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defaultThemeVersion="124226"/>
  <mc:AlternateContent xmlns:mc="http://schemas.openxmlformats.org/markup-compatibility/2006">
    <mc:Choice Requires="x15">
      <x15ac:absPath xmlns:x15ac="http://schemas.microsoft.com/office/spreadsheetml/2010/11/ac" url="https://doimspp-my.sharepoint.com/personal/wstevens_nps_gov/Documents/Desktop/MyDocuments of H Drive/VIIS/VIIS RFP/Caneel Bay RFP Docs 5.4.26/OneDrive_1_5-4-2026/"/>
    </mc:Choice>
  </mc:AlternateContent>
  <xr:revisionPtr revIDLastSave="185" documentId="11_E044F3332C546B3CFE20C732CA91299874C83989" xr6:coauthVersionLast="47" xr6:coauthVersionMax="47" xr10:uidLastSave="{85B10C1A-09C9-411C-BB14-5685DFF5ED7E}"/>
  <bookViews>
    <workbookView xWindow="-110" yWindow="-110" windowWidth="19420" windowHeight="11500" tabRatio="900" xr2:uid="{00000000-000D-0000-FFFF-FFFF00000000}"/>
  </bookViews>
  <sheets>
    <sheet name="Investments Form" sheetId="6" r:id="rId1"/>
    <sheet name="Notices" sheetId="16" r:id="rId2"/>
    <sheet name="Investments Assumptions" sheetId="7" r:id="rId3"/>
    <sheet name="Income Statement Form" sheetId="1" r:id="rId4"/>
    <sheet name="Income Statement Assumptions" sheetId="3" r:id="rId5"/>
    <sheet name="Operating Assumptions Form" sheetId="13" r:id="rId6"/>
    <sheet name="Cash Flow Statement Form" sheetId="2" r:id="rId7"/>
    <sheet name="Cash Flow Statement Assumptions" sheetId="12" r:id="rId8"/>
    <sheet name=" Recapture of Investment Form" sheetId="14" r:id="rId9"/>
    <sheet name="Recapture of Inv Assumptions" sheetId="15" r:id="rId10"/>
  </sheets>
  <definedNames>
    <definedName name="_xlnm.Print_Area" localSheetId="8">' Recapture of Investment Form'!$A$1:$D$32</definedName>
    <definedName name="_xlnm.Print_Area" localSheetId="7">'Cash Flow Statement Assumptions'!$A$1:$B$16</definedName>
    <definedName name="_xlnm.Print_Area" localSheetId="6">'Cash Flow Statement Form'!$A$1:$L$55</definedName>
    <definedName name="_xlnm.Print_Area" localSheetId="4">'Income Statement Assumptions'!$A$1:$B$61</definedName>
    <definedName name="_xlnm.Print_Area" localSheetId="3">'Income Statement Form'!$A$1:$K$152</definedName>
    <definedName name="_xlnm.Print_Area" localSheetId="2">'Investments Assumptions'!$A$1:$B$35</definedName>
    <definedName name="_xlnm.Print_Area" localSheetId="0">'Investments Form'!$A$1:$E$70</definedName>
    <definedName name="_xlnm.Print_Area" localSheetId="5">'Operating Assumptions Form'!$A$1:$M$78</definedName>
    <definedName name="_xlnm.Print_Area" localSheetId="9">'Recapture of Inv Assumptions'!$A$1:$B$24</definedName>
    <definedName name="_xlnm.Print_Titles" localSheetId="8">' Recapture of Investment Form'!$1:$8</definedName>
    <definedName name="_xlnm.Print_Titles" localSheetId="7">'Cash Flow Statement Assumptions'!$1:$8</definedName>
    <definedName name="_xlnm.Print_Titles" localSheetId="6">'Cash Flow Statement Form'!$1:$10</definedName>
    <definedName name="_xlnm.Print_Titles" localSheetId="4">'Income Statement Assumptions'!$1:$8</definedName>
    <definedName name="_xlnm.Print_Titles" localSheetId="3">'Income Statement Form'!$1:$12</definedName>
    <definedName name="_xlnm.Print_Titles" localSheetId="2">'Investments Assumptions'!$1:$8</definedName>
    <definedName name="_xlnm.Print_Titles" localSheetId="0">'Investments Form'!$1:$8</definedName>
    <definedName name="_xlnm.Print_Titles" localSheetId="5">'Operating Assumptions Form'!$1:$10</definedName>
    <definedName name="_xlnm.Print_Titles" localSheetId="9">'Recapture of Inv Assumptions'!$1:$8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96" i="1" l="1"/>
  <c r="K88" i="1" l="1"/>
  <c r="J88" i="1"/>
  <c r="I88" i="1"/>
  <c r="H88" i="1"/>
  <c r="G88" i="1"/>
  <c r="F88" i="1"/>
  <c r="E88" i="1"/>
  <c r="D88" i="1"/>
  <c r="C88" i="1"/>
  <c r="B88" i="1"/>
  <c r="K83" i="1"/>
  <c r="J83" i="1"/>
  <c r="I83" i="1"/>
  <c r="H83" i="1"/>
  <c r="G83" i="1"/>
  <c r="F83" i="1"/>
  <c r="E83" i="1"/>
  <c r="D83" i="1"/>
  <c r="C83" i="1"/>
  <c r="B83" i="1"/>
  <c r="K78" i="1"/>
  <c r="J78" i="1"/>
  <c r="I78" i="1"/>
  <c r="H78" i="1"/>
  <c r="G78" i="1"/>
  <c r="F78" i="1"/>
  <c r="E78" i="1"/>
  <c r="D78" i="1"/>
  <c r="C78" i="1"/>
  <c r="B78" i="1"/>
  <c r="K73" i="1"/>
  <c r="J73" i="1"/>
  <c r="I73" i="1"/>
  <c r="H73" i="1"/>
  <c r="G73" i="1"/>
  <c r="F73" i="1"/>
  <c r="E73" i="1"/>
  <c r="D73" i="1"/>
  <c r="C73" i="1"/>
  <c r="B73" i="1"/>
  <c r="K68" i="1"/>
  <c r="J68" i="1"/>
  <c r="I68" i="1"/>
  <c r="H68" i="1"/>
  <c r="G68" i="1"/>
  <c r="F68" i="1"/>
  <c r="E68" i="1"/>
  <c r="D68" i="1"/>
  <c r="C68" i="1"/>
  <c r="B68" i="1"/>
  <c r="K63" i="1"/>
  <c r="J63" i="1"/>
  <c r="I63" i="1"/>
  <c r="H63" i="1"/>
  <c r="G63" i="1"/>
  <c r="F63" i="1"/>
  <c r="E63" i="1"/>
  <c r="D63" i="1"/>
  <c r="C63" i="1"/>
  <c r="B63" i="1"/>
  <c r="K58" i="1"/>
  <c r="J58" i="1"/>
  <c r="I58" i="1"/>
  <c r="H58" i="1"/>
  <c r="G58" i="1"/>
  <c r="F58" i="1"/>
  <c r="E58" i="1"/>
  <c r="D58" i="1"/>
  <c r="C58" i="1"/>
  <c r="B58" i="1"/>
  <c r="K53" i="1"/>
  <c r="J53" i="1"/>
  <c r="I53" i="1"/>
  <c r="H53" i="1"/>
  <c r="G53" i="1"/>
  <c r="F53" i="1"/>
  <c r="E53" i="1"/>
  <c r="D53" i="1"/>
  <c r="C53" i="1"/>
  <c r="B53" i="1"/>
  <c r="E39" i="6"/>
  <c r="G39" i="2" l="1"/>
  <c r="F39" i="2"/>
  <c r="E39" i="2"/>
  <c r="D39" i="2"/>
  <c r="C39" i="2"/>
  <c r="B39" i="2"/>
  <c r="B45" i="13" l="1"/>
  <c r="B21" i="13"/>
  <c r="L39" i="2" l="1"/>
  <c r="H39" i="2"/>
  <c r="I39" i="2"/>
  <c r="J39" i="2"/>
  <c r="K39" i="2"/>
  <c r="D19" i="14" l="1"/>
  <c r="B117" i="1" l="1"/>
  <c r="D19" i="6"/>
  <c r="D29" i="6"/>
  <c r="E31" i="6" l="1"/>
  <c r="E41" i="6" s="1"/>
  <c r="B26" i="2"/>
  <c r="B18" i="2"/>
  <c r="B25" i="1"/>
  <c r="B109" i="1"/>
  <c r="C96" i="1"/>
  <c r="D96" i="1"/>
  <c r="E96" i="1"/>
  <c r="F96" i="1"/>
  <c r="G96" i="1"/>
  <c r="H96" i="1"/>
  <c r="I96" i="1"/>
  <c r="J96" i="1"/>
  <c r="K96" i="1"/>
  <c r="K117" i="1"/>
  <c r="C117" i="1"/>
  <c r="D117" i="1"/>
  <c r="E117" i="1"/>
  <c r="F117" i="1"/>
  <c r="G117" i="1"/>
  <c r="H117" i="1"/>
  <c r="I117" i="1"/>
  <c r="J117" i="1"/>
  <c r="K45" i="13"/>
  <c r="C45" i="13"/>
  <c r="D45" i="13"/>
  <c r="E45" i="13"/>
  <c r="F45" i="13"/>
  <c r="G45" i="13"/>
  <c r="H45" i="13"/>
  <c r="I45" i="13"/>
  <c r="J45" i="13"/>
  <c r="B65" i="13"/>
  <c r="B60" i="13"/>
  <c r="D26" i="2"/>
  <c r="C18" i="2"/>
  <c r="B31" i="13"/>
  <c r="B26" i="13"/>
  <c r="K65" i="13"/>
  <c r="J65" i="13"/>
  <c r="I65" i="13"/>
  <c r="H65" i="13"/>
  <c r="G65" i="13"/>
  <c r="F65" i="13"/>
  <c r="E65" i="13"/>
  <c r="D65" i="13"/>
  <c r="C65" i="13"/>
  <c r="K60" i="13"/>
  <c r="J60" i="13"/>
  <c r="I60" i="13"/>
  <c r="H60" i="13"/>
  <c r="G60" i="13"/>
  <c r="F60" i="13"/>
  <c r="E60" i="13"/>
  <c r="D60" i="13"/>
  <c r="C60" i="13"/>
  <c r="K55" i="13"/>
  <c r="J55" i="13"/>
  <c r="I55" i="13"/>
  <c r="H55" i="13"/>
  <c r="G55" i="13"/>
  <c r="F55" i="13"/>
  <c r="E55" i="13"/>
  <c r="D55" i="13"/>
  <c r="C55" i="13"/>
  <c r="B55" i="13"/>
  <c r="K50" i="13"/>
  <c r="J50" i="13"/>
  <c r="I50" i="13"/>
  <c r="H50" i="13"/>
  <c r="G50" i="13"/>
  <c r="F50" i="13"/>
  <c r="E50" i="13"/>
  <c r="D50" i="13"/>
  <c r="C50" i="13"/>
  <c r="B50" i="13"/>
  <c r="K36" i="13"/>
  <c r="J36" i="13"/>
  <c r="I36" i="13"/>
  <c r="H36" i="13"/>
  <c r="G36" i="13"/>
  <c r="F36" i="13"/>
  <c r="E36" i="13"/>
  <c r="D36" i="13"/>
  <c r="C36" i="13"/>
  <c r="B36" i="13"/>
  <c r="K31" i="13"/>
  <c r="J31" i="13"/>
  <c r="I31" i="13"/>
  <c r="H31" i="13"/>
  <c r="G31" i="13"/>
  <c r="F31" i="13"/>
  <c r="E31" i="13"/>
  <c r="D31" i="13"/>
  <c r="C31" i="13"/>
  <c r="K26" i="13"/>
  <c r="J26" i="13"/>
  <c r="I26" i="13"/>
  <c r="H26" i="13"/>
  <c r="G26" i="13"/>
  <c r="F26" i="13"/>
  <c r="E26" i="13"/>
  <c r="D26" i="13"/>
  <c r="C26" i="13"/>
  <c r="K21" i="13"/>
  <c r="J21" i="13"/>
  <c r="I21" i="13"/>
  <c r="H21" i="13"/>
  <c r="G21" i="13"/>
  <c r="F21" i="13"/>
  <c r="E21" i="13"/>
  <c r="D21" i="13"/>
  <c r="C21" i="13"/>
  <c r="B27" i="1" l="1"/>
  <c r="B41" i="2"/>
  <c r="K109" i="1"/>
  <c r="J109" i="1"/>
  <c r="I109" i="1"/>
  <c r="H109" i="1"/>
  <c r="G109" i="1"/>
  <c r="F109" i="1"/>
  <c r="E109" i="1"/>
  <c r="D109" i="1"/>
  <c r="C109" i="1"/>
  <c r="B48" i="1"/>
  <c r="B98" i="1" s="1"/>
  <c r="C39" i="1"/>
  <c r="D39" i="1"/>
  <c r="E39" i="1"/>
  <c r="F39" i="1"/>
  <c r="G39" i="1"/>
  <c r="H39" i="1"/>
  <c r="I39" i="1"/>
  <c r="J39" i="1"/>
  <c r="K39" i="1"/>
  <c r="B39" i="1"/>
  <c r="C25" i="1"/>
  <c r="D25" i="1"/>
  <c r="E25" i="1"/>
  <c r="F25" i="1"/>
  <c r="G25" i="1"/>
  <c r="H25" i="1"/>
  <c r="I25" i="1"/>
  <c r="J25" i="1"/>
  <c r="K25" i="1"/>
  <c r="B41" i="1"/>
  <c r="C9" i="13"/>
  <c r="D9" i="13" s="1"/>
  <c r="E9" i="13" s="1"/>
  <c r="F9" i="13" s="1"/>
  <c r="G9" i="13" s="1"/>
  <c r="H9" i="13" s="1"/>
  <c r="I9" i="13" s="1"/>
  <c r="J9" i="13" s="1"/>
  <c r="K9" i="13" s="1"/>
  <c r="C26" i="2"/>
  <c r="C41" i="2" s="1"/>
  <c r="C48" i="1"/>
  <c r="C98" i="1" s="1"/>
  <c r="D48" i="1"/>
  <c r="D98" i="1" s="1"/>
  <c r="E48" i="1"/>
  <c r="E98" i="1" s="1"/>
  <c r="F48" i="1"/>
  <c r="F98" i="1" s="1"/>
  <c r="G48" i="1"/>
  <c r="G98" i="1" s="1"/>
  <c r="H48" i="1"/>
  <c r="H98" i="1" s="1"/>
  <c r="I48" i="1"/>
  <c r="I98" i="1" s="1"/>
  <c r="J48" i="1"/>
  <c r="J98" i="1" s="1"/>
  <c r="K48" i="1"/>
  <c r="K98" i="1" s="1"/>
  <c r="D11" i="2"/>
  <c r="E11" i="2" s="1"/>
  <c r="F11" i="2" s="1"/>
  <c r="G11" i="2" s="1"/>
  <c r="H11" i="2" s="1"/>
  <c r="I11" i="2" s="1"/>
  <c r="J11" i="2" s="1"/>
  <c r="K11" i="2" s="1"/>
  <c r="L11" i="2" s="1"/>
  <c r="E18" i="2"/>
  <c r="E41" i="2" s="1"/>
  <c r="F18" i="2"/>
  <c r="G18" i="2"/>
  <c r="H18" i="2"/>
  <c r="I18" i="2"/>
  <c r="J18" i="2"/>
  <c r="K18" i="2"/>
  <c r="L18" i="2"/>
  <c r="L41" i="2" s="1"/>
  <c r="D18" i="2"/>
  <c r="D41" i="2" s="1"/>
  <c r="C11" i="1"/>
  <c r="D11" i="1" s="1"/>
  <c r="E11" i="1" s="1"/>
  <c r="F11" i="1" s="1"/>
  <c r="G11" i="1" s="1"/>
  <c r="H11" i="1" s="1"/>
  <c r="I11" i="1" s="1"/>
  <c r="J11" i="1" s="1"/>
  <c r="K11" i="1" s="1"/>
  <c r="I26" i="2"/>
  <c r="J26" i="2"/>
  <c r="J41" i="2" s="1"/>
  <c r="K26" i="2"/>
  <c r="L26" i="2"/>
  <c r="E26" i="2"/>
  <c r="F26" i="2"/>
  <c r="G26" i="2"/>
  <c r="H26" i="2"/>
  <c r="G41" i="2" l="1"/>
  <c r="F41" i="2"/>
  <c r="K41" i="2"/>
  <c r="B119" i="1"/>
  <c r="I41" i="2"/>
  <c r="D119" i="1"/>
  <c r="D121" i="1" s="1"/>
  <c r="F119" i="1"/>
  <c r="F121" i="1" s="1"/>
  <c r="H119" i="1"/>
  <c r="H121" i="1" s="1"/>
  <c r="J119" i="1"/>
  <c r="J121" i="1" s="1"/>
  <c r="C119" i="1"/>
  <c r="C121" i="1" s="1"/>
  <c r="E119" i="1"/>
  <c r="E121" i="1" s="1"/>
  <c r="E127" i="1" s="1"/>
  <c r="G119" i="1"/>
  <c r="G121" i="1" s="1"/>
  <c r="I119" i="1"/>
  <c r="I121" i="1" s="1"/>
  <c r="I127" i="1" s="1"/>
  <c r="K119" i="1"/>
  <c r="K121" i="1" s="1"/>
  <c r="K41" i="1"/>
  <c r="K27" i="1"/>
  <c r="I41" i="1"/>
  <c r="I27" i="1"/>
  <c r="G41" i="1"/>
  <c r="G27" i="1"/>
  <c r="E41" i="1"/>
  <c r="E27" i="1"/>
  <c r="C41" i="1"/>
  <c r="C27" i="1"/>
  <c r="J41" i="1"/>
  <c r="J27" i="1"/>
  <c r="H41" i="1"/>
  <c r="H27" i="1"/>
  <c r="F41" i="1"/>
  <c r="F27" i="1"/>
  <c r="D41" i="1"/>
  <c r="D27" i="1"/>
  <c r="H41" i="2"/>
  <c r="D127" i="1" l="1"/>
  <c r="D131" i="1" s="1"/>
  <c r="H127" i="1"/>
  <c r="H131" i="1" s="1"/>
  <c r="K127" i="1"/>
  <c r="K131" i="1" s="1"/>
  <c r="C127" i="1"/>
  <c r="C131" i="1" s="1"/>
  <c r="F127" i="1"/>
  <c r="F131" i="1" s="1"/>
  <c r="G127" i="1"/>
  <c r="G131" i="1" s="1"/>
  <c r="J127" i="1"/>
  <c r="J131" i="1" s="1"/>
  <c r="B121" i="1"/>
  <c r="B127" i="1" s="1"/>
  <c r="B131" i="1" s="1"/>
  <c r="I131" i="1"/>
  <c r="E131" i="1"/>
</calcChain>
</file>

<file path=xl/sharedStrings.xml><?xml version="1.0" encoding="utf-8"?>
<sst xmlns="http://schemas.openxmlformats.org/spreadsheetml/2006/main" count="441" uniqueCount="214">
  <si>
    <t>INITIAL INVESTMENTS AND START-UP EXPENSES FORM</t>
  </si>
  <si>
    <t>Grey Cells Are Input Cells</t>
  </si>
  <si>
    <t>Name of Offeror</t>
  </si>
  <si>
    <t>Lease ID#</t>
  </si>
  <si>
    <t xml:space="preserve">Assets </t>
  </si>
  <si>
    <t>Existing Assets</t>
  </si>
  <si>
    <r>
      <t xml:space="preserve">Assets necessary to the operation of the Lease, </t>
    </r>
    <r>
      <rPr>
        <u/>
        <sz val="10"/>
        <rFont val="Arial"/>
        <family val="2"/>
      </rPr>
      <t>already owned by the Offeror</t>
    </r>
    <r>
      <rPr>
        <sz val="10"/>
        <rFont val="Arial"/>
        <family val="2"/>
      </rPr>
      <t xml:space="preserve">, that will be allocated to the </t>
    </r>
  </si>
  <si>
    <t>operation of the Draft Lease.</t>
  </si>
  <si>
    <t>Real Property (not within the Park)</t>
  </si>
  <si>
    <t>Personal  Property</t>
  </si>
  <si>
    <t>Inventory and Supplies</t>
  </si>
  <si>
    <t>Other (describe)</t>
  </si>
  <si>
    <t>Subtotal</t>
  </si>
  <si>
    <t>Planned Asset Acquisition</t>
  </si>
  <si>
    <t>Personal Property</t>
  </si>
  <si>
    <t>Total</t>
  </si>
  <si>
    <t>Other</t>
  </si>
  <si>
    <t>Start-Up Expenses</t>
  </si>
  <si>
    <t>Working Capital</t>
  </si>
  <si>
    <t>Total Initial Investments and Start-up Expenses</t>
  </si>
  <si>
    <t>Notes</t>
  </si>
  <si>
    <t xml:space="preserve">1) Formulas included in this form are provided by the NPS as guidance only. The Offeror is responsible for its financial </t>
  </si>
  <si>
    <t>projections and their accuracy.</t>
  </si>
  <si>
    <t>2) Yellow cells represent categories that need to be explained on the "Investments Assumptions" worksheet.</t>
  </si>
  <si>
    <t xml:space="preserve">3) All Offerors must include their estimate of the value of all property intended, whether planned for acquisition or currently </t>
  </si>
  <si>
    <t xml:space="preserve">4) The items indicated above are the estimated planned expenditures for initial investment, defined as one-time costs in either </t>
  </si>
  <si>
    <t xml:space="preserve">5) Expenditures entered in this form should be in addition to that of typical annual capital investments and operating expenses </t>
  </si>
  <si>
    <t xml:space="preserve">6) Expenditures entered into this form should not be included in the proforma income statement. </t>
  </si>
  <si>
    <t xml:space="preserve">7) Expenditures entered in this form should be included in the cash flow proforma as capital expenditures in either the year prior </t>
  </si>
  <si>
    <t>Definitions</t>
  </si>
  <si>
    <t>Start-up Expenses</t>
  </si>
  <si>
    <t>your proposal.</t>
  </si>
  <si>
    <t xml:space="preserve">Additional funds for working capital current assets such as pre-paid expenses, contingencies, and other necessary cash flow </t>
  </si>
  <si>
    <t xml:space="preserve">requirements. This should not be confused with Net Working Capital (current assets-current liabilities). </t>
  </si>
  <si>
    <t>NOTICES</t>
  </si>
  <si>
    <t>PRIVACY ACT</t>
  </si>
  <si>
    <r>
      <rPr>
        <b/>
        <sz val="10"/>
        <rFont val="Arial"/>
        <family val="2"/>
      </rPr>
      <t>Authority:</t>
    </r>
    <r>
      <rPr>
        <sz val="10"/>
        <rFont val="Arial"/>
        <family val="2"/>
      </rPr>
      <t xml:space="preserve">  54 U.S. Code Chapter 1021—Privileges and Leases; 54 U.S. Code § 306121—Lease or exchange.
</t>
    </r>
    <r>
      <rPr>
        <b/>
        <sz val="10"/>
        <rFont val="Arial"/>
        <family val="2"/>
      </rPr>
      <t>Purpose:</t>
    </r>
    <r>
      <rPr>
        <sz val="10"/>
        <rFont val="Arial"/>
        <family val="2"/>
      </rPr>
      <t xml:space="preserve">  The purposes of the system are (1) to assist NPS employees in managing the NPS Commercial Services program allowing commercial uses within a unit of the National Park System to ensure that business activities are conducted in a manner that complies with Federal laws and regulations; (2) to monitor resources that are or may be affected by the authorized commercial uses within a unit of the National Park System; (3) to track applicants and holders of commercial use authorizations who are planning to conduct or are conducting business within units of the National Park System; and (4) to provide to the public the description and contact information for businesses that provide services in national parks. 
</t>
    </r>
    <r>
      <rPr>
        <b/>
        <sz val="10"/>
        <rFont val="Arial"/>
        <family val="2"/>
      </rPr>
      <t>Routine Uses:</t>
    </r>
    <r>
      <rPr>
        <sz val="10"/>
        <rFont val="Arial"/>
        <family val="2"/>
      </rPr>
      <t xml:space="preserve">  In addition to those disclosures generally permitted under 5 U.S.C.552a(b) of the Privacy Act, records or information contained in this system may be disclosed outside DOI as a routine use pursuant to 5 U.S.C. 552a(b)(3) to other Federal, state and local governments, tribal organizations, and members of the general public upon request for names, addresses and phone numbers of Commercial Use Authorizations (CUA) holders conducting business within units of the National Park System for the purpose of informing the public of the availability of the services offered by the CUA holder. In addition, records or information contained in this system may be disclosed outside DOI based on an authorized routine use when the disclosure is compatible with the purpose for which the records were compiled as described under the system of records notice for this system.
</t>
    </r>
    <r>
      <rPr>
        <b/>
        <sz val="10"/>
        <rFont val="Arial"/>
        <family val="2"/>
      </rPr>
      <t xml:space="preserve">
Disclosure:</t>
    </r>
    <r>
      <rPr>
        <sz val="10"/>
        <rFont val="Arial"/>
        <family val="2"/>
      </rPr>
      <t xml:space="preserve">  Voluntary, however, failure to provide the requested information may impede our ability to 1) manage the National Park Service (NPS) Commercial Services Program allowing commercial uses within a unit of the NPS, 2) monitor resources that are or may be affected by the authorized commercial uses, and 3) provide the public the description and contact information for businesses that provide services in national parks.</t>
    </r>
  </si>
  <si>
    <t>PAPERWORK REDUCTION ACT STATEMENT</t>
  </si>
  <si>
    <t>We collect this information under the authority of 54 U.S.C Chapter 1021.  We use this information to evaluate a lease proposal.  Your response is required to obtain or retain a benefit.  We may not collect or sponsor and you are not required to respond to a collection of information unless it displays a currently valid OMB control number.  OMB has approved this collection of information and assigned Control No. 1024-0233.</t>
  </si>
  <si>
    <t>ESTIMATED BURDEN STATEMENT</t>
  </si>
  <si>
    <t>We estimate that it will take you 25 hours to complete this form, including time to review instructions, gather and maintain data, and complete and review the form.  You may send comments on the burden estimate or any aspect of this form to the Information Collection Clearance Officer, National Park Service, 1201 Oakridge Drive, Fort Collins, CO 80550.  Please do not send your completed form to this address.</t>
  </si>
  <si>
    <t>INITIAL INVESTMENTS AND START-UP EXPENSES ASSUMPTIONS</t>
  </si>
  <si>
    <r>
      <t xml:space="preserve">Assets necessary to the operation of the Lease property </t>
    </r>
    <r>
      <rPr>
        <u/>
        <sz val="10"/>
        <rFont val="Arial"/>
        <family val="2"/>
      </rPr>
      <t>already owned by the Offeror</t>
    </r>
    <r>
      <rPr>
        <sz val="10"/>
        <rFont val="Arial"/>
        <family val="2"/>
      </rPr>
      <t xml:space="preserve"> that will be allocated to the operation </t>
    </r>
  </si>
  <si>
    <t xml:space="preserve">of the Draft Lease. </t>
  </si>
  <si>
    <t>Describe</t>
  </si>
  <si>
    <r>
      <t xml:space="preserve">Assets necessary to operate the Lease Property that </t>
    </r>
    <r>
      <rPr>
        <u/>
        <sz val="10"/>
        <rFont val="Arial"/>
        <family val="2"/>
      </rPr>
      <t>will be acquired</t>
    </r>
    <r>
      <rPr>
        <sz val="10"/>
        <rFont val="Arial"/>
        <family val="2"/>
      </rPr>
      <t xml:space="preserve"> by the Offeror if awarded the Draft Lease.</t>
    </r>
  </si>
  <si>
    <t xml:space="preserve">1) In the description sections of this form, please provide an explanation of sufficient detail to allow a reviewer to fully </t>
  </si>
  <si>
    <t xml:space="preserve">understand how the estimates were determined. </t>
  </si>
  <si>
    <t>INCOME STATEMENT FORM</t>
  </si>
  <si>
    <t>Prospective Income Statement</t>
  </si>
  <si>
    <t>Revenue</t>
  </si>
  <si>
    <t>Lodging</t>
  </si>
  <si>
    <t>Food and Beverage</t>
  </si>
  <si>
    <t xml:space="preserve">Retail </t>
  </si>
  <si>
    <t>Campground</t>
  </si>
  <si>
    <t>Fuel</t>
  </si>
  <si>
    <t>Authorized Services (Specify)</t>
  </si>
  <si>
    <t>Other (Specify)</t>
  </si>
  <si>
    <t>Total Gross Revenue</t>
  </si>
  <si>
    <t>Total Deductions</t>
  </si>
  <si>
    <t>Total Gross Receipts (if Different)</t>
  </si>
  <si>
    <t>Cost of Goods Sold</t>
  </si>
  <si>
    <t>Total Cost of Sales</t>
  </si>
  <si>
    <t>Gross Profit</t>
  </si>
  <si>
    <t>Direct Expenses</t>
  </si>
  <si>
    <t>Labor</t>
  </si>
  <si>
    <t>Other Departmental Expenses</t>
  </si>
  <si>
    <t>Total Lodging Expenses</t>
  </si>
  <si>
    <t>Total Food and Beverage Expenses</t>
  </si>
  <si>
    <t>Retail</t>
  </si>
  <si>
    <t>Total Retail Expenses</t>
  </si>
  <si>
    <t>Total Fuel Expenses</t>
  </si>
  <si>
    <t>Total Authorized Services Expenses</t>
  </si>
  <si>
    <t>Total Other (Specify) Expenses</t>
  </si>
  <si>
    <t>Other Direct</t>
  </si>
  <si>
    <t>Utilities</t>
  </si>
  <si>
    <t>Repair and Maintenance Expense</t>
  </si>
  <si>
    <t>Operating Supplies</t>
  </si>
  <si>
    <t>Vehicle Expense</t>
  </si>
  <si>
    <t>Total Other Direct</t>
  </si>
  <si>
    <t>Total Direct Expenses</t>
  </si>
  <si>
    <t>Undistributed Expenses</t>
  </si>
  <si>
    <t>Other Salaries</t>
  </si>
  <si>
    <t>Office Supplies</t>
  </si>
  <si>
    <t>Telephone</t>
  </si>
  <si>
    <t>Management / Overhead</t>
  </si>
  <si>
    <t>Advertising</t>
  </si>
  <si>
    <t>Other Admin</t>
  </si>
  <si>
    <t>Other Undistributed</t>
  </si>
  <si>
    <t>Total Undistributed Expenses</t>
  </si>
  <si>
    <t>Fixed Expenses</t>
  </si>
  <si>
    <t>Insurance</t>
  </si>
  <si>
    <t>Property Taxes</t>
  </si>
  <si>
    <t>Property Rental</t>
  </si>
  <si>
    <t>Total Fixed Expenses</t>
  </si>
  <si>
    <t>Total Operating Expenses</t>
  </si>
  <si>
    <t>EBITDA</t>
  </si>
  <si>
    <t>Interest Expense</t>
  </si>
  <si>
    <t>Depreciation</t>
  </si>
  <si>
    <t>Amortization</t>
  </si>
  <si>
    <t>Net Profit Before Taxes</t>
  </si>
  <si>
    <t>Income Tax</t>
  </si>
  <si>
    <t>Net Income</t>
  </si>
  <si>
    <t>1) Formulas included in this form are provided by the NPS as guidance only. The Offeror is responsible for its financial projections and their accuracy.</t>
  </si>
  <si>
    <t>2) Yellow cells represent categories that need to be explained on the "Income Statement Assumptions" worksheet.</t>
  </si>
  <si>
    <t xml:space="preserve">3) Only projected receipts and expenses related to the services “authorized” under the lease are to be itemized and included in </t>
  </si>
  <si>
    <t>your prospective statements. Please clearly identify, by service type, all revenues associated with authorized services.</t>
  </si>
  <si>
    <t xml:space="preserve">4) The NPS views the treatment of Repair and Maintenance Reserve (component renewal) items as leasehold improvements. It is expected that the cost will be amortized over the shorter of </t>
  </si>
  <si>
    <t xml:space="preserve">the useful life of the asset or the Lease term. </t>
  </si>
  <si>
    <t>INCOME STATEMENT ASSUMPTIONS</t>
  </si>
  <si>
    <t>See Operating Assumptions Tab</t>
  </si>
  <si>
    <t>Cost of Sales</t>
  </si>
  <si>
    <t xml:space="preserve">All Applicable Departments
</t>
  </si>
  <si>
    <t>Management Fee / Overhead</t>
  </si>
  <si>
    <t xml:space="preserve">2) If you are going to offer authorized services, please clearly identify which service(s) you will offer and use additional </t>
  </si>
  <si>
    <t xml:space="preserve">separate rows for each authorized service department. Labor costs should be supported by a footnote identifying Full </t>
  </si>
  <si>
    <t>Time Equivalents (FTE) occupied for each operating department identified.</t>
  </si>
  <si>
    <t xml:space="preserve">3) Clearly describe the composition of each item classified under Undistributed and Fixed Expenses. If the expense item </t>
  </si>
  <si>
    <t xml:space="preserve">is allocated from or shared with a parent or related entity, please describe the allocation method. In particular, if you </t>
  </si>
  <si>
    <t xml:space="preserve">intend to assess a Management Fee, or other form of corporate overhead and profit, you must clearly describe what this </t>
  </si>
  <si>
    <t>fee is comprised of (Officer salaries, human resources, accounting, marketing, profit, etc.).</t>
  </si>
  <si>
    <t>Expense Assumption Description Example</t>
  </si>
  <si>
    <t>***The following example does not reflect the above opportunity and is provided for the purpose of clarification only.***</t>
  </si>
  <si>
    <t xml:space="preserve">Direct expenses are expected to surpass historical direct expenses, as fuel and insurance prices increase. Studies by </t>
  </si>
  <si>
    <t xml:space="preserve">the Department of Commerce indicate that fuel prices will to rise at a rate of 10% annually over the next ten years, as </t>
  </si>
  <si>
    <t xml:space="preserve">opposed to the historical ten year rate of 4% annually. Additionally, insurance costs, according to a nationwide </t>
  </si>
  <si>
    <t xml:space="preserve">insurance broker survey, are expected to rise at 15% annually for the next 10 years, as opposed to the 10 year historical </t>
  </si>
  <si>
    <t xml:space="preserve">rate of 2% annually. Accordingly, direct expenses associated with the operation are forecast to increase from an annual </t>
  </si>
  <si>
    <t>average of 10% of Gross Revenue to an annual average of 20% of Gross Revenues over the life of the Draft Lease.</t>
  </si>
  <si>
    <t>OPERATING ASSUMPTIONS</t>
  </si>
  <si>
    <t>Revenue Inflation</t>
  </si>
  <si>
    <t>Additional Description</t>
  </si>
  <si>
    <t>Expense Inflation</t>
  </si>
  <si>
    <t>Number of Available Rooms</t>
  </si>
  <si>
    <t>Day Open</t>
  </si>
  <si>
    <t>Available Room Nights</t>
  </si>
  <si>
    <t>Occupied Room Nights</t>
  </si>
  <si>
    <t>Occupancy %</t>
  </si>
  <si>
    <t>Average Daily Rate</t>
  </si>
  <si>
    <t>Total Revenue</t>
  </si>
  <si>
    <t>Food &amp; Beverage</t>
  </si>
  <si>
    <t>Total Covers</t>
  </si>
  <si>
    <t>Average Check</t>
  </si>
  <si>
    <t>Total Transactions</t>
  </si>
  <si>
    <t>Average Revenue Per Transaction</t>
  </si>
  <si>
    <t xml:space="preserve">Retail- Genuine Authorized Native Handicrafts  </t>
  </si>
  <si>
    <t>Marina</t>
  </si>
  <si>
    <t>Number of Slips</t>
  </si>
  <si>
    <t>Months Open</t>
  </si>
  <si>
    <t>Available Slip Months</t>
  </si>
  <si>
    <t>Occupancy Slip Months</t>
  </si>
  <si>
    <t>Average Monthly Rate</t>
  </si>
  <si>
    <t>Transportation</t>
  </si>
  <si>
    <t>Number of Customers</t>
  </si>
  <si>
    <t>Average Revenue Per Customer</t>
  </si>
  <si>
    <t>Guided Tours</t>
  </si>
  <si>
    <t xml:space="preserve">1) The information on this form should fully explain and document your Gross Revenue build-up. State annual inflation rate assumptions, rate increase assumptions, utilization assumptions and any estimates of real </t>
  </si>
  <si>
    <t>growth you anticipate. If you have any additional descriptions of your assumptions, please use the "Additional Description" boxes to the right of each revenue department.</t>
  </si>
  <si>
    <t>Revenue Assumption Description Example</t>
  </si>
  <si>
    <t xml:space="preserve">Revenue inflation is expected increase at the same rate as the Consumer Price Index which is predicted to grow at a rate of 2.7% annually, based upon historical growth as reported by the Bureau of Labor Statistics </t>
  </si>
  <si>
    <t>CASH FLOW STATEMENT FORM</t>
  </si>
  <si>
    <t>Prospective Cash Flow Statement</t>
  </si>
  <si>
    <t>Operating Activities</t>
  </si>
  <si>
    <t>Year Zero</t>
  </si>
  <si>
    <t>Change in working capital</t>
  </si>
  <si>
    <t>Net Cash Provided (Used) by Operating Activities</t>
  </si>
  <si>
    <t>Financing Activities</t>
  </si>
  <si>
    <t>Dividend</t>
  </si>
  <si>
    <t>Sale/Repurchase of Stock</t>
  </si>
  <si>
    <t>Borrowings/ Repayment of Debt</t>
  </si>
  <si>
    <t>Net Cash Provided (Used) by Financing Activities</t>
  </si>
  <si>
    <t>Investment Activities</t>
  </si>
  <si>
    <t>Repair and Maintenance Reserve</t>
  </si>
  <si>
    <t>Personal Property Replacement</t>
  </si>
  <si>
    <t>Real Property (not Within Park)</t>
  </si>
  <si>
    <t>Net Cash Provided (Used) by Investing Activities</t>
  </si>
  <si>
    <t>Total Cash Flow</t>
  </si>
  <si>
    <t>2) Yellow cells represent categories that need to be explained on the "Cash Flow Statement Assumptions" worksheet.</t>
  </si>
  <si>
    <t xml:space="preserve">3) Investment activities should include entries for one time acquisition and disposal at the beginning and end of the Draft Lease term as well as cyclical or annual capital investments such as replacement. </t>
  </si>
  <si>
    <t xml:space="preserve">4) Estimates for capital expenditures in the Cash Flow Statements made prior to or during the first year after the start of the Draft Lease should be reflective of estimates provide in the Initial Investment </t>
  </si>
  <si>
    <t>and Start-up Costs form.</t>
  </si>
  <si>
    <t xml:space="preserve">5) Clearly delineate between personal and real property and define your rationale and assumptions for each category. </t>
  </si>
  <si>
    <t>6) Since Repair and Maintenance Reserve activities are considered capital expenditures they should be included on the cash flow statement.</t>
  </si>
  <si>
    <t>CASH FLOW STATEMENT ASSUMPTIONS</t>
  </si>
  <si>
    <t xml:space="preserve">Repair and Maintenance Reserve </t>
  </si>
  <si>
    <t>Describe - Repair and Maintenance Reserve expenditures during the Draft Lease</t>
  </si>
  <si>
    <t>Describe - Personal property replacement during the Draft Lease</t>
  </si>
  <si>
    <t>understand how the estimates were determined.</t>
  </si>
  <si>
    <t>RECAPTURE OF INVESTMENT FORM</t>
  </si>
  <si>
    <t>Assets and Other</t>
  </si>
  <si>
    <t>Total of Recaptue of Investments at the End of the Lease Term</t>
  </si>
  <si>
    <t>2) Yellow cells represent categories that need to be explained on the "Recapture of Investment Assumptions" worksheet.</t>
  </si>
  <si>
    <t>3) All Offerors must include their estimate of the ending value of all property and other assets at the end of the Draft Lease.</t>
  </si>
  <si>
    <t xml:space="preserve">4) Recapture amounts entered into this form should not be included in the proforma income statement. </t>
  </si>
  <si>
    <t xml:space="preserve">5) Recapture amounts entered in this form should be included in the cash flow proforma as capital recapture in the final year </t>
  </si>
  <si>
    <t>RECAPTURE OF INVESTMENT ASSUMPTIONS</t>
  </si>
  <si>
    <t xml:space="preserve">Please describe the method used to determine the values of the planned recoup of investments at the end of the </t>
  </si>
  <si>
    <t>Draft Lease.</t>
  </si>
  <si>
    <t xml:space="preserve">1) In the description sections of this form, please provide an explanation of sufficient detail to allow a reviewer to </t>
  </si>
  <si>
    <t xml:space="preserve">fully understand how the estimates were determined. </t>
  </si>
  <si>
    <t>of the Draft Lease.</t>
  </si>
  <si>
    <t>2) If you are going to offer additional services under this is Lease, please clearly identify which service(s) you will offer and use additional rows to describe your revenue buildup for each service.</t>
  </si>
  <si>
    <t>No real growth is expected to occur, keeping in line with historical revenues at the property. Therefore, overall revenue growth is forecast to occur at an average annual rate of 2.7% over the life of the Draft Lease.</t>
  </si>
  <si>
    <t xml:space="preserve">Gross Revenue </t>
  </si>
  <si>
    <t>Gross Revenues means the entire amount of the Lessee’s revenues (and the revenues of any Affiliate of the Lessee) derived from this Lease, and any Sublessee’s revenues derived from any Sublease, such amount as determined in accordance with generally accepted accounting principles consistently applied. Also included in Gross Revenues are receipts from all mechanical or other vending devices placed on the Premises by the Lessee or under authority from the Lessee. As used in this section, the term “Affiliate of the Lessee” means any person or entity directly or indirectly controlling, controlled by, or under common control with the Lessee, or, any entity owned in whole or part, directly or indirectly, by the Lessee.</t>
  </si>
  <si>
    <t>Earnings Before Interest, Taxes, Depreciation, and Amortization.</t>
  </si>
  <si>
    <t>owned, for use in the Draft Lease.</t>
  </si>
  <si>
    <t>the year prior to or the first year after the start of the Draft Lease.</t>
  </si>
  <si>
    <t xml:space="preserve">of the first year of the Draft Lease. </t>
  </si>
  <si>
    <t xml:space="preserve">to or the first year after the start of the Draft Lease. </t>
  </si>
  <si>
    <t xml:space="preserve">One-time expenses incurred prior to the beginning of the lease, or during the first year of the lease, if needed, to implement </t>
  </si>
  <si>
    <t>Assets necessary to Operate the Lease, that will be acquired by the Offeror if awarded the Draft Lease.</t>
  </si>
  <si>
    <t>L-VIIS001-2026</t>
  </si>
  <si>
    <t>L-VIIS001-26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</si>
</sst>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_(* #,##0_);_(* \(#,##0\);_(* &quot;-&quot;??_);_(@_)"/>
  </numFmts>
  <fonts count="13" x14ac:knownFonts="1">
    <font>
      <sz val="10"/>
      <name val="Arial"/>
    </font>
    <font>
      <sz val="10"/>
      <name val="Arial"/>
      <family val="2"/>
    </font>
    <font>
      <b/>
      <sz val="10"/>
      <name val="Arial"/>
      <family val="2"/>
    </font>
    <font>
      <sz val="10"/>
      <name val="Arial"/>
      <family val="2"/>
    </font>
    <font>
      <b/>
      <sz val="10"/>
      <color indexed="9"/>
      <name val="Arial"/>
      <family val="2"/>
    </font>
    <font>
      <b/>
      <i/>
      <sz val="10"/>
      <name val="Arial"/>
      <family val="2"/>
    </font>
    <font>
      <sz val="10"/>
      <color indexed="9"/>
      <name val="Arial"/>
      <family val="2"/>
    </font>
    <font>
      <sz val="8"/>
      <name val="Arial"/>
      <family val="2"/>
    </font>
    <font>
      <sz val="9"/>
      <name val="Arial"/>
      <family val="2"/>
    </font>
    <font>
      <b/>
      <sz val="12"/>
      <name val="Arial"/>
      <family val="2"/>
    </font>
    <font>
      <u/>
      <sz val="10"/>
      <name val="Arial"/>
      <family val="2"/>
    </font>
    <font>
      <i/>
      <sz val="10"/>
      <name val="Arial"/>
      <family val="2"/>
    </font>
    <font>
      <sz val="10"/>
      <name val="Arial"/>
      <family val="2"/>
    </font>
  </fonts>
  <fills count="10">
    <fill>
      <patternFill patternType="none"/>
    </fill>
    <fill>
      <patternFill patternType="gray125"/>
    </fill>
    <fill>
      <patternFill patternType="solid">
        <fgColor indexed="8"/>
        <bgColor indexed="64"/>
      </patternFill>
    </fill>
    <fill>
      <patternFill patternType="solid">
        <fgColor indexed="9"/>
        <bgColor indexed="64"/>
      </patternFill>
    </fill>
    <fill>
      <patternFill patternType="solid">
        <fgColor indexed="22"/>
        <bgColor indexed="64"/>
      </patternFill>
    </fill>
    <fill>
      <patternFill patternType="solid">
        <fgColor indexed="65"/>
        <bgColor indexed="64"/>
      </patternFill>
    </fill>
    <fill>
      <patternFill patternType="solid">
        <fgColor indexed="13"/>
        <bgColor indexed="64"/>
      </patternFill>
    </fill>
    <fill>
      <patternFill patternType="solid">
        <fgColor rgb="FFFFFF00"/>
        <bgColor indexed="64"/>
      </patternFill>
    </fill>
    <fill>
      <patternFill patternType="solid">
        <fgColor theme="1"/>
        <bgColor indexed="64"/>
      </patternFill>
    </fill>
    <fill>
      <patternFill patternType="solid">
        <fgColor theme="0"/>
        <bgColor indexed="64"/>
      </patternFill>
    </fill>
  </fills>
  <borders count="3">
    <border>
      <left/>
      <right/>
      <top/>
      <bottom/>
      <diagonal/>
    </border>
    <border>
      <left/>
      <right/>
      <top style="thin">
        <color indexed="64"/>
      </top>
      <bottom/>
      <diagonal/>
    </border>
    <border>
      <left/>
      <right/>
      <top style="thin">
        <color indexed="64"/>
      </top>
      <bottom style="thin">
        <color indexed="64"/>
      </bottom>
      <diagonal/>
    </border>
  </borders>
  <cellStyleXfs count="8">
    <xf numFmtId="0" fontId="0" fillId="0" borderId="0"/>
    <xf numFmtId="43" fontId="1" fillId="0" borderId="0" applyFont="0" applyFill="0" applyBorder="0" applyAlignment="0" applyProtection="0"/>
    <xf numFmtId="9" fontId="1" fillId="0" borderId="0" applyFont="0" applyFill="0" applyBorder="0" applyAlignment="0" applyProtection="0"/>
    <xf numFmtId="44" fontId="12"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44" fontId="1" fillId="0" borderId="0" applyFont="0" applyFill="0" applyBorder="0" applyAlignment="0" applyProtection="0"/>
  </cellStyleXfs>
  <cellXfs count="127">
    <xf numFmtId="0" fontId="0" fillId="0" borderId="0" xfId="0"/>
    <xf numFmtId="0" fontId="0" fillId="4" borderId="0" xfId="0" applyFill="1"/>
    <xf numFmtId="0" fontId="0" fillId="5" borderId="0" xfId="0" applyFill="1"/>
    <xf numFmtId="0" fontId="2" fillId="5" borderId="0" xfId="0" applyFont="1" applyFill="1" applyAlignment="1">
      <alignment horizontal="center"/>
    </xf>
    <xf numFmtId="0" fontId="2" fillId="5" borderId="0" xfId="0" applyFont="1" applyFill="1"/>
    <xf numFmtId="0" fontId="2" fillId="4" borderId="0" xfId="0" applyFont="1" applyFill="1"/>
    <xf numFmtId="0" fontId="4" fillId="2" borderId="0" xfId="0" applyFont="1" applyFill="1" applyAlignment="1">
      <alignment horizontal="center"/>
    </xf>
    <xf numFmtId="0" fontId="3" fillId="3" borderId="0" xfId="0" applyFont="1" applyFill="1"/>
    <xf numFmtId="0" fontId="3" fillId="0" borderId="0" xfId="0" applyFont="1"/>
    <xf numFmtId="0" fontId="4" fillId="0" borderId="0" xfId="0" applyFont="1" applyAlignment="1">
      <alignment horizontal="center"/>
    </xf>
    <xf numFmtId="0" fontId="3" fillId="5" borderId="0" xfId="0" applyFont="1" applyFill="1"/>
    <xf numFmtId="0" fontId="2" fillId="5" borderId="0" xfId="0" applyFont="1" applyFill="1" applyAlignment="1">
      <alignment horizontal="right"/>
    </xf>
    <xf numFmtId="0" fontId="0" fillId="5" borderId="0" xfId="0" applyFill="1" applyAlignment="1">
      <alignment horizontal="left" vertical="top"/>
    </xf>
    <xf numFmtId="0" fontId="6" fillId="2" borderId="0" xfId="0" applyFont="1" applyFill="1"/>
    <xf numFmtId="0" fontId="4" fillId="2" borderId="0" xfId="0" applyFont="1" applyFill="1"/>
    <xf numFmtId="0" fontId="1" fillId="6" borderId="0" xfId="0" applyFont="1" applyFill="1" applyAlignment="1">
      <alignment horizontal="right"/>
    </xf>
    <xf numFmtId="0" fontId="0" fillId="5" borderId="0" xfId="0" applyFill="1" applyAlignment="1">
      <alignment vertical="top"/>
    </xf>
    <xf numFmtId="0" fontId="1" fillId="5" borderId="0" xfId="4" applyFill="1" applyAlignment="1">
      <alignment horizontal="right" vertical="top"/>
    </xf>
    <xf numFmtId="0" fontId="1" fillId="5" borderId="0" xfId="4" applyFill="1" applyAlignment="1">
      <alignment horizontal="left" vertical="top"/>
    </xf>
    <xf numFmtId="0" fontId="0" fillId="5" borderId="0" xfId="0" applyFill="1" applyAlignment="1">
      <alignment horizontal="right"/>
    </xf>
    <xf numFmtId="0" fontId="2" fillId="0" borderId="0" xfId="0" applyFont="1"/>
    <xf numFmtId="0" fontId="9" fillId="0" borderId="0" xfId="0" applyFont="1"/>
    <xf numFmtId="0" fontId="0" fillId="0" borderId="0" xfId="0" applyAlignment="1">
      <alignment horizontal="left" vertical="top"/>
    </xf>
    <xf numFmtId="0" fontId="11" fillId="0" borderId="0" xfId="0" applyFont="1" applyAlignment="1">
      <alignment horizontal="left" vertical="top"/>
    </xf>
    <xf numFmtId="0" fontId="1" fillId="4" borderId="0" xfId="0" applyFont="1" applyFill="1" applyAlignment="1">
      <alignment horizontal="left" vertical="top" wrapText="1"/>
    </xf>
    <xf numFmtId="0" fontId="2" fillId="9" borderId="0" xfId="0" applyFont="1" applyFill="1" applyAlignment="1">
      <alignment horizontal="right"/>
    </xf>
    <xf numFmtId="0" fontId="2" fillId="9" borderId="0" xfId="0" applyFont="1" applyFill="1"/>
    <xf numFmtId="0" fontId="0" fillId="9" borderId="0" xfId="0" applyFill="1"/>
    <xf numFmtId="0" fontId="1" fillId="9" borderId="0" xfId="0" applyFont="1" applyFill="1" applyAlignment="1">
      <alignment horizontal="right"/>
    </xf>
    <xf numFmtId="0" fontId="1" fillId="5" borderId="0" xfId="0" applyFont="1" applyFill="1"/>
    <xf numFmtId="0" fontId="11" fillId="0" borderId="0" xfId="0" applyFont="1" applyAlignment="1">
      <alignment vertical="top"/>
    </xf>
    <xf numFmtId="0" fontId="8" fillId="3" borderId="0" xfId="0" applyFont="1" applyFill="1" applyAlignment="1">
      <alignment vertical="top"/>
    </xf>
    <xf numFmtId="0" fontId="2" fillId="0" borderId="0" xfId="0" applyFont="1" applyAlignment="1">
      <alignment horizontal="right"/>
    </xf>
    <xf numFmtId="0" fontId="1" fillId="0" borderId="0" xfId="4" applyAlignment="1">
      <alignment vertical="top"/>
    </xf>
    <xf numFmtId="0" fontId="0" fillId="0" borderId="0" xfId="0" applyAlignment="1">
      <alignment vertical="top"/>
    </xf>
    <xf numFmtId="0" fontId="1" fillId="3" borderId="0" xfId="0" applyFont="1" applyFill="1" applyAlignment="1">
      <alignment horizontal="left" vertical="top"/>
    </xf>
    <xf numFmtId="0" fontId="1" fillId="3" borderId="0" xfId="0" applyFont="1" applyFill="1" applyAlignment="1">
      <alignment vertical="top"/>
    </xf>
    <xf numFmtId="0" fontId="11" fillId="3" borderId="0" xfId="0" applyFont="1" applyFill="1" applyAlignment="1">
      <alignment vertical="top"/>
    </xf>
    <xf numFmtId="0" fontId="11" fillId="3" borderId="0" xfId="0" applyFont="1" applyFill="1" applyAlignment="1">
      <alignment horizontal="left" vertical="top"/>
    </xf>
    <xf numFmtId="37" fontId="1" fillId="4" borderId="0" xfId="0" applyNumberFormat="1" applyFont="1" applyFill="1"/>
    <xf numFmtId="0" fontId="2" fillId="0" borderId="0" xfId="0" applyFont="1" applyAlignment="1">
      <alignment horizontal="center"/>
    </xf>
    <xf numFmtId="0" fontId="2" fillId="2" borderId="0" xfId="0" applyFont="1" applyFill="1" applyAlignment="1">
      <alignment horizontal="center"/>
    </xf>
    <xf numFmtId="0" fontId="1" fillId="6" borderId="0" xfId="0" applyFont="1" applyFill="1" applyAlignment="1">
      <alignment horizontal="left"/>
    </xf>
    <xf numFmtId="0" fontId="2" fillId="6" borderId="0" xfId="0" applyFont="1" applyFill="1" applyAlignment="1">
      <alignment horizontal="left"/>
    </xf>
    <xf numFmtId="0" fontId="2" fillId="0" borderId="0" xfId="0" applyFont="1" applyAlignment="1">
      <alignment horizontal="left"/>
    </xf>
    <xf numFmtId="9" fontId="2" fillId="0" borderId="0" xfId="2" applyFont="1" applyBorder="1" applyAlignment="1">
      <alignment horizontal="left"/>
    </xf>
    <xf numFmtId="0" fontId="1" fillId="6" borderId="0" xfId="4" applyFill="1" applyAlignment="1">
      <alignment horizontal="left"/>
    </xf>
    <xf numFmtId="0" fontId="1" fillId="0" borderId="0" xfId="0" applyFont="1" applyAlignment="1">
      <alignment horizontal="left"/>
    </xf>
    <xf numFmtId="3" fontId="1" fillId="4" borderId="1" xfId="4" applyNumberFormat="1" applyFill="1" applyBorder="1"/>
    <xf numFmtId="3" fontId="4" fillId="0" borderId="0" xfId="0" applyNumberFormat="1" applyFont="1" applyAlignment="1">
      <alignment horizontal="center"/>
    </xf>
    <xf numFmtId="0" fontId="1" fillId="5" borderId="0" xfId="0" applyFont="1" applyFill="1" applyAlignment="1">
      <alignment vertical="top"/>
    </xf>
    <xf numFmtId="0" fontId="5" fillId="5" borderId="0" xfId="0" applyFont="1" applyFill="1"/>
    <xf numFmtId="0" fontId="10" fillId="5" borderId="0" xfId="0" applyFont="1" applyFill="1" applyAlignment="1">
      <alignment horizontal="left" vertical="top"/>
    </xf>
    <xf numFmtId="0" fontId="2" fillId="5" borderId="0" xfId="0" applyFont="1" applyFill="1" applyAlignment="1">
      <alignment horizontal="left" vertical="top"/>
    </xf>
    <xf numFmtId="0" fontId="11" fillId="5" borderId="0" xfId="0" applyFont="1" applyFill="1" applyAlignment="1">
      <alignment horizontal="left" vertical="top"/>
    </xf>
    <xf numFmtId="0" fontId="4" fillId="8" borderId="0" xfId="0" applyFont="1" applyFill="1"/>
    <xf numFmtId="0" fontId="6" fillId="8" borderId="0" xfId="0" applyFont="1" applyFill="1"/>
    <xf numFmtId="0" fontId="1" fillId="3" borderId="0" xfId="4" applyFill="1" applyAlignment="1">
      <alignment vertical="top"/>
    </xf>
    <xf numFmtId="0" fontId="1" fillId="3" borderId="0" xfId="4" applyFill="1" applyAlignment="1">
      <alignment horizontal="left" vertical="top"/>
    </xf>
    <xf numFmtId="0" fontId="11" fillId="5" borderId="0" xfId="0" applyFont="1" applyFill="1" applyAlignment="1">
      <alignment vertical="top"/>
    </xf>
    <xf numFmtId="0" fontId="1" fillId="5" borderId="0" xfId="0" applyFont="1" applyFill="1" applyAlignment="1">
      <alignment horizontal="right" vertical="top" wrapText="1"/>
    </xf>
    <xf numFmtId="0" fontId="1" fillId="5" borderId="0" xfId="0" applyFont="1" applyFill="1" applyAlignment="1">
      <alignment horizontal="right" vertical="top"/>
    </xf>
    <xf numFmtId="0" fontId="0" fillId="5" borderId="0" xfId="0" applyFill="1" applyAlignment="1">
      <alignment horizontal="right" vertical="top"/>
    </xf>
    <xf numFmtId="0" fontId="0" fillId="0" borderId="0" xfId="0" applyAlignment="1">
      <alignment vertical="top" wrapText="1"/>
    </xf>
    <xf numFmtId="0" fontId="0" fillId="4" borderId="0" xfId="0" applyFill="1" applyAlignment="1">
      <alignment vertical="top" wrapText="1"/>
    </xf>
    <xf numFmtId="0" fontId="11" fillId="5" borderId="0" xfId="0" applyFont="1" applyFill="1"/>
    <xf numFmtId="0" fontId="2" fillId="8" borderId="0" xfId="4" applyFont="1" applyFill="1"/>
    <xf numFmtId="0" fontId="2" fillId="0" borderId="0" xfId="4" applyFont="1"/>
    <xf numFmtId="3" fontId="1" fillId="4" borderId="0" xfId="0" applyNumberFormat="1" applyFont="1" applyFill="1"/>
    <xf numFmtId="3" fontId="2" fillId="0" borderId="0" xfId="4" applyNumberFormat="1" applyFont="1"/>
    <xf numFmtId="0" fontId="1" fillId="0" borderId="0" xfId="0" applyFont="1"/>
    <xf numFmtId="3" fontId="1" fillId="0" borderId="0" xfId="4" applyNumberFormat="1" applyAlignment="1">
      <alignment vertical="top"/>
    </xf>
    <xf numFmtId="0" fontId="1" fillId="0" borderId="0" xfId="4"/>
    <xf numFmtId="0" fontId="1" fillId="0" borderId="0" xfId="4" applyAlignment="1">
      <alignment horizontal="left" vertical="top"/>
    </xf>
    <xf numFmtId="0" fontId="1" fillId="5" borderId="0" xfId="4" applyFill="1"/>
    <xf numFmtId="0" fontId="11" fillId="3" borderId="0" xfId="4" applyFont="1" applyFill="1" applyAlignment="1">
      <alignment vertical="top"/>
    </xf>
    <xf numFmtId="0" fontId="10" fillId="0" borderId="0" xfId="0" applyFont="1"/>
    <xf numFmtId="0" fontId="2" fillId="5" borderId="0" xfId="4" applyFont="1" applyFill="1" applyAlignment="1">
      <alignment horizontal="left" vertical="top"/>
    </xf>
    <xf numFmtId="10" fontId="1" fillId="4" borderId="0" xfId="0" applyNumberFormat="1" applyFont="1" applyFill="1"/>
    <xf numFmtId="3" fontId="0" fillId="0" borderId="0" xfId="0" applyNumberFormat="1"/>
    <xf numFmtId="3" fontId="1" fillId="0" borderId="0" xfId="0" applyNumberFormat="1" applyFont="1"/>
    <xf numFmtId="3" fontId="1" fillId="0" borderId="0" xfId="0" applyNumberFormat="1" applyFont="1" applyAlignment="1">
      <alignment vertical="top"/>
    </xf>
    <xf numFmtId="9" fontId="1" fillId="4" borderId="0" xfId="2" applyFont="1" applyFill="1" applyBorder="1" applyAlignment="1"/>
    <xf numFmtId="4" fontId="1" fillId="4" borderId="0" xfId="0" applyNumberFormat="1" applyFont="1" applyFill="1"/>
    <xf numFmtId="3" fontId="0" fillId="0" borderId="1" xfId="3" applyNumberFormat="1" applyFont="1" applyBorder="1" applyAlignment="1"/>
    <xf numFmtId="0" fontId="1" fillId="0" borderId="0" xfId="0" applyFont="1" applyAlignment="1">
      <alignment horizontal="left" indent="1"/>
    </xf>
    <xf numFmtId="3" fontId="4" fillId="2" borderId="0" xfId="0" applyNumberFormat="1" applyFont="1" applyFill="1" applyAlignment="1">
      <alignment horizontal="center"/>
    </xf>
    <xf numFmtId="3" fontId="0" fillId="4" borderId="0" xfId="1" applyNumberFormat="1" applyFont="1" applyFill="1" applyBorder="1" applyAlignment="1"/>
    <xf numFmtId="3" fontId="0" fillId="4" borderId="0" xfId="0" applyNumberFormat="1" applyFill="1"/>
    <xf numFmtId="3" fontId="0" fillId="5" borderId="0" xfId="0" applyNumberFormat="1" applyFill="1"/>
    <xf numFmtId="3" fontId="0" fillId="5" borderId="0" xfId="1" applyNumberFormat="1" applyFont="1" applyFill="1" applyBorder="1" applyAlignment="1"/>
    <xf numFmtId="3" fontId="0" fillId="4" borderId="1" xfId="1" applyNumberFormat="1" applyFont="1" applyFill="1" applyBorder="1" applyAlignment="1"/>
    <xf numFmtId="0" fontId="0" fillId="7" borderId="0" xfId="0" applyFill="1"/>
    <xf numFmtId="3" fontId="4" fillId="2" borderId="0" xfId="0" applyNumberFormat="1" applyFont="1" applyFill="1"/>
    <xf numFmtId="0" fontId="1" fillId="7" borderId="0" xfId="4" applyFill="1"/>
    <xf numFmtId="0" fontId="0" fillId="3" borderId="0" xfId="0" applyFill="1"/>
    <xf numFmtId="3" fontId="0" fillId="0" borderId="0" xfId="1" applyNumberFormat="1" applyFont="1" applyFill="1" applyBorder="1" applyAlignment="1"/>
    <xf numFmtId="3" fontId="0" fillId="4" borderId="2" xfId="1" applyNumberFormat="1" applyFont="1" applyFill="1" applyBorder="1" applyAlignment="1"/>
    <xf numFmtId="164" fontId="0" fillId="5" borderId="0" xfId="1" applyNumberFormat="1" applyFont="1" applyFill="1" applyBorder="1" applyAlignment="1"/>
    <xf numFmtId="0" fontId="0" fillId="3" borderId="0" xfId="0" applyFill="1" applyAlignment="1">
      <alignment vertical="top"/>
    </xf>
    <xf numFmtId="0" fontId="1" fillId="3" borderId="0" xfId="0" applyFont="1" applyFill="1" applyAlignment="1">
      <alignment horizontal="right" vertical="top"/>
    </xf>
    <xf numFmtId="0" fontId="0" fillId="3" borderId="0" xfId="0" applyFill="1" applyAlignment="1">
      <alignment horizontal="right" vertical="top"/>
    </xf>
    <xf numFmtId="3" fontId="1" fillId="4" borderId="1" xfId="0" applyNumberFormat="1" applyFont="1" applyFill="1" applyBorder="1"/>
    <xf numFmtId="0" fontId="1" fillId="0" borderId="0" xfId="0" applyFont="1" applyAlignment="1">
      <alignment horizontal="left" vertical="top"/>
    </xf>
    <xf numFmtId="0" fontId="1" fillId="9" borderId="0" xfId="0" applyFont="1" applyFill="1"/>
    <xf numFmtId="0" fontId="1" fillId="4" borderId="0" xfId="0" applyFont="1" applyFill="1"/>
    <xf numFmtId="0" fontId="1" fillId="5" borderId="0" xfId="0" applyFont="1" applyFill="1" applyAlignment="1">
      <alignment horizontal="right"/>
    </xf>
    <xf numFmtId="0" fontId="1" fillId="9" borderId="0" xfId="0" applyFont="1" applyFill="1" applyAlignment="1">
      <alignment horizontal="left" vertical="top"/>
    </xf>
    <xf numFmtId="164" fontId="1" fillId="5" borderId="0" xfId="1" applyNumberFormat="1" applyFont="1" applyFill="1" applyBorder="1" applyAlignment="1">
      <alignment horizontal="left" vertical="top"/>
    </xf>
    <xf numFmtId="164" fontId="1" fillId="9" borderId="0" xfId="1" applyNumberFormat="1" applyFont="1" applyFill="1" applyBorder="1" applyAlignment="1">
      <alignment horizontal="left" vertical="top"/>
    </xf>
    <xf numFmtId="0" fontId="1" fillId="5" borderId="0" xfId="0" applyFont="1" applyFill="1" applyAlignment="1">
      <alignment horizontal="left" vertical="top"/>
    </xf>
    <xf numFmtId="0" fontId="1" fillId="3" borderId="0" xfId="0" applyFont="1" applyFill="1" applyAlignment="1">
      <alignment vertical="top" wrapText="1"/>
    </xf>
    <xf numFmtId="0" fontId="10" fillId="3" borderId="0" xfId="0" applyFont="1" applyFill="1" applyAlignment="1">
      <alignment horizontal="left" vertical="top"/>
    </xf>
    <xf numFmtId="0" fontId="1" fillId="4" borderId="0" xfId="0" applyFont="1" applyFill="1" applyAlignment="1">
      <alignment vertical="top" wrapText="1"/>
    </xf>
    <xf numFmtId="0" fontId="1" fillId="3" borderId="0" xfId="0" applyFont="1" applyFill="1"/>
    <xf numFmtId="3" fontId="1" fillId="0" borderId="1" xfId="0" applyNumberFormat="1" applyFont="1" applyBorder="1"/>
    <xf numFmtId="3" fontId="1" fillId="4" borderId="2" xfId="0" applyNumberFormat="1" applyFont="1" applyFill="1" applyBorder="1"/>
    <xf numFmtId="0" fontId="1" fillId="0" borderId="0" xfId="0" applyFont="1" applyAlignment="1">
      <alignment vertical="top"/>
    </xf>
    <xf numFmtId="3" fontId="1" fillId="5" borderId="0" xfId="0" applyNumberFormat="1" applyFont="1" applyFill="1"/>
    <xf numFmtId="0" fontId="3" fillId="0" borderId="0" xfId="0" applyFont="1" applyAlignment="1">
      <alignment horizontal="left"/>
    </xf>
    <xf numFmtId="0" fontId="1" fillId="0" borderId="0" xfId="0" applyFont="1" applyAlignment="1">
      <alignment horizontal="left" vertical="top" wrapText="1"/>
    </xf>
    <xf numFmtId="0" fontId="1" fillId="9" borderId="0" xfId="0" applyFont="1" applyFill="1" applyAlignment="1">
      <alignment vertical="top" wrapText="1"/>
    </xf>
    <xf numFmtId="0" fontId="0" fillId="9" borderId="0" xfId="0" applyFill="1" applyAlignment="1">
      <alignment vertical="top" wrapText="1"/>
    </xf>
    <xf numFmtId="0" fontId="2" fillId="9" borderId="0" xfId="0" applyFont="1" applyFill="1" applyAlignment="1">
      <alignment horizontal="center" wrapText="1"/>
    </xf>
    <xf numFmtId="0" fontId="0" fillId="9" borderId="0" xfId="0" applyFill="1" applyAlignment="1">
      <alignment wrapText="1"/>
    </xf>
    <xf numFmtId="3" fontId="1" fillId="4" borderId="0" xfId="4" applyNumberFormat="1" applyFill="1" applyAlignment="1">
      <alignment vertical="top"/>
    </xf>
    <xf numFmtId="3" fontId="1" fillId="4" borderId="0" xfId="4" applyNumberFormat="1" applyFill="1" applyAlignment="1">
      <alignment horizontal="left" vertical="top"/>
    </xf>
  </cellXfs>
  <cellStyles count="8">
    <cellStyle name="Comma" xfId="1" builtinId="3"/>
    <cellStyle name="Currency" xfId="3" builtinId="4"/>
    <cellStyle name="Currency 2" xfId="5" xr:uid="{00000000-0005-0000-0000-000002000000}"/>
    <cellStyle name="Currency 3" xfId="7" xr:uid="{00000000-0005-0000-0000-000003000000}"/>
    <cellStyle name="Normal" xfId="0" builtinId="0"/>
    <cellStyle name="Normal 2" xfId="4" xr:uid="{00000000-0005-0000-0000-000005000000}"/>
    <cellStyle name="Normal 3" xfId="6" xr:uid="{00000000-0005-0000-0000-000006000000}"/>
    <cellStyle name="Percent"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71"/>
  <sheetViews>
    <sheetView showGridLines="0" tabSelected="1" zoomScaleNormal="100" zoomScaleSheetLayoutView="100" zoomScalePageLayoutView="150" workbookViewId="0"/>
  </sheetViews>
  <sheetFormatPr defaultColWidth="8.81640625" defaultRowHeight="12.5" x14ac:dyDescent="0.25"/>
  <cols>
    <col min="1" max="1" width="23.54296875" style="70" customWidth="1"/>
    <col min="2" max="2" width="48.453125" style="70" bestFit="1" customWidth="1"/>
    <col min="3" max="3" width="1.7265625" style="104" customWidth="1"/>
    <col min="4" max="5" width="13.26953125" style="70" customWidth="1"/>
    <col min="6" max="16384" width="8.81640625" style="70"/>
  </cols>
  <sheetData>
    <row r="1" spans="1:5" s="29" customFormat="1" ht="13" x14ac:dyDescent="0.3">
      <c r="A1" s="20" t="s">
        <v>0</v>
      </c>
      <c r="C1" s="104"/>
    </row>
    <row r="2" spans="1:5" s="29" customFormat="1" ht="13" x14ac:dyDescent="0.3">
      <c r="A2" s="20"/>
      <c r="C2" s="104"/>
    </row>
    <row r="3" spans="1:5" x14ac:dyDescent="0.25">
      <c r="A3" s="105" t="s">
        <v>1</v>
      </c>
      <c r="B3" s="29"/>
      <c r="D3" s="29"/>
      <c r="E3" s="29"/>
    </row>
    <row r="4" spans="1:5" x14ac:dyDescent="0.25">
      <c r="A4" s="29"/>
      <c r="B4" s="29"/>
      <c r="D4" s="29"/>
      <c r="E4" s="29"/>
    </row>
    <row r="5" spans="1:5" ht="13" x14ac:dyDescent="0.3">
      <c r="A5" s="11" t="s">
        <v>2</v>
      </c>
      <c r="B5" s="105"/>
      <c r="D5" s="29"/>
      <c r="E5" s="29"/>
    </row>
    <row r="6" spans="1:5" x14ac:dyDescent="0.25">
      <c r="A6" s="29"/>
      <c r="B6" s="29"/>
      <c r="D6" s="29"/>
      <c r="E6" s="29"/>
    </row>
    <row r="7" spans="1:5" ht="13" x14ac:dyDescent="0.3">
      <c r="A7" s="11" t="s">
        <v>3</v>
      </c>
      <c r="B7" s="5" t="s">
        <v>212</v>
      </c>
      <c r="D7" s="29"/>
      <c r="E7" s="29"/>
    </row>
    <row r="8" spans="1:5" x14ac:dyDescent="0.25">
      <c r="A8" s="29"/>
      <c r="B8" s="29"/>
      <c r="D8" s="29"/>
      <c r="E8" s="29"/>
    </row>
    <row r="9" spans="1:5" ht="13" x14ac:dyDescent="0.3">
      <c r="A9" s="14" t="s">
        <v>4</v>
      </c>
      <c r="B9" s="13"/>
      <c r="C9" s="13"/>
      <c r="D9" s="13"/>
      <c r="E9" s="13"/>
    </row>
    <row r="10" spans="1:5" ht="13" x14ac:dyDescent="0.3">
      <c r="A10" s="4" t="s">
        <v>5</v>
      </c>
      <c r="B10" s="29"/>
      <c r="D10" s="29"/>
      <c r="E10" s="29"/>
    </row>
    <row r="11" spans="1:5" x14ac:dyDescent="0.25">
      <c r="A11" s="29" t="s">
        <v>6</v>
      </c>
      <c r="B11" s="29"/>
      <c r="D11" s="29"/>
      <c r="E11" s="29"/>
    </row>
    <row r="12" spans="1:5" x14ac:dyDescent="0.25">
      <c r="A12" s="29" t="s">
        <v>7</v>
      </c>
      <c r="B12" s="29"/>
      <c r="D12" s="29"/>
      <c r="E12" s="29"/>
    </row>
    <row r="13" spans="1:5" x14ac:dyDescent="0.25">
      <c r="A13" s="29"/>
      <c r="B13" s="29"/>
      <c r="D13" s="29"/>
      <c r="E13" s="29"/>
    </row>
    <row r="14" spans="1:5" x14ac:dyDescent="0.25">
      <c r="A14" s="29"/>
      <c r="B14" s="15" t="s">
        <v>8</v>
      </c>
      <c r="C14" s="28"/>
      <c r="D14" s="39"/>
      <c r="E14" s="29"/>
    </row>
    <row r="15" spans="1:5" x14ac:dyDescent="0.25">
      <c r="A15" s="29"/>
      <c r="B15" s="15" t="s">
        <v>9</v>
      </c>
      <c r="C15" s="28"/>
      <c r="D15" s="39"/>
      <c r="E15" s="29"/>
    </row>
    <row r="16" spans="1:5" x14ac:dyDescent="0.25">
      <c r="A16" s="29"/>
      <c r="B16" s="15" t="s">
        <v>10</v>
      </c>
      <c r="C16" s="28"/>
      <c r="D16" s="39"/>
      <c r="E16" s="29"/>
    </row>
    <row r="17" spans="1:5" x14ac:dyDescent="0.25">
      <c r="A17" s="29"/>
      <c r="B17" s="15" t="s">
        <v>11</v>
      </c>
      <c r="C17" s="28"/>
      <c r="D17" s="39"/>
      <c r="E17" s="29"/>
    </row>
    <row r="18" spans="1:5" x14ac:dyDescent="0.25">
      <c r="A18" s="29"/>
      <c r="B18" s="29"/>
      <c r="D18" s="29"/>
      <c r="E18" s="29"/>
    </row>
    <row r="19" spans="1:5" ht="13" x14ac:dyDescent="0.3">
      <c r="A19" s="29"/>
      <c r="B19" s="106"/>
      <c r="C19" s="25" t="s">
        <v>12</v>
      </c>
      <c r="D19" s="39">
        <f>SUM(D14:D17)</f>
        <v>0</v>
      </c>
      <c r="E19" s="29"/>
    </row>
    <row r="20" spans="1:5" ht="13" x14ac:dyDescent="0.3">
      <c r="A20" s="4"/>
      <c r="B20" s="29"/>
      <c r="D20" s="29"/>
      <c r="E20" s="29"/>
    </row>
    <row r="21" spans="1:5" ht="13" x14ac:dyDescent="0.3">
      <c r="A21" s="4" t="s">
        <v>13</v>
      </c>
      <c r="B21" s="29"/>
      <c r="D21" s="29"/>
      <c r="E21" s="29"/>
    </row>
    <row r="22" spans="1:5" x14ac:dyDescent="0.25">
      <c r="A22" s="29" t="s">
        <v>211</v>
      </c>
      <c r="B22" s="29"/>
      <c r="D22" s="29"/>
      <c r="E22" s="29"/>
    </row>
    <row r="23" spans="1:5" x14ac:dyDescent="0.25">
      <c r="A23" s="29"/>
      <c r="B23" s="29"/>
      <c r="D23" s="29"/>
      <c r="E23" s="29"/>
    </row>
    <row r="24" spans="1:5" x14ac:dyDescent="0.25">
      <c r="A24" s="29"/>
      <c r="B24" s="15" t="s">
        <v>8</v>
      </c>
      <c r="C24" s="28"/>
      <c r="D24" s="39"/>
      <c r="E24" s="29"/>
    </row>
    <row r="25" spans="1:5" x14ac:dyDescent="0.25">
      <c r="A25" s="29"/>
      <c r="B25" s="15" t="s">
        <v>14</v>
      </c>
      <c r="C25" s="28"/>
      <c r="D25" s="39"/>
      <c r="E25" s="29"/>
    </row>
    <row r="26" spans="1:5" x14ac:dyDescent="0.25">
      <c r="A26" s="29"/>
      <c r="B26" s="15" t="s">
        <v>10</v>
      </c>
      <c r="C26" s="28"/>
      <c r="D26" s="39"/>
      <c r="E26" s="29"/>
    </row>
    <row r="27" spans="1:5" x14ac:dyDescent="0.25">
      <c r="A27" s="29"/>
      <c r="B27" s="15" t="s">
        <v>11</v>
      </c>
      <c r="C27" s="28"/>
      <c r="D27" s="39"/>
      <c r="E27" s="29"/>
    </row>
    <row r="28" spans="1:5" x14ac:dyDescent="0.25">
      <c r="A28" s="29"/>
      <c r="B28" s="106"/>
      <c r="C28" s="28"/>
      <c r="D28" s="29"/>
      <c r="E28" s="29"/>
    </row>
    <row r="29" spans="1:5" ht="13" x14ac:dyDescent="0.3">
      <c r="A29" s="29"/>
      <c r="B29" s="106"/>
      <c r="C29" s="25" t="s">
        <v>12</v>
      </c>
      <c r="D29" s="39">
        <f>SUM(D24:D27)</f>
        <v>0</v>
      </c>
      <c r="E29" s="29"/>
    </row>
    <row r="30" spans="1:5" x14ac:dyDescent="0.25">
      <c r="A30" s="29"/>
      <c r="B30" s="29"/>
      <c r="D30" s="29"/>
      <c r="E30" s="29"/>
    </row>
    <row r="31" spans="1:5" ht="13" x14ac:dyDescent="0.3">
      <c r="A31" s="29"/>
      <c r="C31" s="25"/>
      <c r="D31" s="11" t="s">
        <v>15</v>
      </c>
      <c r="E31" s="39">
        <f>D19+D29</f>
        <v>0</v>
      </c>
    </row>
    <row r="32" spans="1:5" x14ac:dyDescent="0.25">
      <c r="A32" s="29"/>
      <c r="B32" s="29"/>
      <c r="D32" s="29"/>
      <c r="E32" s="29"/>
    </row>
    <row r="33" spans="1:5" ht="13" x14ac:dyDescent="0.3">
      <c r="A33" s="14" t="s">
        <v>16</v>
      </c>
      <c r="B33" s="13"/>
      <c r="C33" s="13"/>
      <c r="D33" s="13"/>
      <c r="E33" s="13"/>
    </row>
    <row r="34" spans="1:5" x14ac:dyDescent="0.25">
      <c r="A34" s="29"/>
      <c r="B34" s="29"/>
      <c r="D34" s="29"/>
      <c r="E34" s="29"/>
    </row>
    <row r="35" spans="1:5" x14ac:dyDescent="0.25">
      <c r="A35" s="29"/>
      <c r="B35" s="15" t="s">
        <v>17</v>
      </c>
      <c r="C35" s="28"/>
      <c r="D35" s="39"/>
      <c r="E35" s="29"/>
    </row>
    <row r="36" spans="1:5" x14ac:dyDescent="0.25">
      <c r="A36" s="29"/>
      <c r="B36" s="15" t="s">
        <v>18</v>
      </c>
      <c r="C36" s="28"/>
      <c r="D36" s="39"/>
      <c r="E36" s="29"/>
    </row>
    <row r="37" spans="1:5" x14ac:dyDescent="0.25">
      <c r="A37" s="29"/>
      <c r="B37" s="15" t="s">
        <v>11</v>
      </c>
      <c r="C37" s="28"/>
      <c r="D37" s="39"/>
      <c r="E37" s="29"/>
    </row>
    <row r="38" spans="1:5" x14ac:dyDescent="0.25">
      <c r="A38" s="29"/>
      <c r="B38" s="106"/>
      <c r="C38" s="28"/>
      <c r="D38" s="106"/>
      <c r="E38" s="29"/>
    </row>
    <row r="39" spans="1:5" ht="13" x14ac:dyDescent="0.3">
      <c r="A39" s="29"/>
      <c r="B39" s="29"/>
      <c r="C39" s="25"/>
      <c r="D39" s="11" t="s">
        <v>15</v>
      </c>
      <c r="E39" s="39">
        <f>SUM(D35:D37)</f>
        <v>0</v>
      </c>
    </row>
    <row r="40" spans="1:5" x14ac:dyDescent="0.25">
      <c r="A40" s="29"/>
      <c r="B40" s="29"/>
      <c r="D40" s="29"/>
      <c r="E40" s="29"/>
    </row>
    <row r="41" spans="1:5" ht="13" x14ac:dyDescent="0.3">
      <c r="A41" s="20"/>
      <c r="B41" s="20"/>
      <c r="C41" s="26"/>
      <c r="D41" s="32" t="s">
        <v>19</v>
      </c>
      <c r="E41" s="39">
        <f>+E39+E31</f>
        <v>0</v>
      </c>
    </row>
    <row r="42" spans="1:5" x14ac:dyDescent="0.25">
      <c r="A42" s="103"/>
      <c r="B42" s="103"/>
      <c r="C42" s="107"/>
      <c r="D42" s="103"/>
      <c r="E42" s="103"/>
    </row>
    <row r="43" spans="1:5" x14ac:dyDescent="0.25">
      <c r="A43" s="52" t="s">
        <v>20</v>
      </c>
      <c r="B43" s="108"/>
      <c r="C43" s="109"/>
      <c r="D43" s="108"/>
      <c r="E43" s="110"/>
    </row>
    <row r="44" spans="1:5" x14ac:dyDescent="0.25">
      <c r="A44" s="36" t="s">
        <v>21</v>
      </c>
      <c r="B44" s="111"/>
      <c r="C44" s="111"/>
      <c r="D44" s="111"/>
      <c r="E44" s="111"/>
    </row>
    <row r="45" spans="1:5" s="29" customFormat="1" x14ac:dyDescent="0.25">
      <c r="A45" s="36" t="s">
        <v>22</v>
      </c>
      <c r="B45" s="111"/>
      <c r="C45" s="111"/>
      <c r="D45" s="111"/>
      <c r="E45" s="111"/>
    </row>
    <row r="46" spans="1:5" s="110" customFormat="1" ht="12.75" customHeight="1" x14ac:dyDescent="0.25">
      <c r="A46" s="36"/>
      <c r="B46" s="111"/>
      <c r="C46" s="111"/>
      <c r="D46" s="111"/>
      <c r="E46" s="111"/>
    </row>
    <row r="47" spans="1:5" s="110" customFormat="1" ht="12.75" customHeight="1" x14ac:dyDescent="0.25">
      <c r="A47" s="36" t="s">
        <v>23</v>
      </c>
      <c r="B47" s="111"/>
      <c r="C47" s="111"/>
      <c r="D47" s="111"/>
      <c r="E47" s="111"/>
    </row>
    <row r="48" spans="1:5" s="110" customFormat="1" ht="12.75" customHeight="1" x14ac:dyDescent="0.25">
      <c r="A48" s="36"/>
      <c r="B48" s="111"/>
      <c r="C48" s="111"/>
      <c r="D48" s="111"/>
      <c r="E48" s="111"/>
    </row>
    <row r="49" spans="1:5" s="110" customFormat="1" ht="12.75" customHeight="1" x14ac:dyDescent="0.25">
      <c r="A49" s="36" t="s">
        <v>24</v>
      </c>
      <c r="B49" s="111"/>
      <c r="C49" s="111"/>
      <c r="D49" s="111"/>
      <c r="E49" s="111"/>
    </row>
    <row r="50" spans="1:5" s="110" customFormat="1" ht="12.75" customHeight="1" x14ac:dyDescent="0.25">
      <c r="A50" s="36" t="s">
        <v>206</v>
      </c>
      <c r="B50" s="111"/>
      <c r="C50" s="111"/>
      <c r="D50" s="111"/>
      <c r="E50" s="111"/>
    </row>
    <row r="51" spans="1:5" s="110" customFormat="1" ht="12.75" customHeight="1" x14ac:dyDescent="0.25">
      <c r="A51" s="36"/>
      <c r="B51" s="111"/>
      <c r="C51" s="111"/>
      <c r="D51" s="111"/>
      <c r="E51" s="111"/>
    </row>
    <row r="52" spans="1:5" s="110" customFormat="1" ht="12.75" customHeight="1" x14ac:dyDescent="0.25">
      <c r="A52" s="36" t="s">
        <v>25</v>
      </c>
      <c r="B52" s="111"/>
      <c r="C52" s="111"/>
      <c r="D52" s="111"/>
      <c r="E52" s="111"/>
    </row>
    <row r="53" spans="1:5" s="110" customFormat="1" ht="12.75" customHeight="1" x14ac:dyDescent="0.25">
      <c r="A53" s="36" t="s">
        <v>207</v>
      </c>
      <c r="B53" s="111"/>
      <c r="C53" s="111"/>
      <c r="D53" s="111"/>
      <c r="E53" s="111"/>
    </row>
    <row r="54" spans="1:5" s="110" customFormat="1" ht="12.75" customHeight="1" x14ac:dyDescent="0.25">
      <c r="A54" s="36"/>
      <c r="B54" s="111"/>
      <c r="C54" s="111"/>
      <c r="D54" s="111"/>
      <c r="E54" s="111"/>
    </row>
    <row r="55" spans="1:5" s="110" customFormat="1" ht="12.75" customHeight="1" x14ac:dyDescent="0.25">
      <c r="A55" s="36" t="s">
        <v>26</v>
      </c>
      <c r="B55" s="111"/>
      <c r="C55" s="111"/>
      <c r="D55" s="111"/>
      <c r="E55" s="111"/>
    </row>
    <row r="56" spans="1:5" s="110" customFormat="1" ht="12.75" customHeight="1" x14ac:dyDescent="0.25">
      <c r="A56" s="36" t="s">
        <v>208</v>
      </c>
      <c r="B56" s="111"/>
      <c r="C56" s="111"/>
      <c r="D56" s="111"/>
      <c r="E56" s="111"/>
    </row>
    <row r="57" spans="1:5" s="110" customFormat="1" ht="12.75" customHeight="1" x14ac:dyDescent="0.25">
      <c r="A57" s="36"/>
      <c r="B57" s="111"/>
      <c r="C57" s="111"/>
      <c r="D57" s="111"/>
      <c r="E57" s="111"/>
    </row>
    <row r="58" spans="1:5" s="110" customFormat="1" ht="12.75" customHeight="1" x14ac:dyDescent="0.25">
      <c r="A58" s="36" t="s">
        <v>27</v>
      </c>
      <c r="B58" s="111"/>
      <c r="C58" s="111"/>
      <c r="D58" s="111"/>
      <c r="E58" s="111"/>
    </row>
    <row r="59" spans="1:5" s="110" customFormat="1" ht="12.75" customHeight="1" x14ac:dyDescent="0.25">
      <c r="A59" s="36"/>
      <c r="B59" s="111"/>
      <c r="C59" s="111"/>
      <c r="D59" s="111"/>
      <c r="E59" s="111"/>
    </row>
    <row r="60" spans="1:5" s="110" customFormat="1" ht="12.75" customHeight="1" x14ac:dyDescent="0.25">
      <c r="A60" s="36" t="s">
        <v>28</v>
      </c>
      <c r="B60" s="111"/>
      <c r="C60" s="111"/>
      <c r="D60" s="111"/>
      <c r="E60" s="111"/>
    </row>
    <row r="61" spans="1:5" s="110" customFormat="1" ht="12.75" customHeight="1" x14ac:dyDescent="0.25">
      <c r="A61" s="103" t="s">
        <v>209</v>
      </c>
      <c r="B61" s="103"/>
      <c r="C61" s="107"/>
      <c r="D61" s="103"/>
      <c r="E61" s="103"/>
    </row>
    <row r="62" spans="1:5" s="110" customFormat="1" ht="12.75" customHeight="1" x14ac:dyDescent="0.25">
      <c r="A62" s="103"/>
      <c r="B62" s="103"/>
      <c r="C62" s="107"/>
      <c r="D62" s="103"/>
      <c r="E62" s="103"/>
    </row>
    <row r="63" spans="1:5" x14ac:dyDescent="0.25">
      <c r="A63" s="112" t="s">
        <v>29</v>
      </c>
      <c r="B63" s="103"/>
      <c r="C63" s="107"/>
      <c r="D63" s="103"/>
      <c r="E63" s="103"/>
    </row>
    <row r="64" spans="1:5" ht="13" x14ac:dyDescent="0.25">
      <c r="A64" s="30" t="s">
        <v>30</v>
      </c>
      <c r="B64" s="30"/>
      <c r="C64" s="30"/>
      <c r="D64" s="30"/>
      <c r="E64" s="30"/>
    </row>
    <row r="65" spans="1:5" x14ac:dyDescent="0.25">
      <c r="A65" s="36" t="s">
        <v>210</v>
      </c>
      <c r="B65" s="111"/>
      <c r="C65" s="111"/>
      <c r="D65" s="111"/>
      <c r="E65" s="111"/>
    </row>
    <row r="66" spans="1:5" x14ac:dyDescent="0.25">
      <c r="A66" s="36" t="s">
        <v>31</v>
      </c>
      <c r="B66" s="111"/>
      <c r="C66" s="111"/>
      <c r="D66" s="111"/>
      <c r="E66" s="111"/>
    </row>
    <row r="67" spans="1:5" ht="12.75" customHeight="1" x14ac:dyDescent="0.25">
      <c r="A67" s="36"/>
      <c r="B67" s="111"/>
      <c r="C67" s="111"/>
      <c r="D67" s="111"/>
      <c r="E67" s="111"/>
    </row>
    <row r="68" spans="1:5" ht="12.75" customHeight="1" x14ac:dyDescent="0.25">
      <c r="A68" s="23" t="s">
        <v>18</v>
      </c>
      <c r="B68" s="103"/>
      <c r="C68" s="107"/>
      <c r="D68" s="103"/>
      <c r="E68" s="103"/>
    </row>
    <row r="69" spans="1:5" ht="12.75" customHeight="1" x14ac:dyDescent="0.25">
      <c r="A69" s="36" t="s">
        <v>32</v>
      </c>
      <c r="B69" s="103"/>
      <c r="C69" s="107"/>
      <c r="D69" s="103"/>
      <c r="E69" s="103"/>
    </row>
    <row r="70" spans="1:5" x14ac:dyDescent="0.25">
      <c r="A70" s="36" t="s">
        <v>33</v>
      </c>
      <c r="B70" s="103"/>
      <c r="C70" s="107"/>
      <c r="D70" s="103"/>
      <c r="E70" s="103"/>
    </row>
    <row r="71" spans="1:5" x14ac:dyDescent="0.25">
      <c r="A71" s="103"/>
      <c r="B71" s="103"/>
      <c r="C71" s="107"/>
      <c r="D71" s="103"/>
      <c r="E71" s="103"/>
    </row>
  </sheetData>
  <phoneticPr fontId="7" type="noConversion"/>
  <pageMargins left="0.75" right="0.75" top="1.5562499999999999" bottom="1" header="0.5" footer="0.5"/>
  <pageSetup scale="90" fitToHeight="0" orientation="portrait" r:id="rId1"/>
  <headerFooter differentOddEven="1" alignWithMargins="0">
    <oddHeader xml:space="preserve">&amp;L&amp;"Times New Roman,Regular"&amp;8NPS Form 10-359B (07/2020)
National Park Service
&amp;G&amp;C&amp;"Times New Roman,Bold"
&amp;"Arial,Bold"OFFEROR FINANCIAL PROJECTIONS&amp;R&amp;"Times New Roman,Regular"&amp;8OMB Control No. 1024-0233
Expiration Date: 5/31/2026&amp;"Arial,Regular"&amp;10
</oddHeader>
    <oddFooter>&amp;L&amp;8RECORDS RETENTION. TEMPORARY. Destroy/Delete 3 years after closure. (NPS Records Schedule, Commercial Visitor Services, (Item 5D) (N1-79-08-4))</oddFooter>
    <evenHeader>&amp;L&amp;"Times New Roman,Regular"&amp;8NPS Form 10-355B (Rev. 07/2020)
National Park Service&amp;R&amp;"Times New Roman,Regular"&amp;8OMB Control No. 1024-0233
Expiration Date 5/31/2026</evenHeader>
  </headerFooter>
  <rowBreaks count="1" manualBreakCount="1">
    <brk id="43" max="7"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B23"/>
  <sheetViews>
    <sheetView showGridLines="0" zoomScaleNormal="100" zoomScaleSheetLayoutView="90" zoomScalePageLayoutView="80" workbookViewId="0"/>
  </sheetViews>
  <sheetFormatPr defaultColWidth="9.1796875" defaultRowHeight="12.5" x14ac:dyDescent="0.25"/>
  <cols>
    <col min="1" max="1" width="33.54296875" style="8" customWidth="1"/>
    <col min="2" max="2" width="62.1796875" style="8" customWidth="1"/>
    <col min="3" max="16384" width="9.1796875" style="8"/>
  </cols>
  <sheetData>
    <row r="1" spans="1:2" ht="15.5" x14ac:dyDescent="0.35">
      <c r="A1" s="21" t="s">
        <v>195</v>
      </c>
      <c r="B1" s="29"/>
    </row>
    <row r="2" spans="1:2" ht="15.5" x14ac:dyDescent="0.35">
      <c r="A2" s="21"/>
      <c r="B2" s="29"/>
    </row>
    <row r="3" spans="1:2" x14ac:dyDescent="0.25">
      <c r="A3" s="105" t="s">
        <v>1</v>
      </c>
      <c r="B3" s="29"/>
    </row>
    <row r="4" spans="1:2" x14ac:dyDescent="0.25">
      <c r="A4" s="29"/>
      <c r="B4" s="29"/>
    </row>
    <row r="5" spans="1:2" ht="13" x14ac:dyDescent="0.3">
      <c r="A5" s="11" t="s">
        <v>2</v>
      </c>
      <c r="B5" s="105"/>
    </row>
    <row r="6" spans="1:2" x14ac:dyDescent="0.25">
      <c r="A6" s="106"/>
      <c r="B6" s="29"/>
    </row>
    <row r="7" spans="1:2" ht="13" x14ac:dyDescent="0.3">
      <c r="A7" s="11" t="s">
        <v>3</v>
      </c>
      <c r="B7" s="5" t="s">
        <v>212</v>
      </c>
    </row>
    <row r="8" spans="1:2" ht="13" x14ac:dyDescent="0.3">
      <c r="A8" s="29"/>
      <c r="B8" s="3"/>
    </row>
    <row r="9" spans="1:2" ht="13" x14ac:dyDescent="0.3">
      <c r="A9" s="14" t="s">
        <v>189</v>
      </c>
      <c r="B9" s="13"/>
    </row>
    <row r="10" spans="1:2" ht="12.75" customHeight="1" x14ac:dyDescent="0.25">
      <c r="A10" s="50" t="s">
        <v>196</v>
      </c>
      <c r="B10" s="50"/>
    </row>
    <row r="11" spans="1:2" x14ac:dyDescent="0.25">
      <c r="A11" s="50" t="s">
        <v>197</v>
      </c>
      <c r="B11" s="50"/>
    </row>
    <row r="12" spans="1:2" x14ac:dyDescent="0.25">
      <c r="A12" s="29"/>
      <c r="B12" s="29"/>
    </row>
    <row r="13" spans="1:2" ht="70" customHeight="1" x14ac:dyDescent="0.25">
      <c r="A13" s="100" t="s">
        <v>8</v>
      </c>
      <c r="B13" s="24" t="s">
        <v>44</v>
      </c>
    </row>
    <row r="14" spans="1:2" ht="70" customHeight="1" x14ac:dyDescent="0.25">
      <c r="A14" s="100" t="s">
        <v>14</v>
      </c>
      <c r="B14" s="24" t="s">
        <v>44</v>
      </c>
    </row>
    <row r="15" spans="1:2" s="7" customFormat="1" ht="70" customHeight="1" x14ac:dyDescent="0.25">
      <c r="A15" s="100" t="s">
        <v>10</v>
      </c>
      <c r="B15" s="24" t="s">
        <v>44</v>
      </c>
    </row>
    <row r="16" spans="1:2" s="7" customFormat="1" ht="70" customHeight="1" x14ac:dyDescent="0.25">
      <c r="A16" s="100" t="s">
        <v>18</v>
      </c>
      <c r="B16" s="24" t="s">
        <v>44</v>
      </c>
    </row>
    <row r="17" spans="1:2" s="7" customFormat="1" ht="70" customHeight="1" x14ac:dyDescent="0.25">
      <c r="A17" s="100" t="s">
        <v>11</v>
      </c>
      <c r="B17" s="24" t="s">
        <v>44</v>
      </c>
    </row>
    <row r="18" spans="1:2" s="7" customFormat="1" ht="70" customHeight="1" x14ac:dyDescent="0.25">
      <c r="A18" s="100" t="s">
        <v>11</v>
      </c>
      <c r="B18" s="24" t="s">
        <v>44</v>
      </c>
    </row>
    <row r="19" spans="1:2" s="7" customFormat="1" ht="70" customHeight="1" x14ac:dyDescent="0.25">
      <c r="A19" s="100" t="s">
        <v>11</v>
      </c>
      <c r="B19" s="24" t="s">
        <v>44</v>
      </c>
    </row>
    <row r="20" spans="1:2" s="7" customFormat="1" x14ac:dyDescent="0.25">
      <c r="A20" s="29"/>
      <c r="B20" s="106"/>
    </row>
    <row r="21" spans="1:2" s="7" customFormat="1" x14ac:dyDescent="0.25">
      <c r="A21" s="52" t="s">
        <v>20</v>
      </c>
      <c r="B21" s="103"/>
    </row>
    <row r="22" spans="1:2" s="7" customFormat="1" x14ac:dyDescent="0.25">
      <c r="A22" s="35" t="s">
        <v>198</v>
      </c>
      <c r="B22" s="103"/>
    </row>
    <row r="23" spans="1:2" s="7" customFormat="1" x14ac:dyDescent="0.25">
      <c r="A23" s="103" t="s">
        <v>199</v>
      </c>
      <c r="B23" s="103"/>
    </row>
  </sheetData>
  <pageMargins left="0.75" right="0.75" top="1" bottom="1" header="0.5" footer="0.5"/>
  <pageSetup scale="95" fitToHeight="0" orientation="portrait" r:id="rId1"/>
  <headerFooter alignWithMargins="0">
    <oddHeader>&amp;L&amp;"Times New Roman,Italic"L-VIISOO1-2026&amp;C&amp;"Times New Roman,Italic" PROPOSAL PACKAGE FORMS&amp;R&amp;"Times New Roman,Italic"EXHIBIT F</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25"/>
  <sheetViews>
    <sheetView zoomScale="85" zoomScaleNormal="85" workbookViewId="0">
      <selection sqref="A1:J1"/>
    </sheetView>
  </sheetViews>
  <sheetFormatPr defaultRowHeight="12.5" x14ac:dyDescent="0.25"/>
  <cols>
    <col min="10" max="10" width="12.26953125" customWidth="1"/>
  </cols>
  <sheetData>
    <row r="1" spans="1:10" ht="13" x14ac:dyDescent="0.3">
      <c r="A1" s="123" t="s">
        <v>34</v>
      </c>
      <c r="B1" s="123"/>
      <c r="C1" s="123"/>
      <c r="D1" s="123"/>
      <c r="E1" s="123"/>
      <c r="F1" s="123"/>
      <c r="G1" s="123"/>
      <c r="H1" s="123"/>
      <c r="I1" s="123"/>
      <c r="J1" s="123"/>
    </row>
    <row r="2" spans="1:10" x14ac:dyDescent="0.25">
      <c r="A2" s="124"/>
      <c r="B2" s="124"/>
      <c r="C2" s="124"/>
      <c r="D2" s="124"/>
      <c r="E2" s="124"/>
      <c r="F2" s="124"/>
      <c r="G2" s="124"/>
      <c r="H2" s="124"/>
      <c r="I2" s="124"/>
      <c r="J2" s="124"/>
    </row>
    <row r="3" spans="1:10" ht="13" x14ac:dyDescent="0.3">
      <c r="A3" s="123" t="s">
        <v>35</v>
      </c>
      <c r="B3" s="123"/>
      <c r="C3" s="123"/>
      <c r="D3" s="123"/>
      <c r="E3" s="123"/>
      <c r="F3" s="123"/>
      <c r="G3" s="123"/>
      <c r="H3" s="123"/>
      <c r="I3" s="123"/>
      <c r="J3" s="123"/>
    </row>
    <row r="4" spans="1:10" ht="310.14999999999998" customHeight="1" x14ac:dyDescent="0.25">
      <c r="A4" s="121" t="s">
        <v>36</v>
      </c>
      <c r="B4" s="122"/>
      <c r="C4" s="122"/>
      <c r="D4" s="122"/>
      <c r="E4" s="122"/>
      <c r="F4" s="122"/>
      <c r="G4" s="122"/>
      <c r="H4" s="122"/>
      <c r="I4" s="122"/>
      <c r="J4" s="122"/>
    </row>
    <row r="5" spans="1:10" x14ac:dyDescent="0.25">
      <c r="A5" s="124"/>
      <c r="B5" s="124"/>
      <c r="C5" s="124"/>
      <c r="D5" s="124"/>
      <c r="E5" s="124"/>
      <c r="F5" s="124"/>
      <c r="G5" s="124"/>
      <c r="H5" s="124"/>
      <c r="I5" s="124"/>
      <c r="J5" s="124"/>
    </row>
    <row r="6" spans="1:10" ht="13" x14ac:dyDescent="0.3">
      <c r="A6" s="123" t="s">
        <v>37</v>
      </c>
      <c r="B6" s="123"/>
      <c r="C6" s="123"/>
      <c r="D6" s="123"/>
      <c r="E6" s="123"/>
      <c r="F6" s="123"/>
      <c r="G6" s="123"/>
      <c r="H6" s="123"/>
      <c r="I6" s="123"/>
      <c r="J6" s="123"/>
    </row>
    <row r="7" spans="1:10" ht="69" customHeight="1" x14ac:dyDescent="0.25">
      <c r="A7" s="121" t="s">
        <v>38</v>
      </c>
      <c r="B7" s="122"/>
      <c r="C7" s="122"/>
      <c r="D7" s="122"/>
      <c r="E7" s="122"/>
      <c r="F7" s="122"/>
      <c r="G7" s="122"/>
      <c r="H7" s="122"/>
      <c r="I7" s="122"/>
      <c r="J7" s="122"/>
    </row>
    <row r="8" spans="1:10" x14ac:dyDescent="0.25">
      <c r="A8" s="124"/>
      <c r="B8" s="124"/>
      <c r="C8" s="124"/>
      <c r="D8" s="124"/>
      <c r="E8" s="124"/>
      <c r="F8" s="124"/>
      <c r="G8" s="124"/>
      <c r="H8" s="124"/>
      <c r="I8" s="124"/>
      <c r="J8" s="124"/>
    </row>
    <row r="9" spans="1:10" ht="13" x14ac:dyDescent="0.3">
      <c r="A9" s="123" t="s">
        <v>39</v>
      </c>
      <c r="B9" s="123"/>
      <c r="C9" s="123"/>
      <c r="D9" s="123"/>
      <c r="E9" s="123"/>
      <c r="F9" s="123"/>
      <c r="G9" s="123"/>
      <c r="H9" s="123"/>
      <c r="I9" s="123"/>
      <c r="J9" s="123"/>
    </row>
    <row r="10" spans="1:10" ht="54.65" customHeight="1" x14ac:dyDescent="0.25">
      <c r="A10" s="121" t="s">
        <v>40</v>
      </c>
      <c r="B10" s="122"/>
      <c r="C10" s="122"/>
      <c r="D10" s="122"/>
      <c r="E10" s="122"/>
      <c r="F10" s="122"/>
      <c r="G10" s="122"/>
      <c r="H10" s="122"/>
      <c r="I10" s="122"/>
      <c r="J10" s="122"/>
    </row>
    <row r="11" spans="1:10" x14ac:dyDescent="0.25">
      <c r="A11" s="27"/>
      <c r="B11" s="27"/>
      <c r="C11" s="27"/>
      <c r="D11" s="27"/>
      <c r="E11" s="27"/>
      <c r="F11" s="27"/>
      <c r="G11" s="27"/>
      <c r="H11" s="27"/>
      <c r="I11" s="27"/>
      <c r="J11" s="27"/>
    </row>
    <row r="12" spans="1:10" x14ac:dyDescent="0.25">
      <c r="A12" s="27"/>
      <c r="B12" s="27"/>
      <c r="C12" s="27"/>
      <c r="D12" s="27"/>
      <c r="E12" s="27"/>
      <c r="F12" s="27"/>
      <c r="G12" s="27"/>
      <c r="H12" s="27"/>
      <c r="I12" s="27"/>
      <c r="J12" s="27"/>
    </row>
    <row r="13" spans="1:10" x14ac:dyDescent="0.25">
      <c r="A13" s="27"/>
      <c r="B13" s="27"/>
      <c r="C13" s="27"/>
      <c r="D13" s="27"/>
      <c r="E13" s="27"/>
      <c r="F13" s="27"/>
      <c r="G13" s="27"/>
      <c r="H13" s="27"/>
      <c r="I13" s="27"/>
      <c r="J13" s="27"/>
    </row>
    <row r="14" spans="1:10" x14ac:dyDescent="0.25">
      <c r="A14" s="27"/>
      <c r="B14" s="27"/>
      <c r="C14" s="27"/>
      <c r="D14" s="27"/>
      <c r="E14" s="27"/>
      <c r="F14" s="27"/>
      <c r="G14" s="27"/>
      <c r="H14" s="27"/>
      <c r="I14" s="27"/>
      <c r="J14" s="27"/>
    </row>
    <row r="15" spans="1:10" x14ac:dyDescent="0.25">
      <c r="A15" s="27"/>
      <c r="B15" s="27"/>
      <c r="C15" s="27"/>
      <c r="D15" s="27"/>
      <c r="E15" s="27"/>
      <c r="F15" s="27"/>
      <c r="G15" s="27"/>
      <c r="H15" s="27"/>
      <c r="I15" s="27"/>
      <c r="J15" s="27"/>
    </row>
    <row r="16" spans="1:10" x14ac:dyDescent="0.25">
      <c r="A16" s="27"/>
      <c r="B16" s="27"/>
      <c r="C16" s="27"/>
      <c r="D16" s="27"/>
      <c r="E16" s="27"/>
      <c r="F16" s="27"/>
      <c r="G16" s="27"/>
      <c r="H16" s="27"/>
      <c r="I16" s="27"/>
      <c r="J16" s="27"/>
    </row>
    <row r="17" spans="1:10" x14ac:dyDescent="0.25">
      <c r="A17" s="27"/>
      <c r="B17" s="27"/>
      <c r="C17" s="27"/>
      <c r="D17" s="27"/>
      <c r="E17" s="27"/>
      <c r="F17" s="27"/>
      <c r="G17" s="27"/>
      <c r="H17" s="27"/>
      <c r="I17" s="27"/>
      <c r="J17" s="27"/>
    </row>
    <row r="18" spans="1:10" x14ac:dyDescent="0.25">
      <c r="A18" s="27"/>
      <c r="B18" s="27"/>
      <c r="C18" s="27"/>
      <c r="D18" s="27"/>
      <c r="E18" s="27"/>
      <c r="F18" s="27"/>
      <c r="G18" s="27"/>
      <c r="H18" s="27"/>
      <c r="I18" s="27"/>
      <c r="J18" s="27"/>
    </row>
    <row r="19" spans="1:10" x14ac:dyDescent="0.25">
      <c r="A19" s="27"/>
      <c r="B19" s="27"/>
      <c r="C19" s="27"/>
      <c r="D19" s="27"/>
      <c r="E19" s="27"/>
      <c r="F19" s="27"/>
      <c r="G19" s="27"/>
      <c r="H19" s="27"/>
      <c r="I19" s="27"/>
      <c r="J19" s="27"/>
    </row>
    <row r="20" spans="1:10" x14ac:dyDescent="0.25">
      <c r="A20" s="27"/>
      <c r="B20" s="27"/>
      <c r="C20" s="27"/>
      <c r="D20" s="27"/>
      <c r="E20" s="27"/>
      <c r="F20" s="27"/>
      <c r="G20" s="27"/>
      <c r="H20" s="27"/>
      <c r="I20" s="27"/>
      <c r="J20" s="27"/>
    </row>
    <row r="21" spans="1:10" x14ac:dyDescent="0.25">
      <c r="A21" s="27"/>
      <c r="B21" s="27"/>
      <c r="C21" s="27"/>
      <c r="D21" s="27"/>
      <c r="E21" s="27"/>
      <c r="F21" s="27"/>
      <c r="G21" s="27"/>
      <c r="H21" s="27"/>
      <c r="I21" s="27"/>
      <c r="J21" s="27"/>
    </row>
    <row r="22" spans="1:10" x14ac:dyDescent="0.25">
      <c r="A22" s="27"/>
      <c r="B22" s="27"/>
      <c r="C22" s="27"/>
      <c r="D22" s="27"/>
      <c r="E22" s="27"/>
      <c r="F22" s="27"/>
      <c r="G22" s="27"/>
      <c r="H22" s="27"/>
      <c r="I22" s="27"/>
      <c r="J22" s="27"/>
    </row>
    <row r="23" spans="1:10" x14ac:dyDescent="0.25">
      <c r="A23" s="27"/>
      <c r="B23" s="27"/>
      <c r="C23" s="27"/>
      <c r="D23" s="27"/>
      <c r="E23" s="27"/>
      <c r="F23" s="27"/>
      <c r="G23" s="27"/>
      <c r="H23" s="27"/>
      <c r="I23" s="27"/>
      <c r="J23" s="27"/>
    </row>
    <row r="24" spans="1:10" x14ac:dyDescent="0.25">
      <c r="A24" s="27"/>
      <c r="B24" s="27"/>
      <c r="C24" s="27"/>
      <c r="D24" s="27"/>
      <c r="E24" s="27"/>
      <c r="F24" s="27"/>
      <c r="G24" s="27"/>
      <c r="H24" s="27"/>
      <c r="I24" s="27"/>
      <c r="J24" s="27"/>
    </row>
    <row r="25" spans="1:10" x14ac:dyDescent="0.25">
      <c r="A25" s="27"/>
      <c r="B25" s="27"/>
      <c r="C25" s="27"/>
      <c r="D25" s="27"/>
      <c r="E25" s="27"/>
      <c r="F25" s="27"/>
      <c r="G25" s="27"/>
      <c r="H25" s="27"/>
      <c r="I25" s="27"/>
      <c r="J25" s="27"/>
    </row>
  </sheetData>
  <mergeCells count="10">
    <mergeCell ref="A7:J7"/>
    <mergeCell ref="A9:J9"/>
    <mergeCell ref="A8:J8"/>
    <mergeCell ref="A10:J10"/>
    <mergeCell ref="A1:J1"/>
    <mergeCell ref="A2:J2"/>
    <mergeCell ref="A3:J3"/>
    <mergeCell ref="A4:J4"/>
    <mergeCell ref="A5:J5"/>
    <mergeCell ref="A6:J6"/>
  </mergeCells>
  <pageMargins left="0.7" right="0.7" top="0.75" bottom="0.75" header="0.3" footer="0.3"/>
  <pageSetup orientation="portrait" r:id="rId1"/>
  <headerFooter>
    <oddHeader>&amp;L&amp;"Times New Roman,Regular"&amp;8NPS Form 10-359A (Rev. 08/2016)
National Park Service&amp;R&amp;"Times New Roman,Regular"&amp;8OMB Control No. 1024-0029
Expiration Date 5/31/2026</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35"/>
  <sheetViews>
    <sheetView showGridLines="0" zoomScaleNormal="100" zoomScaleSheetLayoutView="90" zoomScalePageLayoutView="80" workbookViewId="0"/>
  </sheetViews>
  <sheetFormatPr defaultColWidth="9.1796875" defaultRowHeight="12.5" x14ac:dyDescent="0.25"/>
  <cols>
    <col min="1" max="1" width="48" style="8" customWidth="1"/>
    <col min="2" max="2" width="53.1796875" style="8" customWidth="1"/>
    <col min="3" max="16384" width="9.1796875" style="8"/>
  </cols>
  <sheetData>
    <row r="1" spans="1:2" ht="15.5" x14ac:dyDescent="0.35">
      <c r="A1" s="21" t="s">
        <v>41</v>
      </c>
      <c r="B1" s="29"/>
    </row>
    <row r="2" spans="1:2" ht="15.5" x14ac:dyDescent="0.35">
      <c r="A2" s="21"/>
      <c r="B2" s="29"/>
    </row>
    <row r="3" spans="1:2" x14ac:dyDescent="0.25">
      <c r="A3" s="105" t="s">
        <v>1</v>
      </c>
      <c r="B3" s="29"/>
    </row>
    <row r="4" spans="1:2" x14ac:dyDescent="0.25">
      <c r="A4" s="29"/>
      <c r="B4" s="29"/>
    </row>
    <row r="5" spans="1:2" ht="13" x14ac:dyDescent="0.3">
      <c r="A5" s="11" t="s">
        <v>2</v>
      </c>
      <c r="B5" s="105"/>
    </row>
    <row r="6" spans="1:2" x14ac:dyDescent="0.25">
      <c r="A6" s="29"/>
      <c r="B6" s="29"/>
    </row>
    <row r="7" spans="1:2" ht="13" x14ac:dyDescent="0.3">
      <c r="A7" s="11" t="s">
        <v>3</v>
      </c>
      <c r="B7" s="105" t="s">
        <v>212</v>
      </c>
    </row>
    <row r="8" spans="1:2" ht="13" x14ac:dyDescent="0.3">
      <c r="A8" s="29"/>
      <c r="B8" s="3"/>
    </row>
    <row r="9" spans="1:2" ht="13" x14ac:dyDescent="0.3">
      <c r="A9" s="14" t="s">
        <v>4</v>
      </c>
      <c r="B9" s="13"/>
    </row>
    <row r="10" spans="1:2" ht="13" x14ac:dyDescent="0.3">
      <c r="A10" s="4" t="s">
        <v>5</v>
      </c>
      <c r="B10" s="29"/>
    </row>
    <row r="11" spans="1:2" x14ac:dyDescent="0.25">
      <c r="A11" s="29" t="s">
        <v>42</v>
      </c>
      <c r="B11" s="29"/>
    </row>
    <row r="12" spans="1:2" x14ac:dyDescent="0.25">
      <c r="A12" s="29" t="s">
        <v>43</v>
      </c>
      <c r="B12" s="29"/>
    </row>
    <row r="13" spans="1:2" x14ac:dyDescent="0.25">
      <c r="A13" s="29"/>
      <c r="B13" s="29"/>
    </row>
    <row r="14" spans="1:2" ht="70" customHeight="1" x14ac:dyDescent="0.25">
      <c r="A14" s="100" t="s">
        <v>8</v>
      </c>
      <c r="B14" s="113" t="s">
        <v>44</v>
      </c>
    </row>
    <row r="15" spans="1:2" ht="70" customHeight="1" x14ac:dyDescent="0.25">
      <c r="A15" s="100" t="s">
        <v>14</v>
      </c>
      <c r="B15" s="113" t="s">
        <v>44</v>
      </c>
    </row>
    <row r="16" spans="1:2" ht="70" customHeight="1" x14ac:dyDescent="0.25">
      <c r="A16" s="100" t="s">
        <v>10</v>
      </c>
      <c r="B16" s="113" t="s">
        <v>44</v>
      </c>
    </row>
    <row r="17" spans="1:2" ht="70" customHeight="1" x14ac:dyDescent="0.25">
      <c r="A17" s="100" t="s">
        <v>11</v>
      </c>
      <c r="B17" s="113" t="s">
        <v>44</v>
      </c>
    </row>
    <row r="18" spans="1:2" ht="13" x14ac:dyDescent="0.3">
      <c r="A18" s="4"/>
      <c r="B18" s="29"/>
    </row>
    <row r="19" spans="1:2" ht="13" x14ac:dyDescent="0.3">
      <c r="A19" s="4" t="s">
        <v>13</v>
      </c>
      <c r="B19" s="29"/>
    </row>
    <row r="20" spans="1:2" x14ac:dyDescent="0.25">
      <c r="A20" s="29" t="s">
        <v>45</v>
      </c>
      <c r="B20" s="29"/>
    </row>
    <row r="21" spans="1:2" x14ac:dyDescent="0.25">
      <c r="A21" s="29"/>
      <c r="B21" s="29"/>
    </row>
    <row r="22" spans="1:2" ht="70" customHeight="1" x14ac:dyDescent="0.25">
      <c r="A22" s="100" t="s">
        <v>8</v>
      </c>
      <c r="B22" s="113" t="s">
        <v>44</v>
      </c>
    </row>
    <row r="23" spans="1:2" ht="70" customHeight="1" x14ac:dyDescent="0.25">
      <c r="A23" s="100" t="s">
        <v>14</v>
      </c>
      <c r="B23" s="113" t="s">
        <v>44</v>
      </c>
    </row>
    <row r="24" spans="1:2" ht="70" customHeight="1" x14ac:dyDescent="0.25">
      <c r="A24" s="100" t="s">
        <v>10</v>
      </c>
      <c r="B24" s="113" t="s">
        <v>44</v>
      </c>
    </row>
    <row r="25" spans="1:2" ht="70" customHeight="1" x14ac:dyDescent="0.25">
      <c r="A25" s="100" t="s">
        <v>11</v>
      </c>
      <c r="B25" s="113" t="s">
        <v>44</v>
      </c>
    </row>
    <row r="26" spans="1:2" ht="15.75" customHeight="1" x14ac:dyDescent="0.25">
      <c r="A26" s="29"/>
      <c r="B26" s="106"/>
    </row>
    <row r="27" spans="1:2" ht="13" x14ac:dyDescent="0.3">
      <c r="A27" s="14" t="s">
        <v>16</v>
      </c>
      <c r="B27" s="13"/>
    </row>
    <row r="28" spans="1:2" x14ac:dyDescent="0.25">
      <c r="A28" s="29"/>
      <c r="B28" s="29"/>
    </row>
    <row r="29" spans="1:2" ht="70" customHeight="1" x14ac:dyDescent="0.25">
      <c r="A29" s="100" t="s">
        <v>17</v>
      </c>
      <c r="B29" s="113" t="s">
        <v>44</v>
      </c>
    </row>
    <row r="30" spans="1:2" ht="70" customHeight="1" x14ac:dyDescent="0.25">
      <c r="A30" s="100" t="s">
        <v>18</v>
      </c>
      <c r="B30" s="113" t="s">
        <v>44</v>
      </c>
    </row>
    <row r="31" spans="1:2" ht="70" customHeight="1" x14ac:dyDescent="0.25">
      <c r="A31" s="100" t="s">
        <v>11</v>
      </c>
      <c r="B31" s="113" t="s">
        <v>44</v>
      </c>
    </row>
    <row r="32" spans="1:2" x14ac:dyDescent="0.25">
      <c r="A32" s="29"/>
      <c r="B32" s="106"/>
    </row>
    <row r="33" spans="1:2" x14ac:dyDescent="0.25">
      <c r="A33" s="52" t="s">
        <v>20</v>
      </c>
      <c r="B33" s="103"/>
    </row>
    <row r="34" spans="1:2" x14ac:dyDescent="0.25">
      <c r="A34" s="35" t="s">
        <v>46</v>
      </c>
      <c r="B34" s="103"/>
    </row>
    <row r="35" spans="1:2" x14ac:dyDescent="0.25">
      <c r="A35" s="103" t="s">
        <v>47</v>
      </c>
      <c r="B35" s="103"/>
    </row>
  </sheetData>
  <phoneticPr fontId="7" type="noConversion"/>
  <pageMargins left="0.75" right="0.75" top="1" bottom="1" header="0.5" footer="0.5"/>
  <pageSetup scale="90" fitToHeight="0" orientation="portrait" r:id="rId1"/>
  <headerFooter alignWithMargins="0">
    <oddHeader>&amp;L&amp;"Times New Roman,Italic"L-VIIS001-2026&amp;C&amp;"Times New Roman,Italic" PROPOSAL PACKAGE FORMS&amp;R&amp;"Times New Roman,Italic"EXHIBIT F</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K152"/>
  <sheetViews>
    <sheetView showGridLines="0" zoomScaleNormal="100" zoomScaleSheetLayoutView="80" zoomScalePageLayoutView="80" workbookViewId="0"/>
  </sheetViews>
  <sheetFormatPr defaultColWidth="9.1796875" defaultRowHeight="12.5" x14ac:dyDescent="0.25"/>
  <cols>
    <col min="1" max="1" width="34" style="8" customWidth="1"/>
    <col min="2" max="11" width="12.26953125" style="8" customWidth="1"/>
    <col min="12" max="16384" width="9.1796875" style="8"/>
  </cols>
  <sheetData>
    <row r="1" spans="1:11" ht="15.5" x14ac:dyDescent="0.35">
      <c r="A1" s="21" t="s">
        <v>48</v>
      </c>
      <c r="B1" s="29"/>
      <c r="C1" s="29"/>
      <c r="D1" s="29"/>
      <c r="E1" s="29"/>
      <c r="F1" s="29"/>
      <c r="G1" s="29"/>
      <c r="H1" s="29"/>
      <c r="I1" s="21"/>
      <c r="J1" s="114"/>
      <c r="K1" s="70"/>
    </row>
    <row r="2" spans="1:11" ht="15.5" x14ac:dyDescent="0.35">
      <c r="A2" s="21"/>
      <c r="B2" s="29"/>
      <c r="C2" s="29"/>
      <c r="D2" s="29"/>
      <c r="E2" s="29"/>
      <c r="F2" s="29"/>
      <c r="G2" s="29"/>
      <c r="H2" s="29"/>
      <c r="I2" s="29"/>
      <c r="J2" s="114"/>
      <c r="K2" s="70"/>
    </row>
    <row r="3" spans="1:11" x14ac:dyDescent="0.25">
      <c r="A3" s="105" t="s">
        <v>1</v>
      </c>
      <c r="B3" s="70"/>
      <c r="C3" s="70"/>
      <c r="D3" s="70"/>
      <c r="E3" s="70"/>
      <c r="F3" s="70"/>
      <c r="G3" s="70"/>
      <c r="H3" s="70"/>
      <c r="I3" s="70"/>
      <c r="J3" s="70"/>
      <c r="K3" s="70"/>
    </row>
    <row r="5" spans="1:11" ht="13" x14ac:dyDescent="0.3">
      <c r="A5" s="11" t="s">
        <v>2</v>
      </c>
      <c r="B5" s="105"/>
      <c r="C5" s="105"/>
      <c r="D5" s="105"/>
      <c r="E5" s="29"/>
      <c r="F5" s="29"/>
      <c r="G5" s="29"/>
      <c r="H5" s="29"/>
      <c r="I5" s="29"/>
      <c r="J5" s="70"/>
      <c r="K5" s="70"/>
    </row>
    <row r="6" spans="1:11" x14ac:dyDescent="0.25">
      <c r="A6" s="106"/>
      <c r="B6" s="29"/>
      <c r="C6" s="29"/>
      <c r="D6" s="29"/>
      <c r="E6" s="29"/>
      <c r="F6" s="29"/>
      <c r="G6" s="29"/>
      <c r="H6" s="29"/>
      <c r="I6" s="29"/>
      <c r="J6" s="70"/>
      <c r="K6" s="70"/>
    </row>
    <row r="7" spans="1:11" ht="13" x14ac:dyDescent="0.3">
      <c r="A7" s="11" t="s">
        <v>3</v>
      </c>
      <c r="B7" s="5" t="s">
        <v>212</v>
      </c>
      <c r="C7" s="105"/>
      <c r="D7" s="105"/>
      <c r="E7" s="29"/>
      <c r="F7" s="29"/>
      <c r="G7" s="29"/>
      <c r="H7" s="29"/>
      <c r="I7" s="29"/>
      <c r="J7" s="70"/>
      <c r="K7" s="70"/>
    </row>
    <row r="8" spans="1:11" ht="13" x14ac:dyDescent="0.3">
      <c r="A8" s="20"/>
      <c r="B8" s="70"/>
      <c r="C8" s="70"/>
      <c r="D8" s="70"/>
      <c r="E8" s="70"/>
      <c r="F8" s="70"/>
      <c r="G8" s="70"/>
      <c r="H8" s="70"/>
      <c r="I8" s="70"/>
      <c r="J8" s="70"/>
      <c r="K8" s="70"/>
    </row>
    <row r="9" spans="1:11" ht="13" x14ac:dyDescent="0.3">
      <c r="A9" s="14" t="s">
        <v>49</v>
      </c>
      <c r="B9" s="14"/>
      <c r="C9" s="14"/>
      <c r="D9" s="14"/>
      <c r="E9" s="14"/>
      <c r="F9" s="14"/>
      <c r="G9" s="14"/>
      <c r="H9" s="14"/>
      <c r="I9" s="14"/>
      <c r="J9" s="14"/>
      <c r="K9" s="14"/>
    </row>
    <row r="10" spans="1:11" ht="13" x14ac:dyDescent="0.3">
      <c r="A10" s="40"/>
      <c r="B10" s="70"/>
      <c r="C10" s="70"/>
      <c r="D10" s="70"/>
      <c r="E10" s="70"/>
      <c r="F10" s="70"/>
      <c r="G10" s="70"/>
      <c r="H10" s="70"/>
      <c r="I10" s="70"/>
      <c r="J10" s="70"/>
      <c r="K10" s="70"/>
    </row>
    <row r="11" spans="1:11" ht="13" x14ac:dyDescent="0.3">
      <c r="A11" s="41"/>
      <c r="B11" s="6">
        <v>2016</v>
      </c>
      <c r="C11" s="6">
        <f t="shared" ref="C11:K11" si="0">B11+1</f>
        <v>2017</v>
      </c>
      <c r="D11" s="6">
        <f t="shared" si="0"/>
        <v>2018</v>
      </c>
      <c r="E11" s="6">
        <f t="shared" si="0"/>
        <v>2019</v>
      </c>
      <c r="F11" s="6">
        <f t="shared" si="0"/>
        <v>2020</v>
      </c>
      <c r="G11" s="6">
        <f t="shared" si="0"/>
        <v>2021</v>
      </c>
      <c r="H11" s="6">
        <f t="shared" si="0"/>
        <v>2022</v>
      </c>
      <c r="I11" s="6">
        <f t="shared" si="0"/>
        <v>2023</v>
      </c>
      <c r="J11" s="6">
        <f t="shared" si="0"/>
        <v>2024</v>
      </c>
      <c r="K11" s="6">
        <f t="shared" si="0"/>
        <v>2025</v>
      </c>
    </row>
    <row r="12" spans="1:11" ht="13" x14ac:dyDescent="0.3">
      <c r="A12" s="40"/>
      <c r="B12" s="9"/>
      <c r="C12" s="9"/>
      <c r="D12" s="9"/>
      <c r="E12" s="9"/>
      <c r="F12" s="9"/>
      <c r="G12" s="9"/>
      <c r="H12" s="9"/>
      <c r="I12" s="9"/>
      <c r="J12" s="9"/>
      <c r="K12" s="9"/>
    </row>
    <row r="13" spans="1:11" ht="13" x14ac:dyDescent="0.3">
      <c r="A13" s="20" t="s">
        <v>50</v>
      </c>
      <c r="B13" s="80"/>
      <c r="C13" s="80"/>
      <c r="D13" s="80"/>
      <c r="E13" s="80"/>
      <c r="F13" s="80"/>
      <c r="G13" s="80"/>
      <c r="H13" s="80"/>
      <c r="I13" s="80"/>
      <c r="J13" s="80"/>
      <c r="K13" s="80"/>
    </row>
    <row r="14" spans="1:11" x14ac:dyDescent="0.25">
      <c r="A14" s="42" t="s">
        <v>51</v>
      </c>
      <c r="B14" s="68"/>
      <c r="C14" s="68"/>
      <c r="D14" s="68"/>
      <c r="E14" s="68"/>
      <c r="F14" s="68"/>
      <c r="G14" s="68"/>
      <c r="H14" s="68"/>
      <c r="I14" s="68"/>
      <c r="J14" s="68"/>
      <c r="K14" s="68"/>
    </row>
    <row r="15" spans="1:11" x14ac:dyDescent="0.25">
      <c r="A15" s="42" t="s">
        <v>52</v>
      </c>
      <c r="B15" s="68"/>
      <c r="C15" s="68"/>
      <c r="D15" s="68"/>
      <c r="E15" s="68"/>
      <c r="F15" s="68"/>
      <c r="G15" s="68"/>
      <c r="H15" s="68"/>
      <c r="I15" s="68"/>
      <c r="J15" s="68"/>
      <c r="K15" s="68"/>
    </row>
    <row r="16" spans="1:11" x14ac:dyDescent="0.25">
      <c r="A16" s="42" t="s">
        <v>53</v>
      </c>
      <c r="B16" s="68"/>
      <c r="C16" s="68"/>
      <c r="D16" s="68"/>
      <c r="E16" s="68"/>
      <c r="F16" s="68"/>
      <c r="G16" s="68"/>
      <c r="H16" s="68"/>
      <c r="I16" s="68"/>
      <c r="J16" s="68"/>
      <c r="K16" s="68"/>
    </row>
    <row r="17" spans="1:11" x14ac:dyDescent="0.25">
      <c r="A17" s="42" t="s">
        <v>54</v>
      </c>
      <c r="B17" s="68"/>
      <c r="C17" s="68"/>
      <c r="D17" s="68"/>
      <c r="E17" s="68"/>
      <c r="F17" s="68"/>
      <c r="G17" s="68"/>
      <c r="H17" s="68"/>
      <c r="I17" s="68"/>
      <c r="J17" s="68"/>
      <c r="K17" s="68"/>
    </row>
    <row r="18" spans="1:11" x14ac:dyDescent="0.25">
      <c r="A18" s="42" t="s">
        <v>55</v>
      </c>
      <c r="B18" s="68"/>
      <c r="C18" s="68"/>
      <c r="D18" s="68"/>
      <c r="E18" s="68"/>
      <c r="F18" s="68"/>
      <c r="G18" s="68"/>
      <c r="H18" s="68"/>
      <c r="I18" s="68"/>
      <c r="J18" s="68"/>
      <c r="K18" s="68"/>
    </row>
    <row r="19" spans="1:11" x14ac:dyDescent="0.25">
      <c r="A19" s="42" t="s">
        <v>56</v>
      </c>
      <c r="B19" s="68"/>
      <c r="C19" s="68"/>
      <c r="D19" s="68"/>
      <c r="E19" s="68"/>
      <c r="F19" s="68"/>
      <c r="G19" s="68"/>
      <c r="H19" s="68"/>
      <c r="I19" s="68"/>
      <c r="J19" s="68"/>
      <c r="K19" s="68"/>
    </row>
    <row r="20" spans="1:11" x14ac:dyDescent="0.25">
      <c r="A20" s="42" t="s">
        <v>57</v>
      </c>
      <c r="B20" s="68"/>
      <c r="C20" s="68"/>
      <c r="D20" s="68"/>
      <c r="E20" s="68"/>
      <c r="F20" s="68"/>
      <c r="G20" s="68"/>
      <c r="H20" s="68"/>
      <c r="I20" s="68"/>
      <c r="J20" s="68"/>
      <c r="K20" s="68"/>
    </row>
    <row r="21" spans="1:11" x14ac:dyDescent="0.25">
      <c r="A21" s="42" t="s">
        <v>57</v>
      </c>
      <c r="B21" s="68"/>
      <c r="C21" s="68"/>
      <c r="D21" s="68"/>
      <c r="E21" s="68"/>
      <c r="F21" s="68"/>
      <c r="G21" s="68"/>
      <c r="H21" s="68"/>
      <c r="I21" s="68"/>
      <c r="J21" s="68"/>
      <c r="K21" s="68"/>
    </row>
    <row r="22" spans="1:11" x14ac:dyDescent="0.25">
      <c r="A22" s="42" t="s">
        <v>57</v>
      </c>
      <c r="B22" s="68"/>
      <c r="C22" s="68"/>
      <c r="D22" s="68"/>
      <c r="E22" s="68"/>
      <c r="F22" s="68"/>
      <c r="G22" s="68"/>
      <c r="H22" s="68"/>
      <c r="I22" s="68"/>
      <c r="J22" s="68"/>
      <c r="K22" s="68"/>
    </row>
    <row r="23" spans="1:11" x14ac:dyDescent="0.25">
      <c r="A23" s="42" t="s">
        <v>57</v>
      </c>
      <c r="B23" s="68"/>
      <c r="C23" s="68"/>
      <c r="D23" s="68"/>
      <c r="E23" s="68"/>
      <c r="F23" s="68"/>
      <c r="G23" s="68"/>
      <c r="H23" s="68"/>
      <c r="I23" s="68"/>
      <c r="J23" s="68"/>
      <c r="K23" s="68"/>
    </row>
    <row r="24" spans="1:11" ht="13" x14ac:dyDescent="0.3">
      <c r="A24" s="40"/>
      <c r="B24" s="49"/>
      <c r="C24" s="49"/>
      <c r="D24" s="49"/>
      <c r="E24" s="49"/>
      <c r="F24" s="49"/>
      <c r="G24" s="49"/>
      <c r="H24" s="49"/>
      <c r="I24" s="49"/>
      <c r="J24" s="49"/>
      <c r="K24" s="49"/>
    </row>
    <row r="25" spans="1:11" ht="13" x14ac:dyDescent="0.3">
      <c r="A25" s="43" t="s">
        <v>58</v>
      </c>
      <c r="B25" s="102">
        <f>SUM(B14:B23)</f>
        <v>0</v>
      </c>
      <c r="C25" s="102">
        <f t="shared" ref="C25:K25" si="1">SUM(C14:C23)</f>
        <v>0</v>
      </c>
      <c r="D25" s="102">
        <f t="shared" si="1"/>
        <v>0</v>
      </c>
      <c r="E25" s="102">
        <f t="shared" si="1"/>
        <v>0</v>
      </c>
      <c r="F25" s="102">
        <f t="shared" si="1"/>
        <v>0</v>
      </c>
      <c r="G25" s="102">
        <f t="shared" si="1"/>
        <v>0</v>
      </c>
      <c r="H25" s="102">
        <f t="shared" si="1"/>
        <v>0</v>
      </c>
      <c r="I25" s="102">
        <f t="shared" si="1"/>
        <v>0</v>
      </c>
      <c r="J25" s="102">
        <f t="shared" si="1"/>
        <v>0</v>
      </c>
      <c r="K25" s="102">
        <f t="shared" si="1"/>
        <v>0</v>
      </c>
    </row>
    <row r="26" spans="1:11" ht="13" x14ac:dyDescent="0.3">
      <c r="A26" s="44" t="s">
        <v>59</v>
      </c>
      <c r="B26" s="68"/>
      <c r="C26" s="68"/>
      <c r="D26" s="68"/>
      <c r="E26" s="68"/>
      <c r="F26" s="68"/>
      <c r="G26" s="68"/>
      <c r="H26" s="68"/>
      <c r="I26" s="68"/>
      <c r="J26" s="68"/>
      <c r="K26" s="68"/>
    </row>
    <row r="27" spans="1:11" ht="13" x14ac:dyDescent="0.3">
      <c r="A27" s="45" t="s">
        <v>60</v>
      </c>
      <c r="B27" s="102">
        <f>B25-B26</f>
        <v>0</v>
      </c>
      <c r="C27" s="102">
        <f t="shared" ref="C27:K27" si="2">C25-C26</f>
        <v>0</v>
      </c>
      <c r="D27" s="102">
        <f t="shared" si="2"/>
        <v>0</v>
      </c>
      <c r="E27" s="102">
        <f t="shared" si="2"/>
        <v>0</v>
      </c>
      <c r="F27" s="102">
        <f t="shared" si="2"/>
        <v>0</v>
      </c>
      <c r="G27" s="102">
        <f t="shared" si="2"/>
        <v>0</v>
      </c>
      <c r="H27" s="102">
        <f t="shared" si="2"/>
        <v>0</v>
      </c>
      <c r="I27" s="102">
        <f t="shared" si="2"/>
        <v>0</v>
      </c>
      <c r="J27" s="102">
        <f t="shared" si="2"/>
        <v>0</v>
      </c>
      <c r="K27" s="102">
        <f t="shared" si="2"/>
        <v>0</v>
      </c>
    </row>
    <row r="28" spans="1:11" x14ac:dyDescent="0.25">
      <c r="A28" s="70"/>
      <c r="B28" s="80"/>
      <c r="C28" s="80"/>
      <c r="D28" s="80"/>
      <c r="E28" s="80"/>
      <c r="F28" s="80"/>
      <c r="G28" s="80"/>
      <c r="H28" s="80"/>
      <c r="I28" s="80"/>
      <c r="J28" s="80"/>
      <c r="K28" s="80"/>
    </row>
    <row r="29" spans="1:11" ht="11.25" customHeight="1" x14ac:dyDescent="0.3">
      <c r="A29" s="20" t="s">
        <v>61</v>
      </c>
      <c r="B29" s="80"/>
      <c r="C29" s="80"/>
      <c r="D29" s="80"/>
      <c r="E29" s="80"/>
      <c r="F29" s="80"/>
      <c r="G29" s="80"/>
      <c r="H29" s="80"/>
      <c r="I29" s="80"/>
      <c r="J29" s="80"/>
      <c r="K29" s="80"/>
    </row>
    <row r="30" spans="1:11" ht="12.75" customHeight="1" x14ac:dyDescent="0.25">
      <c r="A30" s="42" t="s">
        <v>52</v>
      </c>
      <c r="B30" s="68"/>
      <c r="C30" s="68"/>
      <c r="D30" s="68"/>
      <c r="E30" s="68"/>
      <c r="F30" s="68"/>
      <c r="G30" s="68"/>
      <c r="H30" s="68"/>
      <c r="I30" s="68"/>
      <c r="J30" s="68"/>
      <c r="K30" s="68"/>
    </row>
    <row r="31" spans="1:11" ht="12.75" customHeight="1" x14ac:dyDescent="0.25">
      <c r="A31" s="42" t="s">
        <v>53</v>
      </c>
      <c r="B31" s="68"/>
      <c r="C31" s="68"/>
      <c r="D31" s="68"/>
      <c r="E31" s="68"/>
      <c r="F31" s="68"/>
      <c r="G31" s="68"/>
      <c r="H31" s="68"/>
      <c r="I31" s="68"/>
      <c r="J31" s="68"/>
      <c r="K31" s="68"/>
    </row>
    <row r="32" spans="1:11" ht="12.75" customHeight="1" x14ac:dyDescent="0.25">
      <c r="A32" s="42" t="s">
        <v>55</v>
      </c>
      <c r="B32" s="68"/>
      <c r="C32" s="68"/>
      <c r="D32" s="68"/>
      <c r="E32" s="68"/>
      <c r="F32" s="68"/>
      <c r="G32" s="68"/>
      <c r="H32" s="68"/>
      <c r="I32" s="68"/>
      <c r="J32" s="68"/>
      <c r="K32" s="68"/>
    </row>
    <row r="33" spans="1:11" ht="12.75" customHeight="1" x14ac:dyDescent="0.25">
      <c r="A33" s="42" t="s">
        <v>56</v>
      </c>
      <c r="B33" s="68"/>
      <c r="C33" s="68"/>
      <c r="D33" s="68"/>
      <c r="E33" s="68"/>
      <c r="F33" s="68"/>
      <c r="G33" s="68"/>
      <c r="H33" s="68"/>
      <c r="I33" s="68"/>
      <c r="J33" s="68"/>
      <c r="K33" s="68"/>
    </row>
    <row r="34" spans="1:11" ht="12.75" customHeight="1" x14ac:dyDescent="0.25">
      <c r="A34" s="42" t="s">
        <v>57</v>
      </c>
      <c r="B34" s="68"/>
      <c r="C34" s="68"/>
      <c r="D34" s="68"/>
      <c r="E34" s="68"/>
      <c r="F34" s="68"/>
      <c r="G34" s="68"/>
      <c r="H34" s="68"/>
      <c r="I34" s="68"/>
      <c r="J34" s="68"/>
      <c r="K34" s="68"/>
    </row>
    <row r="35" spans="1:11" ht="12.75" customHeight="1" x14ac:dyDescent="0.25">
      <c r="A35" s="42" t="s">
        <v>57</v>
      </c>
      <c r="B35" s="68"/>
      <c r="C35" s="68"/>
      <c r="D35" s="68"/>
      <c r="E35" s="68"/>
      <c r="F35" s="68"/>
      <c r="G35" s="68"/>
      <c r="H35" s="68"/>
      <c r="I35" s="68"/>
      <c r="J35" s="68"/>
      <c r="K35" s="68"/>
    </row>
    <row r="36" spans="1:11" ht="12.75" customHeight="1" x14ac:dyDescent="0.25">
      <c r="A36" s="42" t="s">
        <v>57</v>
      </c>
      <c r="B36" s="68"/>
      <c r="C36" s="68"/>
      <c r="D36" s="68"/>
      <c r="E36" s="68"/>
      <c r="F36" s="68"/>
      <c r="G36" s="68"/>
      <c r="H36" s="68"/>
      <c r="I36" s="68"/>
      <c r="J36" s="68"/>
      <c r="K36" s="68"/>
    </row>
    <row r="37" spans="1:11" ht="12.75" customHeight="1" x14ac:dyDescent="0.25">
      <c r="A37" s="42" t="s">
        <v>57</v>
      </c>
      <c r="B37" s="68"/>
      <c r="C37" s="68"/>
      <c r="D37" s="68"/>
      <c r="E37" s="68"/>
      <c r="F37" s="68"/>
      <c r="G37" s="68"/>
      <c r="H37" s="68"/>
      <c r="I37" s="68"/>
      <c r="J37" s="68"/>
      <c r="K37" s="68"/>
    </row>
    <row r="38" spans="1:11" x14ac:dyDescent="0.25">
      <c r="A38" s="70"/>
      <c r="B38" s="80"/>
      <c r="C38" s="80"/>
      <c r="D38" s="80"/>
      <c r="E38" s="80"/>
      <c r="F38" s="80"/>
      <c r="G38" s="80"/>
      <c r="H38" s="80"/>
      <c r="I38" s="80"/>
      <c r="J38" s="80"/>
      <c r="K38" s="80"/>
    </row>
    <row r="39" spans="1:11" ht="13" x14ac:dyDescent="0.3">
      <c r="A39" s="44" t="s">
        <v>62</v>
      </c>
      <c r="B39" s="102">
        <f t="shared" ref="B39:K39" si="3">SUM(B30:B37)</f>
        <v>0</v>
      </c>
      <c r="C39" s="102">
        <f t="shared" si="3"/>
        <v>0</v>
      </c>
      <c r="D39" s="102">
        <f t="shared" si="3"/>
        <v>0</v>
      </c>
      <c r="E39" s="102">
        <f t="shared" si="3"/>
        <v>0</v>
      </c>
      <c r="F39" s="102">
        <f t="shared" si="3"/>
        <v>0</v>
      </c>
      <c r="G39" s="102">
        <f t="shared" si="3"/>
        <v>0</v>
      </c>
      <c r="H39" s="102">
        <f t="shared" si="3"/>
        <v>0</v>
      </c>
      <c r="I39" s="102">
        <f t="shared" si="3"/>
        <v>0</v>
      </c>
      <c r="J39" s="102">
        <f t="shared" si="3"/>
        <v>0</v>
      </c>
      <c r="K39" s="102">
        <f t="shared" si="3"/>
        <v>0</v>
      </c>
    </row>
    <row r="40" spans="1:11" x14ac:dyDescent="0.25">
      <c r="A40" s="70"/>
      <c r="B40" s="80"/>
      <c r="C40" s="80"/>
      <c r="D40" s="80"/>
      <c r="E40" s="80"/>
      <c r="F40" s="80"/>
      <c r="G40" s="80"/>
      <c r="H40" s="80"/>
      <c r="I40" s="80"/>
      <c r="J40" s="80"/>
      <c r="K40" s="80"/>
    </row>
    <row r="41" spans="1:11" ht="13" x14ac:dyDescent="0.3">
      <c r="A41" s="20" t="s">
        <v>63</v>
      </c>
      <c r="B41" s="102">
        <f t="shared" ref="B41:K41" si="4">B25-B39</f>
        <v>0</v>
      </c>
      <c r="C41" s="102">
        <f t="shared" si="4"/>
        <v>0</v>
      </c>
      <c r="D41" s="102">
        <f t="shared" si="4"/>
        <v>0</v>
      </c>
      <c r="E41" s="102">
        <f t="shared" si="4"/>
        <v>0</v>
      </c>
      <c r="F41" s="102">
        <f t="shared" si="4"/>
        <v>0</v>
      </c>
      <c r="G41" s="102">
        <f t="shared" si="4"/>
        <v>0</v>
      </c>
      <c r="H41" s="102">
        <f t="shared" si="4"/>
        <v>0</v>
      </c>
      <c r="I41" s="102">
        <f t="shared" si="4"/>
        <v>0</v>
      </c>
      <c r="J41" s="102">
        <f t="shared" si="4"/>
        <v>0</v>
      </c>
      <c r="K41" s="102">
        <f t="shared" si="4"/>
        <v>0</v>
      </c>
    </row>
    <row r="42" spans="1:11" x14ac:dyDescent="0.25">
      <c r="A42" s="70"/>
      <c r="B42" s="80"/>
      <c r="C42" s="80"/>
      <c r="D42" s="80"/>
      <c r="E42" s="80"/>
      <c r="F42" s="80"/>
      <c r="G42" s="80"/>
      <c r="H42" s="80"/>
      <c r="I42" s="80"/>
      <c r="J42" s="80"/>
      <c r="K42" s="80"/>
    </row>
    <row r="43" spans="1:11" ht="13" x14ac:dyDescent="0.3">
      <c r="A43" s="20" t="s">
        <v>64</v>
      </c>
      <c r="B43" s="80"/>
      <c r="C43" s="80"/>
      <c r="D43" s="80"/>
      <c r="E43" s="80"/>
      <c r="F43" s="80"/>
      <c r="G43" s="80"/>
      <c r="H43" s="80"/>
      <c r="I43" s="80"/>
      <c r="J43" s="80"/>
      <c r="K43" s="80"/>
    </row>
    <row r="44" spans="1:11" ht="13" x14ac:dyDescent="0.3">
      <c r="A44" s="20"/>
      <c r="B44" s="80"/>
      <c r="C44" s="80"/>
      <c r="D44" s="80"/>
      <c r="E44" s="80"/>
      <c r="F44" s="80"/>
      <c r="G44" s="80"/>
      <c r="H44" s="80"/>
      <c r="I44" s="80"/>
      <c r="J44" s="80"/>
      <c r="K44" s="80"/>
    </row>
    <row r="45" spans="1:11" ht="13" x14ac:dyDescent="0.3">
      <c r="A45" s="20" t="s">
        <v>51</v>
      </c>
      <c r="B45" s="80"/>
      <c r="C45" s="80"/>
      <c r="D45" s="80"/>
      <c r="E45" s="80"/>
      <c r="F45" s="80"/>
      <c r="G45" s="80"/>
      <c r="H45" s="80"/>
      <c r="I45" s="80"/>
      <c r="J45" s="80"/>
      <c r="K45" s="80"/>
    </row>
    <row r="46" spans="1:11" x14ac:dyDescent="0.25">
      <c r="A46" s="46" t="s">
        <v>65</v>
      </c>
      <c r="B46" s="68"/>
      <c r="C46" s="68"/>
      <c r="D46" s="68"/>
      <c r="E46" s="68"/>
      <c r="F46" s="68"/>
      <c r="G46" s="68"/>
      <c r="H46" s="68"/>
      <c r="I46" s="68"/>
      <c r="J46" s="68"/>
      <c r="K46" s="68"/>
    </row>
    <row r="47" spans="1:11" x14ac:dyDescent="0.25">
      <c r="A47" s="46" t="s">
        <v>66</v>
      </c>
      <c r="B47" s="68"/>
      <c r="C47" s="68"/>
      <c r="D47" s="68"/>
      <c r="E47" s="68"/>
      <c r="F47" s="68"/>
      <c r="G47" s="68"/>
      <c r="H47" s="68"/>
      <c r="I47" s="68"/>
      <c r="J47" s="68"/>
      <c r="K47" s="68"/>
    </row>
    <row r="48" spans="1:11" ht="13" x14ac:dyDescent="0.3">
      <c r="A48" s="44" t="s">
        <v>67</v>
      </c>
      <c r="B48" s="115">
        <f t="shared" ref="B48:K48" si="5">+SUM(B46:B47)</f>
        <v>0</v>
      </c>
      <c r="C48" s="115">
        <f t="shared" si="5"/>
        <v>0</v>
      </c>
      <c r="D48" s="115">
        <f t="shared" si="5"/>
        <v>0</v>
      </c>
      <c r="E48" s="115">
        <f t="shared" si="5"/>
        <v>0</v>
      </c>
      <c r="F48" s="115">
        <f t="shared" si="5"/>
        <v>0</v>
      </c>
      <c r="G48" s="115">
        <f t="shared" si="5"/>
        <v>0</v>
      </c>
      <c r="H48" s="115">
        <f t="shared" si="5"/>
        <v>0</v>
      </c>
      <c r="I48" s="115">
        <f t="shared" si="5"/>
        <v>0</v>
      </c>
      <c r="J48" s="115">
        <f t="shared" si="5"/>
        <v>0</v>
      </c>
      <c r="K48" s="115">
        <f t="shared" si="5"/>
        <v>0</v>
      </c>
    </row>
    <row r="49" spans="1:11" ht="13" x14ac:dyDescent="0.3">
      <c r="A49" s="44"/>
      <c r="B49" s="80"/>
      <c r="C49" s="80"/>
      <c r="D49" s="80"/>
      <c r="E49" s="80"/>
      <c r="F49" s="80"/>
      <c r="G49" s="80"/>
      <c r="H49" s="80"/>
      <c r="I49" s="80"/>
      <c r="J49" s="80"/>
      <c r="K49" s="80"/>
    </row>
    <row r="50" spans="1:11" ht="13" x14ac:dyDescent="0.3">
      <c r="A50" s="20" t="s">
        <v>52</v>
      </c>
      <c r="B50" s="80"/>
      <c r="C50" s="80"/>
      <c r="D50" s="80"/>
      <c r="E50" s="80"/>
      <c r="F50" s="80"/>
      <c r="G50" s="80"/>
      <c r="H50" s="80"/>
      <c r="I50" s="80"/>
      <c r="J50" s="80"/>
      <c r="K50" s="80"/>
    </row>
    <row r="51" spans="1:11" x14ac:dyDescent="0.25">
      <c r="A51" s="46" t="s">
        <v>65</v>
      </c>
      <c r="B51" s="68"/>
      <c r="C51" s="68"/>
      <c r="D51" s="68"/>
      <c r="E51" s="68"/>
      <c r="F51" s="68"/>
      <c r="G51" s="68"/>
      <c r="H51" s="68"/>
      <c r="I51" s="68"/>
      <c r="J51" s="68"/>
      <c r="K51" s="68"/>
    </row>
    <row r="52" spans="1:11" x14ac:dyDescent="0.25">
      <c r="A52" s="46" t="s">
        <v>66</v>
      </c>
      <c r="B52" s="68"/>
      <c r="C52" s="68"/>
      <c r="D52" s="68"/>
      <c r="E52" s="68"/>
      <c r="F52" s="68"/>
      <c r="G52" s="68"/>
      <c r="H52" s="68"/>
      <c r="I52" s="68"/>
      <c r="J52" s="68"/>
      <c r="K52" s="68"/>
    </row>
    <row r="53" spans="1:11" ht="13" x14ac:dyDescent="0.3">
      <c r="A53" s="44" t="s">
        <v>68</v>
      </c>
      <c r="B53" s="115">
        <f t="shared" ref="B53:K53" si="6">+SUM(B51:B52)</f>
        <v>0</v>
      </c>
      <c r="C53" s="115">
        <f t="shared" si="6"/>
        <v>0</v>
      </c>
      <c r="D53" s="115">
        <f t="shared" si="6"/>
        <v>0</v>
      </c>
      <c r="E53" s="115">
        <f t="shared" si="6"/>
        <v>0</v>
      </c>
      <c r="F53" s="115">
        <f t="shared" si="6"/>
        <v>0</v>
      </c>
      <c r="G53" s="115">
        <f t="shared" si="6"/>
        <v>0</v>
      </c>
      <c r="H53" s="115">
        <f t="shared" si="6"/>
        <v>0</v>
      </c>
      <c r="I53" s="115">
        <f t="shared" si="6"/>
        <v>0</v>
      </c>
      <c r="J53" s="115">
        <f t="shared" si="6"/>
        <v>0</v>
      </c>
      <c r="K53" s="115">
        <f t="shared" si="6"/>
        <v>0</v>
      </c>
    </row>
    <row r="54" spans="1:11" ht="13" x14ac:dyDescent="0.3">
      <c r="A54" s="44"/>
      <c r="B54" s="80"/>
      <c r="C54" s="80"/>
      <c r="D54" s="80"/>
      <c r="E54" s="80"/>
      <c r="F54" s="80"/>
      <c r="G54" s="80"/>
      <c r="H54" s="80"/>
      <c r="I54" s="80"/>
      <c r="J54" s="80"/>
      <c r="K54" s="80"/>
    </row>
    <row r="55" spans="1:11" ht="13" x14ac:dyDescent="0.3">
      <c r="A55" s="20" t="s">
        <v>69</v>
      </c>
      <c r="B55" s="80"/>
      <c r="C55" s="80"/>
      <c r="D55" s="80"/>
      <c r="E55" s="80"/>
      <c r="F55" s="80"/>
      <c r="G55" s="80"/>
      <c r="H55" s="80"/>
      <c r="I55" s="80"/>
      <c r="J55" s="80"/>
      <c r="K55" s="80"/>
    </row>
    <row r="56" spans="1:11" x14ac:dyDescent="0.25">
      <c r="A56" s="46" t="s">
        <v>65</v>
      </c>
      <c r="B56" s="68"/>
      <c r="C56" s="68"/>
      <c r="D56" s="68"/>
      <c r="E56" s="68"/>
      <c r="F56" s="68"/>
      <c r="G56" s="68"/>
      <c r="H56" s="68"/>
      <c r="I56" s="68"/>
      <c r="J56" s="68"/>
      <c r="K56" s="68"/>
    </row>
    <row r="57" spans="1:11" x14ac:dyDescent="0.25">
      <c r="A57" s="46" t="s">
        <v>66</v>
      </c>
      <c r="B57" s="68"/>
      <c r="C57" s="68"/>
      <c r="D57" s="68"/>
      <c r="E57" s="68"/>
      <c r="F57" s="68"/>
      <c r="G57" s="68"/>
      <c r="H57" s="68"/>
      <c r="I57" s="68"/>
      <c r="J57" s="68"/>
      <c r="K57" s="68"/>
    </row>
    <row r="58" spans="1:11" ht="13" x14ac:dyDescent="0.3">
      <c r="A58" s="44" t="s">
        <v>70</v>
      </c>
      <c r="B58" s="115">
        <f t="shared" ref="B58:K58" si="7">+SUM(B56:B57)</f>
        <v>0</v>
      </c>
      <c r="C58" s="115">
        <f t="shared" si="7"/>
        <v>0</v>
      </c>
      <c r="D58" s="115">
        <f t="shared" si="7"/>
        <v>0</v>
      </c>
      <c r="E58" s="115">
        <f t="shared" si="7"/>
        <v>0</v>
      </c>
      <c r="F58" s="115">
        <f t="shared" si="7"/>
        <v>0</v>
      </c>
      <c r="G58" s="115">
        <f t="shared" si="7"/>
        <v>0</v>
      </c>
      <c r="H58" s="115">
        <f t="shared" si="7"/>
        <v>0</v>
      </c>
      <c r="I58" s="115">
        <f t="shared" si="7"/>
        <v>0</v>
      </c>
      <c r="J58" s="115">
        <f t="shared" si="7"/>
        <v>0</v>
      </c>
      <c r="K58" s="115">
        <f t="shared" si="7"/>
        <v>0</v>
      </c>
    </row>
    <row r="59" spans="1:11" ht="13" x14ac:dyDescent="0.3">
      <c r="A59" s="44"/>
      <c r="B59" s="80"/>
      <c r="C59" s="80"/>
      <c r="D59" s="80"/>
      <c r="E59" s="80"/>
      <c r="F59" s="80"/>
      <c r="G59" s="80"/>
      <c r="H59" s="80"/>
      <c r="I59" s="80"/>
      <c r="J59" s="80"/>
      <c r="K59" s="80"/>
    </row>
    <row r="60" spans="1:11" ht="13" x14ac:dyDescent="0.3">
      <c r="A60" s="20" t="s">
        <v>55</v>
      </c>
      <c r="B60" s="80"/>
      <c r="C60" s="80"/>
      <c r="D60" s="80"/>
      <c r="E60" s="80"/>
      <c r="F60" s="80"/>
      <c r="G60" s="80"/>
      <c r="H60" s="80"/>
      <c r="I60" s="80"/>
      <c r="J60" s="80"/>
      <c r="K60" s="80"/>
    </row>
    <row r="61" spans="1:11" x14ac:dyDescent="0.25">
      <c r="A61" s="46" t="s">
        <v>65</v>
      </c>
      <c r="B61" s="68"/>
      <c r="C61" s="68"/>
      <c r="D61" s="68"/>
      <c r="E61" s="68"/>
      <c r="F61" s="68"/>
      <c r="G61" s="68"/>
      <c r="H61" s="68"/>
      <c r="I61" s="68"/>
      <c r="J61" s="68"/>
      <c r="K61" s="68"/>
    </row>
    <row r="62" spans="1:11" x14ac:dyDescent="0.25">
      <c r="A62" s="46" t="s">
        <v>66</v>
      </c>
      <c r="B62" s="68"/>
      <c r="C62" s="68"/>
      <c r="D62" s="68"/>
      <c r="E62" s="68"/>
      <c r="F62" s="68"/>
      <c r="G62" s="68"/>
      <c r="H62" s="68"/>
      <c r="I62" s="68"/>
      <c r="J62" s="68"/>
      <c r="K62" s="68"/>
    </row>
    <row r="63" spans="1:11" ht="13" x14ac:dyDescent="0.3">
      <c r="A63" s="44" t="s">
        <v>71</v>
      </c>
      <c r="B63" s="115">
        <f t="shared" ref="B63:K63" si="8">+SUM(B61:B62)</f>
        <v>0</v>
      </c>
      <c r="C63" s="115">
        <f t="shared" si="8"/>
        <v>0</v>
      </c>
      <c r="D63" s="115">
        <f t="shared" si="8"/>
        <v>0</v>
      </c>
      <c r="E63" s="115">
        <f t="shared" si="8"/>
        <v>0</v>
      </c>
      <c r="F63" s="115">
        <f t="shared" si="8"/>
        <v>0</v>
      </c>
      <c r="G63" s="115">
        <f t="shared" si="8"/>
        <v>0</v>
      </c>
      <c r="H63" s="115">
        <f t="shared" si="8"/>
        <v>0</v>
      </c>
      <c r="I63" s="115">
        <f t="shared" si="8"/>
        <v>0</v>
      </c>
      <c r="J63" s="115">
        <f t="shared" si="8"/>
        <v>0</v>
      </c>
      <c r="K63" s="115">
        <f t="shared" si="8"/>
        <v>0</v>
      </c>
    </row>
    <row r="64" spans="1:11" ht="13" x14ac:dyDescent="0.3">
      <c r="A64" s="44"/>
      <c r="B64" s="80"/>
      <c r="C64" s="80"/>
      <c r="D64" s="80"/>
      <c r="E64" s="80"/>
      <c r="F64" s="80"/>
      <c r="G64" s="80"/>
      <c r="H64" s="80"/>
      <c r="I64" s="80"/>
      <c r="J64" s="80"/>
      <c r="K64" s="80"/>
    </row>
    <row r="65" spans="1:11" ht="13" x14ac:dyDescent="0.3">
      <c r="A65" s="20" t="s">
        <v>56</v>
      </c>
      <c r="B65" s="80"/>
      <c r="C65" s="80"/>
      <c r="D65" s="80"/>
      <c r="E65" s="80"/>
      <c r="F65" s="80"/>
      <c r="G65" s="80"/>
      <c r="H65" s="80"/>
      <c r="I65" s="80"/>
      <c r="J65" s="80"/>
      <c r="K65" s="80"/>
    </row>
    <row r="66" spans="1:11" x14ac:dyDescent="0.25">
      <c r="A66" s="46" t="s">
        <v>65</v>
      </c>
      <c r="B66" s="68"/>
      <c r="C66" s="68"/>
      <c r="D66" s="68"/>
      <c r="E66" s="68"/>
      <c r="F66" s="68"/>
      <c r="G66" s="68"/>
      <c r="H66" s="68"/>
      <c r="I66" s="68"/>
      <c r="J66" s="68"/>
      <c r="K66" s="68"/>
    </row>
    <row r="67" spans="1:11" x14ac:dyDescent="0.25">
      <c r="A67" s="46" t="s">
        <v>66</v>
      </c>
      <c r="B67" s="68"/>
      <c r="C67" s="68"/>
      <c r="D67" s="68"/>
      <c r="E67" s="68"/>
      <c r="F67" s="68"/>
      <c r="G67" s="68"/>
      <c r="H67" s="68"/>
      <c r="I67" s="68"/>
      <c r="J67" s="68"/>
      <c r="K67" s="68"/>
    </row>
    <row r="68" spans="1:11" ht="13" x14ac:dyDescent="0.3">
      <c r="A68" s="44" t="s">
        <v>72</v>
      </c>
      <c r="B68" s="115">
        <f t="shared" ref="B68:K68" si="9">+SUM(B66:B67)</f>
        <v>0</v>
      </c>
      <c r="C68" s="115">
        <f t="shared" si="9"/>
        <v>0</v>
      </c>
      <c r="D68" s="115">
        <f t="shared" si="9"/>
        <v>0</v>
      </c>
      <c r="E68" s="115">
        <f t="shared" si="9"/>
        <v>0</v>
      </c>
      <c r="F68" s="115">
        <f t="shared" si="9"/>
        <v>0</v>
      </c>
      <c r="G68" s="115">
        <f t="shared" si="9"/>
        <v>0</v>
      </c>
      <c r="H68" s="115">
        <f t="shared" si="9"/>
        <v>0</v>
      </c>
      <c r="I68" s="115">
        <f t="shared" si="9"/>
        <v>0</v>
      </c>
      <c r="J68" s="115">
        <f t="shared" si="9"/>
        <v>0</v>
      </c>
      <c r="K68" s="115">
        <f t="shared" si="9"/>
        <v>0</v>
      </c>
    </row>
    <row r="69" spans="1:11" ht="13" x14ac:dyDescent="0.3">
      <c r="A69" s="44"/>
      <c r="B69" s="80"/>
      <c r="C69" s="80"/>
      <c r="D69" s="80"/>
      <c r="E69" s="80"/>
      <c r="F69" s="80"/>
      <c r="G69" s="80"/>
      <c r="H69" s="80"/>
      <c r="I69" s="80"/>
      <c r="J69" s="80"/>
      <c r="K69" s="80"/>
    </row>
    <row r="70" spans="1:11" ht="13" x14ac:dyDescent="0.3">
      <c r="A70" s="20" t="s">
        <v>57</v>
      </c>
      <c r="B70" s="80"/>
      <c r="C70" s="80"/>
      <c r="D70" s="80"/>
      <c r="E70" s="80"/>
      <c r="F70" s="80"/>
      <c r="G70" s="80"/>
      <c r="H70" s="80"/>
      <c r="I70" s="80"/>
      <c r="J70" s="80"/>
      <c r="K70" s="80"/>
    </row>
    <row r="71" spans="1:11" x14ac:dyDescent="0.25">
      <c r="A71" s="46" t="s">
        <v>65</v>
      </c>
      <c r="B71" s="68"/>
      <c r="C71" s="68"/>
      <c r="D71" s="68"/>
      <c r="E71" s="68"/>
      <c r="F71" s="68"/>
      <c r="G71" s="68"/>
      <c r="H71" s="68"/>
      <c r="I71" s="68"/>
      <c r="J71" s="68"/>
      <c r="K71" s="68"/>
    </row>
    <row r="72" spans="1:11" x14ac:dyDescent="0.25">
      <c r="A72" s="46" t="s">
        <v>66</v>
      </c>
      <c r="B72" s="68"/>
      <c r="C72" s="68"/>
      <c r="D72" s="68"/>
      <c r="E72" s="68"/>
      <c r="F72" s="68"/>
      <c r="G72" s="68"/>
      <c r="H72" s="68"/>
      <c r="I72" s="68"/>
      <c r="J72" s="68"/>
      <c r="K72" s="68"/>
    </row>
    <row r="73" spans="1:11" ht="13" x14ac:dyDescent="0.3">
      <c r="A73" s="44" t="s">
        <v>73</v>
      </c>
      <c r="B73" s="115">
        <f t="shared" ref="B73:K73" si="10">+SUM(B71:B72)</f>
        <v>0</v>
      </c>
      <c r="C73" s="115">
        <f t="shared" si="10"/>
        <v>0</v>
      </c>
      <c r="D73" s="115">
        <f t="shared" si="10"/>
        <v>0</v>
      </c>
      <c r="E73" s="115">
        <f t="shared" si="10"/>
        <v>0</v>
      </c>
      <c r="F73" s="115">
        <f t="shared" si="10"/>
        <v>0</v>
      </c>
      <c r="G73" s="115">
        <f t="shared" si="10"/>
        <v>0</v>
      </c>
      <c r="H73" s="115">
        <f t="shared" si="10"/>
        <v>0</v>
      </c>
      <c r="I73" s="115">
        <f t="shared" si="10"/>
        <v>0</v>
      </c>
      <c r="J73" s="115">
        <f t="shared" si="10"/>
        <v>0</v>
      </c>
      <c r="K73" s="115">
        <f t="shared" si="10"/>
        <v>0</v>
      </c>
    </row>
    <row r="74" spans="1:11" ht="13" x14ac:dyDescent="0.3">
      <c r="A74" s="44"/>
      <c r="B74" s="80"/>
      <c r="C74" s="80"/>
      <c r="D74" s="80"/>
      <c r="E74" s="80"/>
      <c r="F74" s="80"/>
      <c r="G74" s="80"/>
      <c r="H74" s="80"/>
      <c r="I74" s="80"/>
      <c r="J74" s="80"/>
      <c r="K74" s="80"/>
    </row>
    <row r="75" spans="1:11" ht="13" x14ac:dyDescent="0.3">
      <c r="A75" s="20" t="s">
        <v>57</v>
      </c>
      <c r="B75" s="80"/>
      <c r="C75" s="80"/>
      <c r="D75" s="80"/>
      <c r="E75" s="80"/>
      <c r="F75" s="80"/>
      <c r="G75" s="80"/>
      <c r="H75" s="80"/>
      <c r="I75" s="80"/>
      <c r="J75" s="80"/>
      <c r="K75" s="80"/>
    </row>
    <row r="76" spans="1:11" x14ac:dyDescent="0.25">
      <c r="A76" s="46" t="s">
        <v>65</v>
      </c>
      <c r="B76" s="68"/>
      <c r="C76" s="68"/>
      <c r="D76" s="68"/>
      <c r="E76" s="68"/>
      <c r="F76" s="68"/>
      <c r="G76" s="68"/>
      <c r="H76" s="68"/>
      <c r="I76" s="68"/>
      <c r="J76" s="68"/>
      <c r="K76" s="68"/>
    </row>
    <row r="77" spans="1:11" x14ac:dyDescent="0.25">
      <c r="A77" s="46" t="s">
        <v>66</v>
      </c>
      <c r="B77" s="68"/>
      <c r="C77" s="68"/>
      <c r="D77" s="68"/>
      <c r="E77" s="68"/>
      <c r="F77" s="68"/>
      <c r="G77" s="68"/>
      <c r="H77" s="68"/>
      <c r="I77" s="68"/>
      <c r="J77" s="68"/>
      <c r="K77" s="68"/>
    </row>
    <row r="78" spans="1:11" ht="13" x14ac:dyDescent="0.3">
      <c r="A78" s="44" t="s">
        <v>73</v>
      </c>
      <c r="B78" s="115">
        <f t="shared" ref="B78:K78" si="11">+SUM(B76:B77)</f>
        <v>0</v>
      </c>
      <c r="C78" s="115">
        <f t="shared" si="11"/>
        <v>0</v>
      </c>
      <c r="D78" s="115">
        <f t="shared" si="11"/>
        <v>0</v>
      </c>
      <c r="E78" s="115">
        <f t="shared" si="11"/>
        <v>0</v>
      </c>
      <c r="F78" s="115">
        <f t="shared" si="11"/>
        <v>0</v>
      </c>
      <c r="G78" s="115">
        <f t="shared" si="11"/>
        <v>0</v>
      </c>
      <c r="H78" s="115">
        <f t="shared" si="11"/>
        <v>0</v>
      </c>
      <c r="I78" s="115">
        <f t="shared" si="11"/>
        <v>0</v>
      </c>
      <c r="J78" s="115">
        <f t="shared" si="11"/>
        <v>0</v>
      </c>
      <c r="K78" s="115">
        <f t="shared" si="11"/>
        <v>0</v>
      </c>
    </row>
    <row r="79" spans="1:11" ht="13" x14ac:dyDescent="0.3">
      <c r="A79" s="44"/>
      <c r="B79" s="80"/>
      <c r="C79" s="80"/>
      <c r="D79" s="80"/>
      <c r="E79" s="80"/>
      <c r="F79" s="80"/>
      <c r="G79" s="80"/>
      <c r="H79" s="80"/>
      <c r="I79" s="80"/>
      <c r="J79" s="80"/>
      <c r="K79" s="80"/>
    </row>
    <row r="80" spans="1:11" ht="13" x14ac:dyDescent="0.3">
      <c r="A80" s="20" t="s">
        <v>57</v>
      </c>
      <c r="B80" s="80"/>
      <c r="C80" s="80"/>
      <c r="D80" s="80"/>
      <c r="E80" s="80"/>
      <c r="F80" s="80"/>
      <c r="G80" s="80"/>
      <c r="H80" s="80"/>
      <c r="I80" s="80"/>
      <c r="J80" s="80"/>
      <c r="K80" s="80"/>
    </row>
    <row r="81" spans="1:11" x14ac:dyDescent="0.25">
      <c r="A81" s="46" t="s">
        <v>65</v>
      </c>
      <c r="B81" s="68"/>
      <c r="C81" s="68"/>
      <c r="D81" s="68"/>
      <c r="E81" s="68"/>
      <c r="F81" s="68"/>
      <c r="G81" s="68"/>
      <c r="H81" s="68"/>
      <c r="I81" s="68"/>
      <c r="J81" s="68"/>
      <c r="K81" s="68"/>
    </row>
    <row r="82" spans="1:11" x14ac:dyDescent="0.25">
      <c r="A82" s="46" t="s">
        <v>66</v>
      </c>
      <c r="B82" s="68"/>
      <c r="C82" s="68"/>
      <c r="D82" s="68"/>
      <c r="E82" s="68"/>
      <c r="F82" s="68"/>
      <c r="G82" s="68"/>
      <c r="H82" s="68"/>
      <c r="I82" s="68"/>
      <c r="J82" s="68"/>
      <c r="K82" s="68"/>
    </row>
    <row r="83" spans="1:11" ht="13" x14ac:dyDescent="0.3">
      <c r="A83" s="44" t="s">
        <v>73</v>
      </c>
      <c r="B83" s="115">
        <f t="shared" ref="B83:K83" si="12">+SUM(B81:B82)</f>
        <v>0</v>
      </c>
      <c r="C83" s="115">
        <f t="shared" si="12"/>
        <v>0</v>
      </c>
      <c r="D83" s="115">
        <f t="shared" si="12"/>
        <v>0</v>
      </c>
      <c r="E83" s="115">
        <f t="shared" si="12"/>
        <v>0</v>
      </c>
      <c r="F83" s="115">
        <f t="shared" si="12"/>
        <v>0</v>
      </c>
      <c r="G83" s="115">
        <f t="shared" si="12"/>
        <v>0</v>
      </c>
      <c r="H83" s="115">
        <f t="shared" si="12"/>
        <v>0</v>
      </c>
      <c r="I83" s="115">
        <f t="shared" si="12"/>
        <v>0</v>
      </c>
      <c r="J83" s="115">
        <f t="shared" si="12"/>
        <v>0</v>
      </c>
      <c r="K83" s="115">
        <f t="shared" si="12"/>
        <v>0</v>
      </c>
    </row>
    <row r="84" spans="1:11" ht="13" x14ac:dyDescent="0.3">
      <c r="A84" s="44"/>
      <c r="B84" s="80"/>
      <c r="C84" s="80"/>
      <c r="D84" s="80"/>
      <c r="E84" s="80"/>
      <c r="F84" s="80"/>
      <c r="G84" s="80"/>
      <c r="H84" s="80"/>
      <c r="I84" s="80"/>
      <c r="J84" s="80"/>
      <c r="K84" s="80"/>
    </row>
    <row r="85" spans="1:11" ht="13" x14ac:dyDescent="0.3">
      <c r="A85" s="20" t="s">
        <v>57</v>
      </c>
      <c r="B85" s="80"/>
      <c r="C85" s="80"/>
      <c r="D85" s="80"/>
      <c r="E85" s="80"/>
      <c r="F85" s="80"/>
      <c r="G85" s="80"/>
      <c r="H85" s="80"/>
      <c r="I85" s="80"/>
      <c r="J85" s="80"/>
      <c r="K85" s="80"/>
    </row>
    <row r="86" spans="1:11" x14ac:dyDescent="0.25">
      <c r="A86" s="46" t="s">
        <v>65</v>
      </c>
      <c r="B86" s="68"/>
      <c r="C86" s="68"/>
      <c r="D86" s="68"/>
      <c r="E86" s="68"/>
      <c r="F86" s="68"/>
      <c r="G86" s="68"/>
      <c r="H86" s="68"/>
      <c r="I86" s="68"/>
      <c r="J86" s="68"/>
      <c r="K86" s="68"/>
    </row>
    <row r="87" spans="1:11" x14ac:dyDescent="0.25">
      <c r="A87" s="46" t="s">
        <v>66</v>
      </c>
      <c r="B87" s="68"/>
      <c r="C87" s="68"/>
      <c r="D87" s="68"/>
      <c r="E87" s="68"/>
      <c r="F87" s="68"/>
      <c r="G87" s="68"/>
      <c r="H87" s="68"/>
      <c r="I87" s="68"/>
      <c r="J87" s="68"/>
      <c r="K87" s="68"/>
    </row>
    <row r="88" spans="1:11" ht="13" x14ac:dyDescent="0.3">
      <c r="A88" s="44" t="s">
        <v>73</v>
      </c>
      <c r="B88" s="115">
        <f t="shared" ref="B88:K88" si="13">+SUM(B86:B87)</f>
        <v>0</v>
      </c>
      <c r="C88" s="115">
        <f t="shared" si="13"/>
        <v>0</v>
      </c>
      <c r="D88" s="115">
        <f t="shared" si="13"/>
        <v>0</v>
      </c>
      <c r="E88" s="115">
        <f t="shared" si="13"/>
        <v>0</v>
      </c>
      <c r="F88" s="115">
        <f t="shared" si="13"/>
        <v>0</v>
      </c>
      <c r="G88" s="115">
        <f t="shared" si="13"/>
        <v>0</v>
      </c>
      <c r="H88" s="115">
        <f t="shared" si="13"/>
        <v>0</v>
      </c>
      <c r="I88" s="115">
        <f t="shared" si="13"/>
        <v>0</v>
      </c>
      <c r="J88" s="115">
        <f t="shared" si="13"/>
        <v>0</v>
      </c>
      <c r="K88" s="115">
        <f t="shared" si="13"/>
        <v>0</v>
      </c>
    </row>
    <row r="89" spans="1:11" ht="13" x14ac:dyDescent="0.3">
      <c r="A89" s="44"/>
      <c r="B89" s="80"/>
      <c r="C89" s="80"/>
      <c r="D89" s="80"/>
      <c r="E89" s="80"/>
      <c r="F89" s="80"/>
      <c r="G89" s="80"/>
      <c r="H89" s="80"/>
      <c r="I89" s="80"/>
      <c r="J89" s="80"/>
      <c r="K89" s="80"/>
    </row>
    <row r="90" spans="1:11" ht="13" x14ac:dyDescent="0.3">
      <c r="A90" s="20" t="s">
        <v>74</v>
      </c>
      <c r="B90" s="80"/>
      <c r="C90" s="80"/>
      <c r="D90" s="80"/>
      <c r="E90" s="80"/>
      <c r="F90" s="80"/>
      <c r="G90" s="80"/>
      <c r="H90" s="80"/>
      <c r="I90" s="80"/>
      <c r="J90" s="80"/>
      <c r="K90" s="80"/>
    </row>
    <row r="91" spans="1:11" x14ac:dyDescent="0.25">
      <c r="A91" s="42" t="s">
        <v>75</v>
      </c>
      <c r="B91" s="68"/>
      <c r="C91" s="68"/>
      <c r="D91" s="68"/>
      <c r="E91" s="68"/>
      <c r="F91" s="68"/>
      <c r="G91" s="68"/>
      <c r="H91" s="68"/>
      <c r="I91" s="68"/>
      <c r="J91" s="68"/>
      <c r="K91" s="68"/>
    </row>
    <row r="92" spans="1:11" x14ac:dyDescent="0.25">
      <c r="A92" s="42" t="s">
        <v>76</v>
      </c>
      <c r="B92" s="68"/>
      <c r="C92" s="68"/>
      <c r="D92" s="68"/>
      <c r="E92" s="68"/>
      <c r="F92" s="68"/>
      <c r="G92" s="68"/>
      <c r="H92" s="68"/>
      <c r="I92" s="68"/>
      <c r="J92" s="68"/>
      <c r="K92" s="68"/>
    </row>
    <row r="93" spans="1:11" x14ac:dyDescent="0.25">
      <c r="A93" s="42" t="s">
        <v>77</v>
      </c>
      <c r="B93" s="68"/>
      <c r="C93" s="68"/>
      <c r="D93" s="68"/>
      <c r="E93" s="68"/>
      <c r="F93" s="68"/>
      <c r="G93" s="68"/>
      <c r="H93" s="68"/>
      <c r="I93" s="68"/>
      <c r="J93" s="68"/>
      <c r="K93" s="68"/>
    </row>
    <row r="94" spans="1:11" x14ac:dyDescent="0.25">
      <c r="A94" s="42" t="s">
        <v>78</v>
      </c>
      <c r="B94" s="68"/>
      <c r="C94" s="68"/>
      <c r="D94" s="68"/>
      <c r="E94" s="68"/>
      <c r="F94" s="68"/>
      <c r="G94" s="68"/>
      <c r="H94" s="68"/>
      <c r="I94" s="68"/>
      <c r="J94" s="68"/>
      <c r="K94" s="68"/>
    </row>
    <row r="95" spans="1:11" x14ac:dyDescent="0.25">
      <c r="A95" s="42" t="s">
        <v>74</v>
      </c>
      <c r="B95" s="68"/>
      <c r="C95" s="68"/>
      <c r="D95" s="68"/>
      <c r="E95" s="68"/>
      <c r="F95" s="68"/>
      <c r="G95" s="68"/>
      <c r="H95" s="68"/>
      <c r="I95" s="68"/>
      <c r="J95" s="68"/>
      <c r="K95" s="68"/>
    </row>
    <row r="96" spans="1:11" ht="13" x14ac:dyDescent="0.3">
      <c r="A96" s="44" t="s">
        <v>79</v>
      </c>
      <c r="B96" s="115">
        <f>SUM(B91:B95)</f>
        <v>0</v>
      </c>
      <c r="C96" s="115">
        <f t="shared" ref="C96:K96" si="14">SUM(C91:C95)</f>
        <v>0</v>
      </c>
      <c r="D96" s="115">
        <f t="shared" si="14"/>
        <v>0</v>
      </c>
      <c r="E96" s="115">
        <f t="shared" si="14"/>
        <v>0</v>
      </c>
      <c r="F96" s="115">
        <f t="shared" si="14"/>
        <v>0</v>
      </c>
      <c r="G96" s="115">
        <f t="shared" si="14"/>
        <v>0</v>
      </c>
      <c r="H96" s="115">
        <f t="shared" si="14"/>
        <v>0</v>
      </c>
      <c r="I96" s="115">
        <f t="shared" si="14"/>
        <v>0</v>
      </c>
      <c r="J96" s="115">
        <f t="shared" si="14"/>
        <v>0</v>
      </c>
      <c r="K96" s="115">
        <f t="shared" si="14"/>
        <v>0</v>
      </c>
    </row>
    <row r="97" spans="1:11" x14ac:dyDescent="0.25">
      <c r="A97" s="47"/>
      <c r="B97" s="80"/>
      <c r="C97" s="80"/>
      <c r="D97" s="80"/>
      <c r="E97" s="80"/>
      <c r="F97" s="80"/>
      <c r="G97" s="80"/>
      <c r="H97" s="80"/>
      <c r="I97" s="80"/>
      <c r="J97" s="80"/>
      <c r="K97" s="80"/>
    </row>
    <row r="98" spans="1:11" ht="13" x14ac:dyDescent="0.3">
      <c r="A98" s="44" t="s">
        <v>80</v>
      </c>
      <c r="B98" s="48">
        <f t="shared" ref="B98:K98" si="15">B63+B68+B73+B78+B83+B58+B53+B48+B88+B96</f>
        <v>0</v>
      </c>
      <c r="C98" s="48">
        <f t="shared" si="15"/>
        <v>0</v>
      </c>
      <c r="D98" s="48">
        <f t="shared" si="15"/>
        <v>0</v>
      </c>
      <c r="E98" s="48">
        <f t="shared" si="15"/>
        <v>0</v>
      </c>
      <c r="F98" s="48">
        <f t="shared" si="15"/>
        <v>0</v>
      </c>
      <c r="G98" s="48">
        <f t="shared" si="15"/>
        <v>0</v>
      </c>
      <c r="H98" s="48">
        <f t="shared" si="15"/>
        <v>0</v>
      </c>
      <c r="I98" s="48">
        <f t="shared" si="15"/>
        <v>0</v>
      </c>
      <c r="J98" s="48">
        <f t="shared" si="15"/>
        <v>0</v>
      </c>
      <c r="K98" s="48">
        <f t="shared" si="15"/>
        <v>0</v>
      </c>
    </row>
    <row r="99" spans="1:11" x14ac:dyDescent="0.25">
      <c r="A99" s="70"/>
      <c r="B99" s="80"/>
      <c r="C99" s="80"/>
      <c r="D99" s="80"/>
      <c r="E99" s="80"/>
      <c r="F99" s="80"/>
      <c r="G99" s="80"/>
      <c r="H99" s="80"/>
      <c r="I99" s="80"/>
      <c r="J99" s="80"/>
      <c r="K99" s="80"/>
    </row>
    <row r="100" spans="1:11" ht="13" x14ac:dyDescent="0.3">
      <c r="A100" s="20" t="s">
        <v>81</v>
      </c>
      <c r="B100" s="80"/>
      <c r="C100" s="80"/>
      <c r="D100" s="80"/>
      <c r="E100" s="80"/>
      <c r="F100" s="80"/>
      <c r="G100" s="80"/>
      <c r="H100" s="80"/>
      <c r="I100" s="80"/>
      <c r="J100" s="80"/>
      <c r="K100" s="80"/>
    </row>
    <row r="101" spans="1:11" x14ac:dyDescent="0.25">
      <c r="A101" s="42" t="s">
        <v>82</v>
      </c>
      <c r="B101" s="68"/>
      <c r="C101" s="68"/>
      <c r="D101" s="68"/>
      <c r="E101" s="68"/>
      <c r="F101" s="68"/>
      <c r="G101" s="68"/>
      <c r="H101" s="68"/>
      <c r="I101" s="68"/>
      <c r="J101" s="68"/>
      <c r="K101" s="68"/>
    </row>
    <row r="102" spans="1:11" x14ac:dyDescent="0.25">
      <c r="A102" s="42" t="s">
        <v>83</v>
      </c>
      <c r="B102" s="68"/>
      <c r="C102" s="68"/>
      <c r="D102" s="68"/>
      <c r="E102" s="68"/>
      <c r="F102" s="68"/>
      <c r="G102" s="68"/>
      <c r="H102" s="68"/>
      <c r="I102" s="68"/>
      <c r="J102" s="68"/>
      <c r="K102" s="68"/>
    </row>
    <row r="103" spans="1:11" x14ac:dyDescent="0.25">
      <c r="A103" s="42" t="s">
        <v>84</v>
      </c>
      <c r="B103" s="68"/>
      <c r="C103" s="68"/>
      <c r="D103" s="68"/>
      <c r="E103" s="68"/>
      <c r="F103" s="68"/>
      <c r="G103" s="68"/>
      <c r="H103" s="68"/>
      <c r="I103" s="68"/>
      <c r="J103" s="68"/>
      <c r="K103" s="68"/>
    </row>
    <row r="104" spans="1:11" x14ac:dyDescent="0.25">
      <c r="A104" s="42" t="s">
        <v>85</v>
      </c>
      <c r="B104" s="68"/>
      <c r="C104" s="68"/>
      <c r="D104" s="68"/>
      <c r="E104" s="68"/>
      <c r="F104" s="68"/>
      <c r="G104" s="68"/>
      <c r="H104" s="68"/>
      <c r="I104" s="68"/>
      <c r="J104" s="68"/>
      <c r="K104" s="68"/>
    </row>
    <row r="105" spans="1:11" x14ac:dyDescent="0.25">
      <c r="A105" s="42" t="s">
        <v>86</v>
      </c>
      <c r="B105" s="68"/>
      <c r="C105" s="68"/>
      <c r="D105" s="68"/>
      <c r="E105" s="68"/>
      <c r="F105" s="68"/>
      <c r="G105" s="68"/>
      <c r="H105" s="68"/>
      <c r="I105" s="68"/>
      <c r="J105" s="68"/>
      <c r="K105" s="68"/>
    </row>
    <row r="106" spans="1:11" x14ac:dyDescent="0.25">
      <c r="A106" s="42" t="s">
        <v>87</v>
      </c>
      <c r="B106" s="68"/>
      <c r="C106" s="68"/>
      <c r="D106" s="68"/>
      <c r="E106" s="68"/>
      <c r="F106" s="68"/>
      <c r="G106" s="68"/>
      <c r="H106" s="68"/>
      <c r="I106" s="68"/>
      <c r="J106" s="68"/>
      <c r="K106" s="68"/>
    </row>
    <row r="107" spans="1:11" x14ac:dyDescent="0.25">
      <c r="A107" s="42" t="s">
        <v>88</v>
      </c>
      <c r="B107" s="68"/>
      <c r="C107" s="68"/>
      <c r="D107" s="68"/>
      <c r="E107" s="68"/>
      <c r="F107" s="68"/>
      <c r="G107" s="68"/>
      <c r="H107" s="68"/>
      <c r="I107" s="68"/>
      <c r="J107" s="68"/>
      <c r="K107" s="68"/>
    </row>
    <row r="108" spans="1:11" x14ac:dyDescent="0.25">
      <c r="A108" s="70"/>
      <c r="B108" s="80"/>
      <c r="C108" s="80"/>
      <c r="D108" s="80"/>
      <c r="E108" s="80"/>
      <c r="F108" s="80"/>
      <c r="G108" s="80"/>
      <c r="H108" s="80"/>
      <c r="I108" s="80"/>
      <c r="J108" s="80"/>
      <c r="K108" s="80"/>
    </row>
    <row r="109" spans="1:11" ht="13" x14ac:dyDescent="0.3">
      <c r="A109" s="20" t="s">
        <v>89</v>
      </c>
      <c r="B109" s="102">
        <f>SUM(B101:B107)</f>
        <v>0</v>
      </c>
      <c r="C109" s="102">
        <f t="shared" ref="C109:K109" si="16">SUM(C101:C107)</f>
        <v>0</v>
      </c>
      <c r="D109" s="102">
        <f t="shared" si="16"/>
        <v>0</v>
      </c>
      <c r="E109" s="102">
        <f t="shared" si="16"/>
        <v>0</v>
      </c>
      <c r="F109" s="102">
        <f t="shared" si="16"/>
        <v>0</v>
      </c>
      <c r="G109" s="102">
        <f t="shared" si="16"/>
        <v>0</v>
      </c>
      <c r="H109" s="102">
        <f t="shared" si="16"/>
        <v>0</v>
      </c>
      <c r="I109" s="102">
        <f t="shared" si="16"/>
        <v>0</v>
      </c>
      <c r="J109" s="102">
        <f t="shared" si="16"/>
        <v>0</v>
      </c>
      <c r="K109" s="102">
        <f t="shared" si="16"/>
        <v>0</v>
      </c>
    </row>
    <row r="110" spans="1:11" x14ac:dyDescent="0.25">
      <c r="A110" s="70"/>
      <c r="B110" s="80"/>
      <c r="C110" s="80"/>
      <c r="D110" s="80"/>
      <c r="E110" s="80"/>
      <c r="F110" s="80"/>
      <c r="G110" s="80"/>
      <c r="H110" s="80"/>
      <c r="I110" s="80"/>
      <c r="J110" s="80"/>
      <c r="K110" s="80"/>
    </row>
    <row r="111" spans="1:11" ht="13" x14ac:dyDescent="0.3">
      <c r="A111" s="20" t="s">
        <v>90</v>
      </c>
      <c r="B111" s="80"/>
      <c r="C111" s="80"/>
      <c r="D111" s="80"/>
      <c r="E111" s="80"/>
      <c r="F111" s="80"/>
      <c r="G111" s="80"/>
      <c r="H111" s="80"/>
      <c r="I111" s="80"/>
      <c r="J111" s="80"/>
      <c r="K111" s="80"/>
    </row>
    <row r="112" spans="1:11" x14ac:dyDescent="0.25">
      <c r="A112" s="46" t="s">
        <v>91</v>
      </c>
      <c r="B112" s="68"/>
      <c r="C112" s="68"/>
      <c r="D112" s="68"/>
      <c r="E112" s="68"/>
      <c r="F112" s="68"/>
      <c r="G112" s="68"/>
      <c r="H112" s="68"/>
      <c r="I112" s="68"/>
      <c r="J112" s="68"/>
      <c r="K112" s="68"/>
    </row>
    <row r="113" spans="1:11" x14ac:dyDescent="0.25">
      <c r="A113" s="46" t="s">
        <v>92</v>
      </c>
      <c r="B113" s="68"/>
      <c r="C113" s="68"/>
      <c r="D113" s="68"/>
      <c r="E113" s="68"/>
      <c r="F113" s="68"/>
      <c r="G113" s="68"/>
      <c r="H113" s="68"/>
      <c r="I113" s="68"/>
      <c r="J113" s="68"/>
      <c r="K113" s="68"/>
    </row>
    <row r="114" spans="1:11" x14ac:dyDescent="0.25">
      <c r="A114" s="46" t="s">
        <v>93</v>
      </c>
      <c r="B114" s="68"/>
      <c r="C114" s="68"/>
      <c r="D114" s="68"/>
      <c r="E114" s="68"/>
      <c r="F114" s="68"/>
      <c r="G114" s="68"/>
      <c r="H114" s="68"/>
      <c r="I114" s="68"/>
      <c r="J114" s="68"/>
      <c r="K114" s="68"/>
    </row>
    <row r="115" spans="1:11" x14ac:dyDescent="0.25">
      <c r="A115" s="46" t="s">
        <v>57</v>
      </c>
      <c r="B115" s="68"/>
      <c r="C115" s="68"/>
      <c r="D115" s="68"/>
      <c r="E115" s="68"/>
      <c r="F115" s="68"/>
      <c r="G115" s="68"/>
      <c r="H115" s="68"/>
      <c r="I115" s="68"/>
      <c r="J115" s="68"/>
      <c r="K115" s="68"/>
    </row>
    <row r="116" spans="1:11" x14ac:dyDescent="0.25">
      <c r="A116" s="70"/>
      <c r="B116" s="80"/>
      <c r="C116" s="80"/>
      <c r="D116" s="80"/>
      <c r="E116" s="80"/>
      <c r="F116" s="80"/>
      <c r="G116" s="80"/>
      <c r="H116" s="80"/>
      <c r="I116" s="80"/>
      <c r="J116" s="80"/>
      <c r="K116" s="80"/>
    </row>
    <row r="117" spans="1:11" ht="13" x14ac:dyDescent="0.3">
      <c r="A117" s="20" t="s">
        <v>94</v>
      </c>
      <c r="B117" s="102">
        <f t="shared" ref="B117:K117" si="17">SUM(B112:B115)</f>
        <v>0</v>
      </c>
      <c r="C117" s="102">
        <f t="shared" si="17"/>
        <v>0</v>
      </c>
      <c r="D117" s="102">
        <f t="shared" si="17"/>
        <v>0</v>
      </c>
      <c r="E117" s="102">
        <f t="shared" si="17"/>
        <v>0</v>
      </c>
      <c r="F117" s="102">
        <f t="shared" si="17"/>
        <v>0</v>
      </c>
      <c r="G117" s="102">
        <f t="shared" si="17"/>
        <v>0</v>
      </c>
      <c r="H117" s="102">
        <f t="shared" si="17"/>
        <v>0</v>
      </c>
      <c r="I117" s="102">
        <f t="shared" si="17"/>
        <v>0</v>
      </c>
      <c r="J117" s="102">
        <f t="shared" si="17"/>
        <v>0</v>
      </c>
      <c r="K117" s="102">
        <f t="shared" si="17"/>
        <v>0</v>
      </c>
    </row>
    <row r="118" spans="1:11" x14ac:dyDescent="0.25">
      <c r="A118" s="70"/>
      <c r="B118" s="80"/>
      <c r="C118" s="80"/>
      <c r="D118" s="80"/>
      <c r="E118" s="80"/>
      <c r="F118" s="80"/>
      <c r="G118" s="80"/>
      <c r="H118" s="80"/>
      <c r="I118" s="80"/>
      <c r="J118" s="80"/>
      <c r="K118" s="80"/>
    </row>
    <row r="119" spans="1:11" ht="13" x14ac:dyDescent="0.3">
      <c r="A119" s="20" t="s">
        <v>95</v>
      </c>
      <c r="B119" s="102">
        <f t="shared" ref="B119:K119" si="18">B117+B109+B98+B39</f>
        <v>0</v>
      </c>
      <c r="C119" s="102">
        <f t="shared" si="18"/>
        <v>0</v>
      </c>
      <c r="D119" s="102">
        <f t="shared" si="18"/>
        <v>0</v>
      </c>
      <c r="E119" s="102">
        <f t="shared" si="18"/>
        <v>0</v>
      </c>
      <c r="F119" s="102">
        <f t="shared" si="18"/>
        <v>0</v>
      </c>
      <c r="G119" s="102">
        <f t="shared" si="18"/>
        <v>0</v>
      </c>
      <c r="H119" s="102">
        <f t="shared" si="18"/>
        <v>0</v>
      </c>
      <c r="I119" s="102">
        <f t="shared" si="18"/>
        <v>0</v>
      </c>
      <c r="J119" s="102">
        <f t="shared" si="18"/>
        <v>0</v>
      </c>
      <c r="K119" s="102">
        <f t="shared" si="18"/>
        <v>0</v>
      </c>
    </row>
    <row r="120" spans="1:11" x14ac:dyDescent="0.25">
      <c r="A120" s="70"/>
      <c r="B120" s="80"/>
      <c r="C120" s="80"/>
      <c r="D120" s="80"/>
      <c r="E120" s="80"/>
      <c r="F120" s="80"/>
      <c r="G120" s="80"/>
      <c r="H120" s="80"/>
      <c r="I120" s="80"/>
      <c r="J120" s="80"/>
      <c r="K120" s="80"/>
    </row>
    <row r="121" spans="1:11" ht="13" x14ac:dyDescent="0.3">
      <c r="A121" s="20" t="s">
        <v>96</v>
      </c>
      <c r="B121" s="102">
        <f t="shared" ref="B121:K121" si="19">B25-B119</f>
        <v>0</v>
      </c>
      <c r="C121" s="102">
        <f t="shared" si="19"/>
        <v>0</v>
      </c>
      <c r="D121" s="102">
        <f t="shared" si="19"/>
        <v>0</v>
      </c>
      <c r="E121" s="102">
        <f t="shared" si="19"/>
        <v>0</v>
      </c>
      <c r="F121" s="102">
        <f t="shared" si="19"/>
        <v>0</v>
      </c>
      <c r="G121" s="102">
        <f t="shared" si="19"/>
        <v>0</v>
      </c>
      <c r="H121" s="102">
        <f t="shared" si="19"/>
        <v>0</v>
      </c>
      <c r="I121" s="102">
        <f t="shared" si="19"/>
        <v>0</v>
      </c>
      <c r="J121" s="102">
        <f t="shared" si="19"/>
        <v>0</v>
      </c>
      <c r="K121" s="102">
        <f t="shared" si="19"/>
        <v>0</v>
      </c>
    </row>
    <row r="122" spans="1:11" x14ac:dyDescent="0.25">
      <c r="A122" s="70"/>
      <c r="B122" s="80"/>
      <c r="C122" s="80"/>
      <c r="D122" s="80"/>
      <c r="E122" s="80"/>
      <c r="F122" s="80"/>
      <c r="G122" s="80"/>
      <c r="H122" s="80"/>
      <c r="I122" s="80"/>
      <c r="J122" s="80"/>
      <c r="K122" s="80"/>
    </row>
    <row r="123" spans="1:11" x14ac:dyDescent="0.25">
      <c r="A123" s="42" t="s">
        <v>97</v>
      </c>
      <c r="B123" s="68"/>
      <c r="C123" s="68"/>
      <c r="D123" s="68"/>
      <c r="E123" s="68"/>
      <c r="F123" s="68"/>
      <c r="G123" s="68"/>
      <c r="H123" s="68"/>
      <c r="I123" s="68"/>
      <c r="J123" s="68"/>
      <c r="K123" s="68"/>
    </row>
    <row r="124" spans="1:11" x14ac:dyDescent="0.25">
      <c r="A124" s="42" t="s">
        <v>98</v>
      </c>
      <c r="B124" s="68"/>
      <c r="C124" s="68"/>
      <c r="D124" s="68"/>
      <c r="E124" s="68"/>
      <c r="F124" s="68"/>
      <c r="G124" s="68"/>
      <c r="H124" s="68"/>
      <c r="I124" s="68"/>
      <c r="J124" s="68"/>
      <c r="K124" s="68"/>
    </row>
    <row r="125" spans="1:11" x14ac:dyDescent="0.25">
      <c r="A125" s="42" t="s">
        <v>99</v>
      </c>
      <c r="B125" s="68"/>
      <c r="C125" s="68"/>
      <c r="D125" s="68"/>
      <c r="E125" s="68"/>
      <c r="F125" s="68"/>
      <c r="G125" s="68"/>
      <c r="H125" s="68"/>
      <c r="I125" s="68"/>
      <c r="J125" s="68"/>
      <c r="K125" s="68"/>
    </row>
    <row r="126" spans="1:11" x14ac:dyDescent="0.25">
      <c r="A126" s="70"/>
      <c r="B126" s="80"/>
      <c r="C126" s="80"/>
      <c r="D126" s="80"/>
      <c r="E126" s="80"/>
      <c r="F126" s="80"/>
      <c r="G126" s="80"/>
      <c r="H126" s="80"/>
      <c r="I126" s="80"/>
      <c r="J126" s="80"/>
      <c r="K126" s="80"/>
    </row>
    <row r="127" spans="1:11" ht="13" x14ac:dyDescent="0.3">
      <c r="A127" s="20" t="s">
        <v>100</v>
      </c>
      <c r="B127" s="102">
        <f t="shared" ref="B127:K127" si="20">B121-SUM(B123:B125)</f>
        <v>0</v>
      </c>
      <c r="C127" s="102">
        <f t="shared" si="20"/>
        <v>0</v>
      </c>
      <c r="D127" s="102">
        <f t="shared" si="20"/>
        <v>0</v>
      </c>
      <c r="E127" s="102">
        <f t="shared" si="20"/>
        <v>0</v>
      </c>
      <c r="F127" s="102">
        <f t="shared" si="20"/>
        <v>0</v>
      </c>
      <c r="G127" s="102">
        <f t="shared" si="20"/>
        <v>0</v>
      </c>
      <c r="H127" s="102">
        <f t="shared" si="20"/>
        <v>0</v>
      </c>
      <c r="I127" s="102">
        <f t="shared" si="20"/>
        <v>0</v>
      </c>
      <c r="J127" s="102">
        <f t="shared" si="20"/>
        <v>0</v>
      </c>
      <c r="K127" s="102">
        <f t="shared" si="20"/>
        <v>0</v>
      </c>
    </row>
    <row r="128" spans="1:11" x14ac:dyDescent="0.25">
      <c r="A128" s="70"/>
      <c r="B128" s="80"/>
      <c r="C128" s="80"/>
      <c r="D128" s="80"/>
      <c r="E128" s="80"/>
      <c r="F128" s="80"/>
      <c r="G128" s="80"/>
      <c r="H128" s="80"/>
      <c r="I128" s="80"/>
      <c r="J128" s="80"/>
      <c r="K128" s="80"/>
    </row>
    <row r="129" spans="1:11" x14ac:dyDescent="0.25">
      <c r="A129" s="42" t="s">
        <v>101</v>
      </c>
      <c r="B129" s="68"/>
      <c r="C129" s="68"/>
      <c r="D129" s="68"/>
      <c r="E129" s="68"/>
      <c r="F129" s="68"/>
      <c r="G129" s="68"/>
      <c r="H129" s="68"/>
      <c r="I129" s="68"/>
      <c r="J129" s="68"/>
      <c r="K129" s="68"/>
    </row>
    <row r="130" spans="1:11" x14ac:dyDescent="0.25">
      <c r="A130" s="70"/>
      <c r="B130" s="80"/>
      <c r="C130" s="80"/>
      <c r="D130" s="80"/>
      <c r="E130" s="80"/>
      <c r="F130" s="80"/>
      <c r="G130" s="80"/>
      <c r="H130" s="80"/>
      <c r="I130" s="80"/>
      <c r="J130" s="80"/>
      <c r="K130" s="80"/>
    </row>
    <row r="131" spans="1:11" ht="13" x14ac:dyDescent="0.3">
      <c r="A131" s="20" t="s">
        <v>102</v>
      </c>
      <c r="B131" s="116">
        <f>B127-B129</f>
        <v>0</v>
      </c>
      <c r="C131" s="116">
        <f t="shared" ref="C131:K131" si="21">C127-C129</f>
        <v>0</v>
      </c>
      <c r="D131" s="116">
        <f t="shared" si="21"/>
        <v>0</v>
      </c>
      <c r="E131" s="116">
        <f t="shared" si="21"/>
        <v>0</v>
      </c>
      <c r="F131" s="116">
        <f t="shared" si="21"/>
        <v>0</v>
      </c>
      <c r="G131" s="116">
        <f t="shared" si="21"/>
        <v>0</v>
      </c>
      <c r="H131" s="116">
        <f t="shared" si="21"/>
        <v>0</v>
      </c>
      <c r="I131" s="116">
        <f t="shared" si="21"/>
        <v>0</v>
      </c>
      <c r="J131" s="116">
        <f t="shared" si="21"/>
        <v>0</v>
      </c>
      <c r="K131" s="116">
        <f t="shared" si="21"/>
        <v>0</v>
      </c>
    </row>
    <row r="132" spans="1:11" x14ac:dyDescent="0.25">
      <c r="A132" s="103"/>
      <c r="B132" s="103"/>
      <c r="C132" s="103"/>
      <c r="D132" s="103"/>
      <c r="E132" s="103"/>
      <c r="F132" s="103"/>
      <c r="G132" s="103"/>
      <c r="H132" s="103"/>
      <c r="I132" s="103"/>
      <c r="J132" s="103"/>
      <c r="K132" s="103"/>
    </row>
    <row r="133" spans="1:11" s="10" customFormat="1" x14ac:dyDescent="0.25">
      <c r="A133" s="52" t="s">
        <v>20</v>
      </c>
      <c r="B133" s="110"/>
      <c r="C133" s="108"/>
      <c r="D133" s="108"/>
      <c r="E133" s="108"/>
      <c r="F133" s="108"/>
      <c r="G133" s="108"/>
      <c r="H133" s="110"/>
      <c r="I133" s="110"/>
      <c r="J133" s="110"/>
      <c r="K133" s="110"/>
    </row>
    <row r="134" spans="1:11" s="10" customFormat="1" x14ac:dyDescent="0.25">
      <c r="A134" s="36" t="s">
        <v>103</v>
      </c>
      <c r="B134" s="117"/>
      <c r="C134" s="117"/>
      <c r="D134" s="117"/>
      <c r="E134" s="117"/>
      <c r="F134" s="117"/>
      <c r="G134" s="117"/>
      <c r="H134" s="117"/>
      <c r="I134" s="117"/>
      <c r="J134" s="117"/>
      <c r="K134" s="117"/>
    </row>
    <row r="135" spans="1:11" s="10" customFormat="1" x14ac:dyDescent="0.25">
      <c r="A135" s="36"/>
      <c r="B135" s="117"/>
      <c r="C135" s="117"/>
      <c r="D135" s="117"/>
      <c r="E135" s="117"/>
      <c r="F135" s="117"/>
      <c r="G135" s="117"/>
      <c r="H135" s="117"/>
      <c r="I135" s="117"/>
      <c r="J135" s="117"/>
      <c r="K135" s="117"/>
    </row>
    <row r="136" spans="1:11" s="10" customFormat="1" x14ac:dyDescent="0.25">
      <c r="A136" s="36" t="s">
        <v>104</v>
      </c>
      <c r="B136" s="117"/>
      <c r="C136" s="117"/>
      <c r="D136" s="117"/>
      <c r="E136" s="117"/>
      <c r="F136" s="117"/>
      <c r="G136" s="117"/>
      <c r="H136" s="117"/>
      <c r="I136" s="117"/>
      <c r="J136" s="117"/>
      <c r="K136" s="117"/>
    </row>
    <row r="137" spans="1:11" s="10" customFormat="1" x14ac:dyDescent="0.25">
      <c r="A137" s="36"/>
      <c r="B137" s="117"/>
      <c r="C137" s="117"/>
      <c r="D137" s="117"/>
      <c r="E137" s="117"/>
      <c r="F137" s="117"/>
      <c r="G137" s="117"/>
      <c r="H137" s="117"/>
      <c r="I137" s="117"/>
      <c r="J137" s="117"/>
      <c r="K137" s="117"/>
    </row>
    <row r="138" spans="1:11" x14ac:dyDescent="0.25">
      <c r="A138" s="36" t="s">
        <v>105</v>
      </c>
      <c r="B138" s="117"/>
      <c r="C138" s="117"/>
      <c r="D138" s="117"/>
      <c r="E138" s="117"/>
      <c r="F138" s="117"/>
      <c r="G138" s="117"/>
      <c r="H138" s="117"/>
      <c r="I138" s="117"/>
      <c r="J138" s="117"/>
      <c r="K138" s="117"/>
    </row>
    <row r="139" spans="1:11" x14ac:dyDescent="0.25">
      <c r="A139" s="36" t="s">
        <v>106</v>
      </c>
      <c r="B139" s="117"/>
      <c r="C139" s="117"/>
      <c r="D139" s="117"/>
      <c r="E139" s="117"/>
      <c r="F139" s="117"/>
      <c r="G139" s="117"/>
      <c r="H139" s="117"/>
      <c r="I139" s="117"/>
      <c r="J139" s="117"/>
      <c r="K139" s="117"/>
    </row>
    <row r="140" spans="1:11" x14ac:dyDescent="0.25">
      <c r="A140" s="36"/>
      <c r="B140" s="117"/>
      <c r="C140" s="117"/>
      <c r="D140" s="117"/>
      <c r="E140" s="117"/>
      <c r="F140" s="117"/>
      <c r="G140" s="117"/>
      <c r="H140" s="117"/>
      <c r="I140" s="117"/>
      <c r="J140" s="117"/>
      <c r="K140" s="117"/>
    </row>
    <row r="141" spans="1:11" x14ac:dyDescent="0.25">
      <c r="A141" s="36" t="s">
        <v>107</v>
      </c>
      <c r="B141" s="36"/>
      <c r="C141" s="117"/>
      <c r="D141" s="117"/>
      <c r="E141" s="117"/>
      <c r="F141" s="117"/>
      <c r="G141" s="117"/>
      <c r="H141" s="117"/>
      <c r="I141" s="117"/>
      <c r="J141" s="117"/>
      <c r="K141" s="117"/>
    </row>
    <row r="142" spans="1:11" x14ac:dyDescent="0.25">
      <c r="A142" s="35" t="s">
        <v>108</v>
      </c>
      <c r="B142" s="35"/>
      <c r="C142" s="103"/>
      <c r="D142" s="103"/>
      <c r="E142" s="103"/>
      <c r="F142" s="103"/>
      <c r="G142" s="103"/>
      <c r="H142" s="103"/>
      <c r="I142" s="103"/>
      <c r="J142" s="103"/>
      <c r="K142" s="103"/>
    </row>
    <row r="143" spans="1:11" x14ac:dyDescent="0.25">
      <c r="A143" s="36"/>
      <c r="B143" s="117"/>
      <c r="C143" s="117"/>
      <c r="D143" s="117"/>
      <c r="E143" s="117"/>
      <c r="F143" s="117"/>
      <c r="G143" s="117"/>
      <c r="H143" s="117"/>
      <c r="I143" s="117"/>
      <c r="J143" s="117"/>
      <c r="K143" s="117"/>
    </row>
    <row r="144" spans="1:11" x14ac:dyDescent="0.25">
      <c r="A144" s="112" t="s">
        <v>29</v>
      </c>
      <c r="B144" s="103"/>
      <c r="C144" s="103"/>
      <c r="D144" s="103"/>
      <c r="E144" s="103"/>
      <c r="F144" s="103"/>
      <c r="G144" s="103"/>
      <c r="H144" s="103"/>
      <c r="I144" s="103"/>
      <c r="J144" s="103"/>
      <c r="K144" s="103"/>
    </row>
    <row r="145" spans="1:11" ht="13" x14ac:dyDescent="0.25">
      <c r="A145" s="37" t="s">
        <v>203</v>
      </c>
      <c r="B145" s="30"/>
      <c r="C145" s="30"/>
      <c r="D145" s="30"/>
      <c r="E145" s="30"/>
      <c r="F145" s="30"/>
      <c r="G145" s="30"/>
      <c r="H145" s="30"/>
      <c r="I145" s="30"/>
      <c r="J145" s="30"/>
      <c r="K145" s="30"/>
    </row>
    <row r="146" spans="1:11" s="119" customFormat="1" ht="57" customHeight="1" x14ac:dyDescent="0.25">
      <c r="A146" s="120" t="s">
        <v>204</v>
      </c>
      <c r="B146" s="120"/>
      <c r="C146" s="120"/>
      <c r="D146" s="120"/>
      <c r="E146" s="120"/>
      <c r="F146" s="120"/>
      <c r="G146" s="120"/>
      <c r="H146" s="120"/>
      <c r="I146" s="120"/>
      <c r="J146" s="120"/>
      <c r="K146" s="120"/>
    </row>
    <row r="147" spans="1:11" x14ac:dyDescent="0.25">
      <c r="A147" s="36"/>
      <c r="B147" s="117"/>
      <c r="C147" s="117"/>
      <c r="D147" s="117"/>
      <c r="E147" s="117"/>
      <c r="F147" s="117"/>
      <c r="G147" s="117"/>
      <c r="H147" s="117"/>
      <c r="I147" s="117"/>
      <c r="J147" s="117"/>
      <c r="K147" s="117"/>
    </row>
    <row r="148" spans="1:11" ht="13" x14ac:dyDescent="0.25">
      <c r="A148" s="38" t="s">
        <v>96</v>
      </c>
      <c r="B148" s="103"/>
      <c r="C148" s="103"/>
      <c r="D148" s="103"/>
      <c r="E148" s="103"/>
      <c r="F148" s="103"/>
      <c r="G148" s="103"/>
      <c r="H148" s="103"/>
      <c r="I148" s="103"/>
      <c r="J148" s="103"/>
      <c r="K148" s="103"/>
    </row>
    <row r="149" spans="1:11" x14ac:dyDescent="0.25">
      <c r="A149" s="36" t="s">
        <v>205</v>
      </c>
      <c r="B149" s="117"/>
      <c r="C149" s="117"/>
      <c r="D149" s="117"/>
      <c r="E149" s="117"/>
      <c r="F149" s="117"/>
      <c r="G149" s="117"/>
      <c r="H149" s="117"/>
      <c r="I149" s="117"/>
      <c r="J149" s="117"/>
      <c r="K149" s="117"/>
    </row>
    <row r="150" spans="1:11" x14ac:dyDescent="0.25">
      <c r="A150" s="36"/>
      <c r="B150" s="117"/>
      <c r="C150" s="117"/>
      <c r="D150" s="117"/>
      <c r="E150" s="117"/>
      <c r="F150" s="117"/>
      <c r="G150" s="117"/>
      <c r="H150" s="117"/>
      <c r="I150" s="117"/>
      <c r="J150" s="117"/>
      <c r="K150" s="117"/>
    </row>
    <row r="151" spans="1:11" ht="13" x14ac:dyDescent="0.25">
      <c r="A151" s="38"/>
      <c r="B151" s="103"/>
      <c r="C151" s="103"/>
      <c r="D151" s="103"/>
      <c r="E151" s="103"/>
      <c r="F151" s="103"/>
      <c r="G151" s="103"/>
      <c r="H151" s="103"/>
      <c r="I151" s="103"/>
      <c r="J151" s="103"/>
      <c r="K151" s="103"/>
    </row>
    <row r="152" spans="1:11" x14ac:dyDescent="0.25">
      <c r="A152" s="70"/>
      <c r="B152" s="70"/>
      <c r="C152" s="70"/>
      <c r="D152" s="70"/>
      <c r="E152" s="70"/>
      <c r="F152" s="70"/>
      <c r="G152" s="70"/>
      <c r="H152" s="70"/>
      <c r="I152" s="70"/>
      <c r="J152" s="70"/>
      <c r="K152" s="70"/>
    </row>
  </sheetData>
  <phoneticPr fontId="0" type="noConversion"/>
  <pageMargins left="0.75" right="0.75" top="1" bottom="1" header="0.5" footer="0.5"/>
  <pageSetup scale="78" fitToHeight="0" orientation="landscape" r:id="rId1"/>
  <headerFooter alignWithMargins="0">
    <oddHeader>&amp;L&amp;"Times New Roman,Italic"L-VIIS001-2026&amp;C&amp;"Times New Roman,Italic" PROPOSAL PACKAGE FORMS&amp;R&amp;"Times New Roman,Italic"EXHIBIT F</oddHeader>
  </headerFooter>
  <rowBreaks count="1" manualBreakCount="1">
    <brk id="132" max="10"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B61"/>
  <sheetViews>
    <sheetView showGridLines="0" zoomScaleNormal="100" zoomScaleSheetLayoutView="90" zoomScalePageLayoutView="80" workbookViewId="0"/>
  </sheetViews>
  <sheetFormatPr defaultColWidth="9.1796875" defaultRowHeight="12.5" x14ac:dyDescent="0.25"/>
  <cols>
    <col min="1" max="1" width="30.453125" style="2" customWidth="1"/>
    <col min="2" max="2" width="70" style="2" customWidth="1"/>
    <col min="3" max="16384" width="9.1796875" style="2"/>
  </cols>
  <sheetData>
    <row r="1" spans="1:2" ht="15.5" x14ac:dyDescent="0.35">
      <c r="A1" s="21" t="s">
        <v>109</v>
      </c>
    </row>
    <row r="3" spans="1:2" x14ac:dyDescent="0.25">
      <c r="A3" s="1" t="s">
        <v>1</v>
      </c>
    </row>
    <row r="5" spans="1:2" customFormat="1" ht="13" x14ac:dyDescent="0.3">
      <c r="A5" s="11" t="s">
        <v>2</v>
      </c>
      <c r="B5" s="1"/>
    </row>
    <row r="6" spans="1:2" customFormat="1" x14ac:dyDescent="0.25">
      <c r="A6" s="19"/>
      <c r="B6" s="2"/>
    </row>
    <row r="7" spans="1:2" customFormat="1" ht="13" x14ac:dyDescent="0.3">
      <c r="A7" s="11" t="s">
        <v>3</v>
      </c>
      <c r="B7" s="5" t="s">
        <v>212</v>
      </c>
    </row>
    <row r="8" spans="1:2" ht="13" x14ac:dyDescent="0.3">
      <c r="A8" s="4"/>
    </row>
    <row r="9" spans="1:2" ht="13" x14ac:dyDescent="0.3">
      <c r="A9" s="55" t="s">
        <v>50</v>
      </c>
      <c r="B9" s="56"/>
    </row>
    <row r="10" spans="1:2" x14ac:dyDescent="0.25">
      <c r="A10" s="61" t="s">
        <v>110</v>
      </c>
      <c r="B10" s="63"/>
    </row>
    <row r="11" spans="1:2" ht="13" x14ac:dyDescent="0.3">
      <c r="A11" s="51"/>
    </row>
    <row r="12" spans="1:2" ht="13" x14ac:dyDescent="0.3">
      <c r="A12" s="14" t="s">
        <v>111</v>
      </c>
      <c r="B12" s="13"/>
    </row>
    <row r="13" spans="1:2" ht="90" customHeight="1" x14ac:dyDescent="0.25">
      <c r="A13" s="60" t="s">
        <v>112</v>
      </c>
      <c r="B13" s="64" t="s">
        <v>44</v>
      </c>
    </row>
    <row r="15" spans="1:2" ht="13" x14ac:dyDescent="0.3">
      <c r="A15" s="14" t="s">
        <v>64</v>
      </c>
      <c r="B15" s="13"/>
    </row>
    <row r="16" spans="1:2" ht="90" customHeight="1" x14ac:dyDescent="0.25">
      <c r="A16" s="61" t="s">
        <v>65</v>
      </c>
      <c r="B16" s="64" t="s">
        <v>44</v>
      </c>
    </row>
    <row r="17" spans="1:2" ht="90" customHeight="1" x14ac:dyDescent="0.25">
      <c r="A17" s="62" t="s">
        <v>75</v>
      </c>
      <c r="B17" s="64" t="s">
        <v>44</v>
      </c>
    </row>
    <row r="18" spans="1:2" ht="90" customHeight="1" x14ac:dyDescent="0.25">
      <c r="A18" s="62" t="s">
        <v>76</v>
      </c>
      <c r="B18" s="64" t="s">
        <v>44</v>
      </c>
    </row>
    <row r="19" spans="1:2" ht="90" customHeight="1" x14ac:dyDescent="0.25">
      <c r="A19" s="62" t="s">
        <v>77</v>
      </c>
      <c r="B19" s="64" t="s">
        <v>44</v>
      </c>
    </row>
    <row r="20" spans="1:2" ht="90" customHeight="1" x14ac:dyDescent="0.25">
      <c r="A20" s="62" t="s">
        <v>78</v>
      </c>
      <c r="B20" s="64" t="s">
        <v>44</v>
      </c>
    </row>
    <row r="21" spans="1:2" ht="90" customHeight="1" x14ac:dyDescent="0.25">
      <c r="A21" s="62" t="s">
        <v>74</v>
      </c>
      <c r="B21" s="64" t="s">
        <v>44</v>
      </c>
    </row>
    <row r="23" spans="1:2" ht="13" x14ac:dyDescent="0.3">
      <c r="A23" s="14" t="s">
        <v>81</v>
      </c>
      <c r="B23" s="13"/>
    </row>
    <row r="24" spans="1:2" ht="90" customHeight="1" x14ac:dyDescent="0.25">
      <c r="A24" s="62" t="s">
        <v>82</v>
      </c>
      <c r="B24" s="64" t="s">
        <v>44</v>
      </c>
    </row>
    <row r="25" spans="1:2" ht="90" customHeight="1" x14ac:dyDescent="0.25">
      <c r="A25" s="62" t="s">
        <v>83</v>
      </c>
      <c r="B25" s="64" t="s">
        <v>44</v>
      </c>
    </row>
    <row r="26" spans="1:2" ht="90" customHeight="1" x14ac:dyDescent="0.25">
      <c r="A26" s="62" t="s">
        <v>84</v>
      </c>
      <c r="B26" s="64" t="s">
        <v>44</v>
      </c>
    </row>
    <row r="27" spans="1:2" ht="90" customHeight="1" x14ac:dyDescent="0.25">
      <c r="A27" s="61" t="s">
        <v>113</v>
      </c>
      <c r="B27" s="64" t="s">
        <v>44</v>
      </c>
    </row>
    <row r="28" spans="1:2" ht="90" customHeight="1" x14ac:dyDescent="0.25">
      <c r="A28" s="62" t="s">
        <v>86</v>
      </c>
      <c r="B28" s="64" t="s">
        <v>44</v>
      </c>
    </row>
    <row r="29" spans="1:2" ht="90" customHeight="1" x14ac:dyDescent="0.25">
      <c r="A29" s="62" t="s">
        <v>87</v>
      </c>
      <c r="B29" s="64" t="s">
        <v>44</v>
      </c>
    </row>
    <row r="30" spans="1:2" ht="90" customHeight="1" x14ac:dyDescent="0.25">
      <c r="A30" s="62" t="s">
        <v>88</v>
      </c>
      <c r="B30" s="64" t="s">
        <v>44</v>
      </c>
    </row>
    <row r="31" spans="1:2" ht="90" customHeight="1" x14ac:dyDescent="0.25">
      <c r="A31" s="62" t="s">
        <v>16</v>
      </c>
      <c r="B31" s="64" t="s">
        <v>44</v>
      </c>
    </row>
    <row r="34" spans="1:2" ht="13" x14ac:dyDescent="0.3">
      <c r="A34" s="14" t="s">
        <v>90</v>
      </c>
      <c r="B34" s="13"/>
    </row>
    <row r="35" spans="1:2" s="16" customFormat="1" ht="90" customHeight="1" x14ac:dyDescent="0.25">
      <c r="A35" s="17" t="s">
        <v>91</v>
      </c>
      <c r="B35" s="64" t="s">
        <v>44</v>
      </c>
    </row>
    <row r="36" spans="1:2" s="16" customFormat="1" ht="90" customHeight="1" x14ac:dyDescent="0.25">
      <c r="A36" s="17" t="s">
        <v>92</v>
      </c>
      <c r="B36" s="64" t="s">
        <v>44</v>
      </c>
    </row>
    <row r="37" spans="1:2" s="16" customFormat="1" ht="90" customHeight="1" x14ac:dyDescent="0.25">
      <c r="A37" s="17" t="s">
        <v>93</v>
      </c>
      <c r="B37" s="64" t="s">
        <v>44</v>
      </c>
    </row>
    <row r="38" spans="1:2" s="16" customFormat="1" ht="90" customHeight="1" x14ac:dyDescent="0.25">
      <c r="A38" s="17" t="s">
        <v>16</v>
      </c>
      <c r="B38" s="64" t="s">
        <v>44</v>
      </c>
    </row>
    <row r="40" spans="1:2" x14ac:dyDescent="0.25">
      <c r="A40" s="52" t="s">
        <v>20</v>
      </c>
      <c r="B40" s="12"/>
    </row>
    <row r="41" spans="1:2" x14ac:dyDescent="0.25">
      <c r="A41" s="36" t="s">
        <v>46</v>
      </c>
      <c r="B41" s="34"/>
    </row>
    <row r="42" spans="1:2" x14ac:dyDescent="0.25">
      <c r="A42" s="36" t="s">
        <v>47</v>
      </c>
      <c r="B42" s="34"/>
    </row>
    <row r="43" spans="1:2" x14ac:dyDescent="0.25">
      <c r="A43" s="36"/>
      <c r="B43" s="34"/>
    </row>
    <row r="44" spans="1:2" x14ac:dyDescent="0.25">
      <c r="A44" s="57" t="s">
        <v>114</v>
      </c>
      <c r="B44" s="33"/>
    </row>
    <row r="45" spans="1:2" x14ac:dyDescent="0.25">
      <c r="A45" s="57" t="s">
        <v>115</v>
      </c>
      <c r="B45" s="33"/>
    </row>
    <row r="46" spans="1:2" x14ac:dyDescent="0.25">
      <c r="A46" s="57" t="s">
        <v>116</v>
      </c>
      <c r="B46" s="33"/>
    </row>
    <row r="47" spans="1:2" x14ac:dyDescent="0.25">
      <c r="A47" s="57"/>
      <c r="B47" s="33"/>
    </row>
    <row r="48" spans="1:2" x14ac:dyDescent="0.25">
      <c r="A48" s="57" t="s">
        <v>117</v>
      </c>
      <c r="B48" s="57"/>
    </row>
    <row r="49" spans="1:2" x14ac:dyDescent="0.25">
      <c r="A49" s="35" t="s">
        <v>118</v>
      </c>
      <c r="B49" s="22"/>
    </row>
    <row r="50" spans="1:2" x14ac:dyDescent="0.25">
      <c r="A50" s="35" t="s">
        <v>119</v>
      </c>
      <c r="B50" s="22"/>
    </row>
    <row r="51" spans="1:2" x14ac:dyDescent="0.25">
      <c r="A51" s="35" t="s">
        <v>120</v>
      </c>
      <c r="B51" s="22"/>
    </row>
    <row r="52" spans="1:2" x14ac:dyDescent="0.25">
      <c r="A52" s="35"/>
      <c r="B52" s="22"/>
    </row>
    <row r="53" spans="1:2" ht="13" x14ac:dyDescent="0.25">
      <c r="A53" s="53" t="s">
        <v>121</v>
      </c>
      <c r="B53" s="12"/>
    </row>
    <row r="54" spans="1:2" ht="13" x14ac:dyDescent="0.25">
      <c r="A54" s="54" t="s">
        <v>122</v>
      </c>
      <c r="B54" s="12"/>
    </row>
    <row r="55" spans="1:2" x14ac:dyDescent="0.25">
      <c r="B55" s="12"/>
    </row>
    <row r="56" spans="1:2" ht="13" x14ac:dyDescent="0.3">
      <c r="A56" s="65" t="s">
        <v>123</v>
      </c>
      <c r="B56" s="12"/>
    </row>
    <row r="57" spans="1:2" ht="13" x14ac:dyDescent="0.25">
      <c r="A57" s="59" t="s">
        <v>124</v>
      </c>
      <c r="B57" s="12"/>
    </row>
    <row r="58" spans="1:2" ht="13" x14ac:dyDescent="0.3">
      <c r="A58" s="65" t="s">
        <v>125</v>
      </c>
      <c r="B58" s="12"/>
    </row>
    <row r="59" spans="1:2" ht="13" x14ac:dyDescent="0.3">
      <c r="A59" s="65" t="s">
        <v>126</v>
      </c>
      <c r="B59" s="12"/>
    </row>
    <row r="60" spans="1:2" ht="13" x14ac:dyDescent="0.3">
      <c r="A60" s="65" t="s">
        <v>127</v>
      </c>
      <c r="B60" s="12"/>
    </row>
    <row r="61" spans="1:2" ht="13" x14ac:dyDescent="0.25">
      <c r="A61" s="59" t="s">
        <v>128</v>
      </c>
      <c r="B61" s="59"/>
    </row>
  </sheetData>
  <phoneticPr fontId="0" type="noConversion"/>
  <pageMargins left="0.75" right="0.75" top="1" bottom="1" header="0.5" footer="0.5"/>
  <pageSetup scale="90" fitToHeight="0" orientation="portrait" r:id="rId1"/>
  <headerFooter alignWithMargins="0">
    <oddHeader>&amp;L&amp;"Times New Roman,Italic"L-VIIS001-2026&amp;C&amp;"Times New Roman,Italic" PROPOSAL PACKAGE FORMS&amp;R&amp;"Times New Roman,Italic"EXHIBIT F</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M102"/>
  <sheetViews>
    <sheetView showGridLines="0" zoomScaleNormal="100" zoomScaleSheetLayoutView="100" zoomScalePageLayoutView="80" workbookViewId="0"/>
  </sheetViews>
  <sheetFormatPr defaultColWidth="9.1796875" defaultRowHeight="12.5" x14ac:dyDescent="0.25"/>
  <cols>
    <col min="1" max="1" width="35.81640625" style="70" customWidth="1"/>
    <col min="2" max="11" width="10.453125" style="70" customWidth="1"/>
    <col min="12" max="12" width="1.7265625" style="70" customWidth="1"/>
    <col min="13" max="13" width="38.81640625" style="70" customWidth="1"/>
    <col min="14" max="16384" width="9.1796875" style="70"/>
  </cols>
  <sheetData>
    <row r="1" spans="1:13" s="8" customFormat="1" ht="15.5" x14ac:dyDescent="0.35">
      <c r="A1" s="21" t="s">
        <v>129</v>
      </c>
      <c r="B1" s="21"/>
      <c r="C1" s="21"/>
      <c r="D1" s="21"/>
      <c r="E1" s="21"/>
      <c r="F1" s="21"/>
      <c r="G1" s="21"/>
      <c r="H1" s="21"/>
      <c r="I1" s="21"/>
      <c r="J1" s="21"/>
      <c r="K1" s="21"/>
      <c r="L1" s="70"/>
      <c r="M1" s="70"/>
    </row>
    <row r="2" spans="1:13" s="8" customFormat="1" ht="15.5" x14ac:dyDescent="0.35">
      <c r="A2" s="21"/>
      <c r="B2" s="29"/>
      <c r="C2" s="29"/>
      <c r="D2" s="29"/>
      <c r="E2" s="29"/>
      <c r="F2" s="29"/>
      <c r="G2" s="29"/>
      <c r="H2" s="29"/>
      <c r="I2" s="29"/>
      <c r="J2" s="29"/>
      <c r="K2" s="70"/>
      <c r="L2" s="70"/>
      <c r="M2" s="70"/>
    </row>
    <row r="3" spans="1:13" s="8" customFormat="1" x14ac:dyDescent="0.25">
      <c r="A3" s="105" t="s">
        <v>1</v>
      </c>
      <c r="B3" s="70"/>
      <c r="C3" s="70"/>
      <c r="D3" s="70"/>
      <c r="E3" s="70"/>
      <c r="F3" s="70"/>
      <c r="G3" s="70"/>
      <c r="H3" s="70"/>
      <c r="I3" s="70"/>
      <c r="J3" s="70"/>
      <c r="K3" s="70"/>
      <c r="L3" s="70"/>
      <c r="M3" s="70"/>
    </row>
    <row r="4" spans="1:13" s="8" customFormat="1" x14ac:dyDescent="0.25">
      <c r="A4" s="70"/>
      <c r="B4" s="70"/>
      <c r="C4" s="70"/>
      <c r="D4" s="70"/>
      <c r="E4" s="70"/>
      <c r="F4" s="70"/>
      <c r="G4" s="70"/>
      <c r="H4" s="70"/>
      <c r="I4" s="70"/>
      <c r="J4" s="70"/>
      <c r="K4" s="70"/>
      <c r="L4" s="70"/>
      <c r="M4" s="70"/>
    </row>
    <row r="5" spans="1:13" s="8" customFormat="1" ht="13" x14ac:dyDescent="0.3">
      <c r="A5" s="11" t="s">
        <v>2</v>
      </c>
      <c r="B5" s="105"/>
      <c r="C5" s="105"/>
      <c r="D5" s="105"/>
      <c r="E5" s="29"/>
      <c r="F5" s="29"/>
      <c r="G5" s="29"/>
      <c r="H5" s="29"/>
      <c r="I5" s="29"/>
      <c r="J5" s="70"/>
      <c r="K5" s="70"/>
      <c r="L5" s="70"/>
      <c r="M5" s="70"/>
    </row>
    <row r="6" spans="1:13" s="8" customFormat="1" x14ac:dyDescent="0.25">
      <c r="A6" s="106"/>
      <c r="B6" s="29"/>
      <c r="C6" s="29"/>
      <c r="D6" s="29"/>
      <c r="E6" s="29"/>
      <c r="F6" s="29"/>
      <c r="G6" s="29"/>
      <c r="H6" s="29"/>
      <c r="I6" s="29"/>
      <c r="J6" s="70"/>
      <c r="K6" s="70"/>
      <c r="L6" s="70"/>
      <c r="M6" s="70"/>
    </row>
    <row r="7" spans="1:13" s="8" customFormat="1" ht="13" x14ac:dyDescent="0.3">
      <c r="A7" s="11" t="s">
        <v>3</v>
      </c>
      <c r="B7" s="5" t="s">
        <v>213</v>
      </c>
      <c r="C7" s="105"/>
      <c r="D7" s="105"/>
      <c r="E7" s="29"/>
      <c r="F7" s="29"/>
      <c r="G7" s="29"/>
      <c r="H7" s="29"/>
      <c r="I7" s="29"/>
      <c r="J7" s="70"/>
      <c r="K7" s="70"/>
      <c r="L7" s="70"/>
      <c r="M7" s="70"/>
    </row>
    <row r="8" spans="1:13" s="8" customFormat="1" ht="13" x14ac:dyDescent="0.3">
      <c r="A8" s="20"/>
      <c r="B8" s="70"/>
      <c r="C8" s="70"/>
      <c r="D8" s="70"/>
      <c r="E8" s="70"/>
      <c r="F8" s="70"/>
      <c r="G8" s="70"/>
      <c r="H8" s="70"/>
      <c r="I8" s="70"/>
      <c r="J8" s="70"/>
      <c r="K8" s="70"/>
      <c r="L8" s="70"/>
      <c r="M8" s="70"/>
    </row>
    <row r="9" spans="1:13" s="8" customFormat="1" ht="13" x14ac:dyDescent="0.3">
      <c r="A9" s="41"/>
      <c r="B9" s="6">
        <v>2016</v>
      </c>
      <c r="C9" s="6">
        <f t="shared" ref="C9:K9" si="0">B9+1</f>
        <v>2017</v>
      </c>
      <c r="D9" s="6">
        <f t="shared" si="0"/>
        <v>2018</v>
      </c>
      <c r="E9" s="6">
        <f t="shared" si="0"/>
        <v>2019</v>
      </c>
      <c r="F9" s="6">
        <f t="shared" si="0"/>
        <v>2020</v>
      </c>
      <c r="G9" s="6">
        <f t="shared" si="0"/>
        <v>2021</v>
      </c>
      <c r="H9" s="6">
        <f t="shared" si="0"/>
        <v>2022</v>
      </c>
      <c r="I9" s="6">
        <f t="shared" si="0"/>
        <v>2023</v>
      </c>
      <c r="J9" s="6">
        <f t="shared" si="0"/>
        <v>2024</v>
      </c>
      <c r="K9" s="6">
        <f t="shared" si="0"/>
        <v>2025</v>
      </c>
      <c r="L9" s="66"/>
      <c r="M9" s="66"/>
    </row>
    <row r="10" spans="1:13" ht="13" x14ac:dyDescent="0.3">
      <c r="M10" s="67"/>
    </row>
    <row r="11" spans="1:13" ht="12.75" customHeight="1" x14ac:dyDescent="0.25">
      <c r="A11" s="70" t="s">
        <v>130</v>
      </c>
      <c r="B11" s="78"/>
      <c r="C11" s="78"/>
      <c r="D11" s="78"/>
      <c r="E11" s="78"/>
      <c r="F11" s="78"/>
      <c r="G11" s="78"/>
      <c r="H11" s="78"/>
      <c r="I11" s="78"/>
      <c r="J11" s="78"/>
      <c r="K11" s="78"/>
      <c r="M11" s="126" t="s">
        <v>131</v>
      </c>
    </row>
    <row r="12" spans="1:13" x14ac:dyDescent="0.25">
      <c r="A12" s="70" t="s">
        <v>132</v>
      </c>
      <c r="B12" s="78"/>
      <c r="C12" s="78"/>
      <c r="D12" s="78"/>
      <c r="E12" s="78"/>
      <c r="F12" s="78"/>
      <c r="G12" s="78"/>
      <c r="H12" s="78"/>
      <c r="I12" s="78"/>
      <c r="J12" s="78"/>
      <c r="K12" s="78"/>
      <c r="M12" s="126"/>
    </row>
    <row r="13" spans="1:13" ht="13" x14ac:dyDescent="0.3">
      <c r="M13" s="67"/>
    </row>
    <row r="14" spans="1:13" ht="13" x14ac:dyDescent="0.3">
      <c r="A14" s="20" t="s">
        <v>51</v>
      </c>
      <c r="M14" s="67"/>
    </row>
    <row r="15" spans="1:13" ht="12.75" customHeight="1" x14ac:dyDescent="0.25">
      <c r="A15" s="85" t="s">
        <v>133</v>
      </c>
      <c r="B15" s="68"/>
      <c r="C15" s="68"/>
      <c r="D15" s="68"/>
      <c r="E15" s="68"/>
      <c r="F15" s="68"/>
      <c r="G15" s="68"/>
      <c r="H15" s="68"/>
      <c r="I15" s="68"/>
      <c r="J15" s="68"/>
      <c r="K15" s="68"/>
      <c r="M15" s="125" t="s">
        <v>131</v>
      </c>
    </row>
    <row r="16" spans="1:13" x14ac:dyDescent="0.25">
      <c r="A16" s="85" t="s">
        <v>134</v>
      </c>
      <c r="B16" s="68"/>
      <c r="C16" s="68"/>
      <c r="D16" s="68"/>
      <c r="E16" s="68"/>
      <c r="F16" s="68"/>
      <c r="G16" s="68"/>
      <c r="H16" s="68"/>
      <c r="I16" s="68"/>
      <c r="J16" s="68"/>
      <c r="K16" s="68"/>
      <c r="M16" s="125"/>
    </row>
    <row r="17" spans="1:13" x14ac:dyDescent="0.25">
      <c r="A17" s="85" t="s">
        <v>135</v>
      </c>
      <c r="B17" s="68"/>
      <c r="C17" s="68"/>
      <c r="D17" s="68"/>
      <c r="E17" s="68"/>
      <c r="F17" s="68"/>
      <c r="G17" s="68"/>
      <c r="H17" s="68"/>
      <c r="I17" s="68"/>
      <c r="J17" s="68"/>
      <c r="K17" s="68"/>
      <c r="M17" s="125"/>
    </row>
    <row r="18" spans="1:13" x14ac:dyDescent="0.25">
      <c r="A18" s="85" t="s">
        <v>136</v>
      </c>
      <c r="B18" s="68"/>
      <c r="C18" s="68"/>
      <c r="D18" s="68"/>
      <c r="E18" s="68"/>
      <c r="F18" s="68"/>
      <c r="G18" s="68"/>
      <c r="H18" s="68"/>
      <c r="I18" s="68"/>
      <c r="J18" s="68"/>
      <c r="K18" s="68"/>
      <c r="M18" s="125"/>
    </row>
    <row r="19" spans="1:13" x14ac:dyDescent="0.25">
      <c r="A19" s="85" t="s">
        <v>137</v>
      </c>
      <c r="B19" s="82"/>
      <c r="C19" s="82"/>
      <c r="D19" s="82"/>
      <c r="E19" s="82"/>
      <c r="F19" s="82"/>
      <c r="G19" s="82"/>
      <c r="H19" s="82"/>
      <c r="I19" s="82"/>
      <c r="J19" s="82"/>
      <c r="K19" s="82"/>
      <c r="M19" s="125"/>
    </row>
    <row r="20" spans="1:13" x14ac:dyDescent="0.25">
      <c r="A20" s="85" t="s">
        <v>138</v>
      </c>
      <c r="B20" s="83"/>
      <c r="C20" s="83"/>
      <c r="D20" s="83"/>
      <c r="E20" s="83"/>
      <c r="F20" s="83"/>
      <c r="G20" s="83"/>
      <c r="H20" s="83"/>
      <c r="I20" s="83"/>
      <c r="J20" s="83"/>
      <c r="K20" s="83"/>
      <c r="M20" s="125"/>
    </row>
    <row r="21" spans="1:13" ht="13" x14ac:dyDescent="0.3">
      <c r="A21" s="20" t="s">
        <v>139</v>
      </c>
      <c r="B21" s="84">
        <f>B20*B18</f>
        <v>0</v>
      </c>
      <c r="C21" s="84">
        <f t="shared" ref="C21:J21" si="1">C20*C18</f>
        <v>0</v>
      </c>
      <c r="D21" s="84">
        <f t="shared" si="1"/>
        <v>0</v>
      </c>
      <c r="E21" s="84">
        <f t="shared" si="1"/>
        <v>0</v>
      </c>
      <c r="F21" s="84">
        <f t="shared" si="1"/>
        <v>0</v>
      </c>
      <c r="G21" s="84">
        <f t="shared" si="1"/>
        <v>0</v>
      </c>
      <c r="H21" s="84">
        <f t="shared" si="1"/>
        <v>0</v>
      </c>
      <c r="I21" s="84">
        <f t="shared" si="1"/>
        <v>0</v>
      </c>
      <c r="J21" s="84">
        <f t="shared" si="1"/>
        <v>0</v>
      </c>
      <c r="K21" s="84">
        <f>K20*K18</f>
        <v>0</v>
      </c>
      <c r="M21" s="69"/>
    </row>
    <row r="22" spans="1:13" ht="13" x14ac:dyDescent="0.3">
      <c r="A22"/>
      <c r="B22" s="79"/>
      <c r="C22" s="79"/>
      <c r="D22" s="79"/>
      <c r="E22" s="79"/>
      <c r="F22" s="79"/>
      <c r="G22" s="79"/>
      <c r="H22" s="79"/>
      <c r="I22" s="79"/>
      <c r="J22" s="79"/>
      <c r="K22" s="79"/>
      <c r="M22" s="67"/>
    </row>
    <row r="23" spans="1:13" ht="13" x14ac:dyDescent="0.3">
      <c r="A23" s="20" t="s">
        <v>140</v>
      </c>
      <c r="B23" s="80"/>
      <c r="C23" s="80"/>
      <c r="D23" s="80"/>
      <c r="E23" s="80"/>
      <c r="F23" s="80"/>
      <c r="G23" s="80"/>
      <c r="H23" s="80"/>
      <c r="I23" s="80"/>
      <c r="J23" s="80"/>
      <c r="K23" s="80"/>
      <c r="M23" s="67"/>
    </row>
    <row r="24" spans="1:13" ht="12.75" customHeight="1" x14ac:dyDescent="0.25">
      <c r="A24" s="85" t="s">
        <v>141</v>
      </c>
      <c r="B24" s="68"/>
      <c r="C24" s="68"/>
      <c r="D24" s="68"/>
      <c r="E24" s="68"/>
      <c r="F24" s="68"/>
      <c r="G24" s="68"/>
      <c r="H24" s="68"/>
      <c r="I24" s="68"/>
      <c r="J24" s="68"/>
      <c r="K24" s="68"/>
      <c r="M24" s="125" t="s">
        <v>131</v>
      </c>
    </row>
    <row r="25" spans="1:13" x14ac:dyDescent="0.25">
      <c r="A25" s="85" t="s">
        <v>142</v>
      </c>
      <c r="B25" s="68"/>
      <c r="C25" s="68"/>
      <c r="D25" s="68"/>
      <c r="E25" s="68"/>
      <c r="F25" s="68"/>
      <c r="G25" s="68"/>
      <c r="H25" s="68"/>
      <c r="I25" s="68"/>
      <c r="J25" s="68"/>
      <c r="K25" s="68"/>
      <c r="M25" s="125"/>
    </row>
    <row r="26" spans="1:13" ht="13" x14ac:dyDescent="0.3">
      <c r="A26" s="20" t="s">
        <v>139</v>
      </c>
      <c r="B26" s="84">
        <f>B24*B25</f>
        <v>0</v>
      </c>
      <c r="C26" s="84">
        <f t="shared" ref="C26:K26" si="2">C24*C25</f>
        <v>0</v>
      </c>
      <c r="D26" s="84">
        <f t="shared" si="2"/>
        <v>0</v>
      </c>
      <c r="E26" s="84">
        <f t="shared" si="2"/>
        <v>0</v>
      </c>
      <c r="F26" s="84">
        <f t="shared" si="2"/>
        <v>0</v>
      </c>
      <c r="G26" s="84">
        <f t="shared" si="2"/>
        <v>0</v>
      </c>
      <c r="H26" s="84">
        <f t="shared" si="2"/>
        <v>0</v>
      </c>
      <c r="I26" s="84">
        <f t="shared" si="2"/>
        <v>0</v>
      </c>
      <c r="J26" s="84">
        <f t="shared" si="2"/>
        <v>0</v>
      </c>
      <c r="K26" s="84">
        <f t="shared" si="2"/>
        <v>0</v>
      </c>
      <c r="M26" s="71"/>
    </row>
    <row r="27" spans="1:13" x14ac:dyDescent="0.25">
      <c r="A27"/>
      <c r="B27" s="79"/>
      <c r="C27" s="79"/>
      <c r="D27" s="79"/>
      <c r="E27" s="79"/>
      <c r="F27" s="79"/>
      <c r="G27" s="79"/>
      <c r="H27" s="79"/>
      <c r="I27" s="79"/>
      <c r="J27" s="79"/>
      <c r="K27" s="79"/>
      <c r="M27" s="71"/>
    </row>
    <row r="28" spans="1:13" ht="13" x14ac:dyDescent="0.3">
      <c r="A28" s="20" t="s">
        <v>69</v>
      </c>
      <c r="B28" s="80"/>
      <c r="C28" s="80"/>
      <c r="D28" s="80"/>
      <c r="E28" s="80"/>
      <c r="F28" s="80"/>
      <c r="G28" s="80"/>
      <c r="H28" s="80"/>
      <c r="I28" s="80"/>
      <c r="J28" s="80"/>
      <c r="K28" s="80"/>
      <c r="M28" s="71"/>
    </row>
    <row r="29" spans="1:13" ht="12.75" customHeight="1" x14ac:dyDescent="0.25">
      <c r="A29" s="85" t="s">
        <v>143</v>
      </c>
      <c r="B29" s="68"/>
      <c r="C29" s="68"/>
      <c r="D29" s="68"/>
      <c r="E29" s="68"/>
      <c r="F29" s="68"/>
      <c r="G29" s="68"/>
      <c r="H29" s="68"/>
      <c r="I29" s="68"/>
      <c r="J29" s="68"/>
      <c r="K29" s="68"/>
      <c r="M29" s="125" t="s">
        <v>131</v>
      </c>
    </row>
    <row r="30" spans="1:13" x14ac:dyDescent="0.25">
      <c r="A30" s="85" t="s">
        <v>144</v>
      </c>
      <c r="B30" s="83"/>
      <c r="C30" s="83"/>
      <c r="D30" s="83"/>
      <c r="E30" s="83"/>
      <c r="F30" s="83"/>
      <c r="G30" s="83"/>
      <c r="H30" s="83"/>
      <c r="I30" s="83"/>
      <c r="J30" s="83"/>
      <c r="K30" s="83"/>
      <c r="M30" s="125"/>
    </row>
    <row r="31" spans="1:13" ht="13" x14ac:dyDescent="0.3">
      <c r="A31" s="20" t="s">
        <v>139</v>
      </c>
      <c r="B31" s="84">
        <f>B29*B30</f>
        <v>0</v>
      </c>
      <c r="C31" s="84">
        <f t="shared" ref="C31:K31" si="3">C29*C30</f>
        <v>0</v>
      </c>
      <c r="D31" s="84">
        <f t="shared" si="3"/>
        <v>0</v>
      </c>
      <c r="E31" s="84">
        <f t="shared" si="3"/>
        <v>0</v>
      </c>
      <c r="F31" s="84">
        <f t="shared" si="3"/>
        <v>0</v>
      </c>
      <c r="G31" s="84">
        <f t="shared" si="3"/>
        <v>0</v>
      </c>
      <c r="H31" s="84">
        <f t="shared" si="3"/>
        <v>0</v>
      </c>
      <c r="I31" s="84">
        <f t="shared" si="3"/>
        <v>0</v>
      </c>
      <c r="J31" s="84">
        <f t="shared" si="3"/>
        <v>0</v>
      </c>
      <c r="K31" s="84">
        <f t="shared" si="3"/>
        <v>0</v>
      </c>
      <c r="M31" s="67"/>
    </row>
    <row r="32" spans="1:13" ht="13" x14ac:dyDescent="0.3">
      <c r="A32"/>
      <c r="B32" s="79"/>
      <c r="C32" s="79"/>
      <c r="D32" s="79"/>
      <c r="E32" s="79"/>
      <c r="F32" s="79"/>
      <c r="G32" s="79"/>
      <c r="H32" s="79"/>
      <c r="I32" s="79"/>
      <c r="J32" s="79"/>
      <c r="K32" s="79"/>
      <c r="M32" s="67"/>
    </row>
    <row r="33" spans="1:13" ht="12.75" customHeight="1" x14ac:dyDescent="0.3">
      <c r="A33" s="20" t="s">
        <v>145</v>
      </c>
      <c r="B33" s="80"/>
      <c r="C33" s="80"/>
      <c r="D33" s="80"/>
      <c r="E33" s="80"/>
      <c r="F33" s="80"/>
      <c r="G33" s="80"/>
      <c r="H33" s="80"/>
      <c r="I33" s="80"/>
      <c r="J33" s="80"/>
      <c r="K33" s="80"/>
      <c r="M33" s="71"/>
    </row>
    <row r="34" spans="1:13" ht="12.75" customHeight="1" x14ac:dyDescent="0.25">
      <c r="A34" s="85" t="s">
        <v>143</v>
      </c>
      <c r="B34" s="68"/>
      <c r="C34" s="68"/>
      <c r="D34" s="68"/>
      <c r="E34" s="68"/>
      <c r="F34" s="68"/>
      <c r="G34" s="68"/>
      <c r="H34" s="68"/>
      <c r="I34" s="68"/>
      <c r="J34" s="68"/>
      <c r="K34" s="68"/>
      <c r="M34" s="125" t="s">
        <v>131</v>
      </c>
    </row>
    <row r="35" spans="1:13" x14ac:dyDescent="0.25">
      <c r="A35" s="85" t="s">
        <v>144</v>
      </c>
      <c r="B35" s="83"/>
      <c r="C35" s="83"/>
      <c r="D35" s="83"/>
      <c r="E35" s="83"/>
      <c r="F35" s="83"/>
      <c r="G35" s="83"/>
      <c r="H35" s="83"/>
      <c r="I35" s="83"/>
      <c r="J35" s="83"/>
      <c r="K35" s="83"/>
      <c r="M35" s="125"/>
    </row>
    <row r="36" spans="1:13" ht="13" x14ac:dyDescent="0.3">
      <c r="A36" s="20" t="s">
        <v>139</v>
      </c>
      <c r="B36" s="84">
        <f>B34*B35</f>
        <v>0</v>
      </c>
      <c r="C36" s="84">
        <f t="shared" ref="C36:K36" si="4">C34*C35</f>
        <v>0</v>
      </c>
      <c r="D36" s="84">
        <f t="shared" si="4"/>
        <v>0</v>
      </c>
      <c r="E36" s="84">
        <f t="shared" si="4"/>
        <v>0</v>
      </c>
      <c r="F36" s="84">
        <f t="shared" si="4"/>
        <v>0</v>
      </c>
      <c r="G36" s="84">
        <f t="shared" si="4"/>
        <v>0</v>
      </c>
      <c r="H36" s="84">
        <f t="shared" si="4"/>
        <v>0</v>
      </c>
      <c r="I36" s="84">
        <f t="shared" si="4"/>
        <v>0</v>
      </c>
      <c r="J36" s="84">
        <f t="shared" si="4"/>
        <v>0</v>
      </c>
      <c r="K36" s="84">
        <f t="shared" si="4"/>
        <v>0</v>
      </c>
      <c r="M36" s="71"/>
    </row>
    <row r="37" spans="1:13" x14ac:dyDescent="0.25">
      <c r="A37" s="36"/>
      <c r="B37" s="81"/>
      <c r="C37" s="81"/>
      <c r="D37" s="81"/>
      <c r="E37" s="81"/>
      <c r="F37" s="81"/>
      <c r="G37" s="81"/>
      <c r="H37" s="81"/>
      <c r="I37" s="81"/>
      <c r="J37" s="81"/>
      <c r="K37" s="81"/>
      <c r="M37" s="71"/>
    </row>
    <row r="38" spans="1:13" ht="12.75" customHeight="1" x14ac:dyDescent="0.3">
      <c r="A38" s="20" t="s">
        <v>146</v>
      </c>
      <c r="B38" s="80"/>
      <c r="C38" s="80"/>
      <c r="D38" s="80"/>
      <c r="E38" s="80"/>
      <c r="F38" s="80"/>
      <c r="G38" s="80"/>
      <c r="H38" s="80"/>
      <c r="I38" s="80"/>
      <c r="J38" s="80"/>
      <c r="K38" s="80"/>
      <c r="M38" s="71"/>
    </row>
    <row r="39" spans="1:13" ht="12.75" customHeight="1" x14ac:dyDescent="0.25">
      <c r="A39" s="85" t="s">
        <v>147</v>
      </c>
      <c r="B39" s="68"/>
      <c r="C39" s="68"/>
      <c r="D39" s="68"/>
      <c r="E39" s="68"/>
      <c r="F39" s="68"/>
      <c r="G39" s="68"/>
      <c r="H39" s="68"/>
      <c r="I39" s="68"/>
      <c r="J39" s="68"/>
      <c r="K39" s="68"/>
      <c r="M39" s="125" t="s">
        <v>131</v>
      </c>
    </row>
    <row r="40" spans="1:13" x14ac:dyDescent="0.25">
      <c r="A40" s="85" t="s">
        <v>148</v>
      </c>
      <c r="B40" s="68"/>
      <c r="C40" s="68"/>
      <c r="D40" s="68"/>
      <c r="E40" s="68"/>
      <c r="F40" s="68"/>
      <c r="G40" s="68"/>
      <c r="H40" s="68"/>
      <c r="I40" s="68"/>
      <c r="J40" s="68"/>
      <c r="K40" s="68"/>
      <c r="M40" s="125"/>
    </row>
    <row r="41" spans="1:13" x14ac:dyDescent="0.25">
      <c r="A41" s="85" t="s">
        <v>149</v>
      </c>
      <c r="B41" s="68"/>
      <c r="C41" s="68"/>
      <c r="D41" s="68"/>
      <c r="E41" s="68"/>
      <c r="F41" s="68"/>
      <c r="G41" s="68"/>
      <c r="H41" s="68"/>
      <c r="I41" s="68"/>
      <c r="J41" s="68"/>
      <c r="K41" s="68"/>
      <c r="M41" s="125"/>
    </row>
    <row r="42" spans="1:13" x14ac:dyDescent="0.25">
      <c r="A42" s="85" t="s">
        <v>150</v>
      </c>
      <c r="B42" s="68"/>
      <c r="C42" s="68"/>
      <c r="D42" s="68"/>
      <c r="E42" s="68"/>
      <c r="F42" s="68"/>
      <c r="G42" s="68"/>
      <c r="H42" s="68"/>
      <c r="I42" s="68"/>
      <c r="J42" s="68"/>
      <c r="K42" s="68"/>
      <c r="M42" s="125"/>
    </row>
    <row r="43" spans="1:13" ht="12.75" customHeight="1" x14ac:dyDescent="0.25">
      <c r="A43" s="85" t="s">
        <v>137</v>
      </c>
      <c r="B43" s="82"/>
      <c r="C43" s="82"/>
      <c r="D43" s="82"/>
      <c r="E43" s="82"/>
      <c r="F43" s="82"/>
      <c r="G43" s="82"/>
      <c r="H43" s="82"/>
      <c r="I43" s="82"/>
      <c r="J43" s="82"/>
      <c r="K43" s="82"/>
      <c r="M43" s="125"/>
    </row>
    <row r="44" spans="1:13" x14ac:dyDescent="0.25">
      <c r="A44" s="85" t="s">
        <v>151</v>
      </c>
      <c r="B44" s="83"/>
      <c r="C44" s="83"/>
      <c r="D44" s="83"/>
      <c r="E44" s="83"/>
      <c r="F44" s="83"/>
      <c r="G44" s="83"/>
      <c r="H44" s="83"/>
      <c r="I44" s="83"/>
      <c r="J44" s="83"/>
      <c r="K44" s="83"/>
      <c r="M44" s="125"/>
    </row>
    <row r="45" spans="1:13" ht="13" x14ac:dyDescent="0.3">
      <c r="A45" s="20" t="s">
        <v>139</v>
      </c>
      <c r="B45" s="84">
        <f>B42*B44*B39</f>
        <v>0</v>
      </c>
      <c r="C45" s="84">
        <f t="shared" ref="C45:J45" si="5">C42*C44*C39</f>
        <v>0</v>
      </c>
      <c r="D45" s="84">
        <f t="shared" si="5"/>
        <v>0</v>
      </c>
      <c r="E45" s="84">
        <f t="shared" si="5"/>
        <v>0</v>
      </c>
      <c r="F45" s="84">
        <f t="shared" si="5"/>
        <v>0</v>
      </c>
      <c r="G45" s="84">
        <f t="shared" si="5"/>
        <v>0</v>
      </c>
      <c r="H45" s="84">
        <f t="shared" si="5"/>
        <v>0</v>
      </c>
      <c r="I45" s="84">
        <f t="shared" si="5"/>
        <v>0</v>
      </c>
      <c r="J45" s="84">
        <f t="shared" si="5"/>
        <v>0</v>
      </c>
      <c r="K45" s="84">
        <f>K42*K44*K39</f>
        <v>0</v>
      </c>
      <c r="M45" s="67"/>
    </row>
    <row r="46" spans="1:13" ht="13" x14ac:dyDescent="0.3">
      <c r="A46"/>
      <c r="B46" s="79"/>
      <c r="C46" s="79"/>
      <c r="D46" s="79"/>
      <c r="E46" s="79"/>
      <c r="F46" s="79"/>
      <c r="G46" s="79"/>
      <c r="H46" s="79"/>
      <c r="I46" s="79"/>
      <c r="J46" s="79"/>
      <c r="K46" s="79"/>
      <c r="M46" s="67"/>
    </row>
    <row r="47" spans="1:13" ht="13" x14ac:dyDescent="0.3">
      <c r="A47" s="20" t="s">
        <v>152</v>
      </c>
      <c r="B47" s="80"/>
      <c r="C47" s="80"/>
      <c r="D47" s="80"/>
      <c r="E47" s="80"/>
      <c r="F47" s="80"/>
      <c r="G47" s="80"/>
      <c r="H47" s="80"/>
      <c r="I47" s="80"/>
      <c r="J47" s="80"/>
      <c r="K47" s="80"/>
      <c r="M47" s="67"/>
    </row>
    <row r="48" spans="1:13" ht="12.75" customHeight="1" x14ac:dyDescent="0.25">
      <c r="A48" s="85" t="s">
        <v>153</v>
      </c>
      <c r="B48" s="68"/>
      <c r="C48" s="68"/>
      <c r="D48" s="68"/>
      <c r="E48" s="68"/>
      <c r="F48" s="68"/>
      <c r="G48" s="68"/>
      <c r="H48" s="68"/>
      <c r="I48" s="68"/>
      <c r="J48" s="68"/>
      <c r="K48" s="68"/>
      <c r="M48" s="125" t="s">
        <v>131</v>
      </c>
    </row>
    <row r="49" spans="1:13" x14ac:dyDescent="0.25">
      <c r="A49" s="85" t="s">
        <v>154</v>
      </c>
      <c r="B49" s="83"/>
      <c r="C49" s="83"/>
      <c r="D49" s="83"/>
      <c r="E49" s="83"/>
      <c r="F49" s="83"/>
      <c r="G49" s="83"/>
      <c r="H49" s="83"/>
      <c r="I49" s="83"/>
      <c r="J49" s="83"/>
      <c r="K49" s="83"/>
      <c r="M49" s="125"/>
    </row>
    <row r="50" spans="1:13" ht="13" x14ac:dyDescent="0.3">
      <c r="A50" s="20" t="s">
        <v>139</v>
      </c>
      <c r="B50" s="84">
        <f>B48*B49</f>
        <v>0</v>
      </c>
      <c r="C50" s="84">
        <f t="shared" ref="C50:K50" si="6">C48*C49</f>
        <v>0</v>
      </c>
      <c r="D50" s="84">
        <f t="shared" si="6"/>
        <v>0</v>
      </c>
      <c r="E50" s="84">
        <f t="shared" si="6"/>
        <v>0</v>
      </c>
      <c r="F50" s="84">
        <f t="shared" si="6"/>
        <v>0</v>
      </c>
      <c r="G50" s="84">
        <f t="shared" si="6"/>
        <v>0</v>
      </c>
      <c r="H50" s="84">
        <f t="shared" si="6"/>
        <v>0</v>
      </c>
      <c r="I50" s="84">
        <f t="shared" si="6"/>
        <v>0</v>
      </c>
      <c r="J50" s="84">
        <f t="shared" si="6"/>
        <v>0</v>
      </c>
      <c r="K50" s="84">
        <f t="shared" si="6"/>
        <v>0</v>
      </c>
      <c r="M50" s="67"/>
    </row>
    <row r="51" spans="1:13" ht="13" x14ac:dyDescent="0.3">
      <c r="A51"/>
      <c r="B51" s="79"/>
      <c r="C51" s="79"/>
      <c r="D51" s="79"/>
      <c r="E51" s="79"/>
      <c r="F51" s="79"/>
      <c r="G51" s="79"/>
      <c r="H51" s="79"/>
      <c r="I51" s="79"/>
      <c r="J51" s="79"/>
      <c r="K51" s="79"/>
      <c r="M51" s="67"/>
    </row>
    <row r="52" spans="1:13" ht="13" x14ac:dyDescent="0.3">
      <c r="A52" s="20" t="s">
        <v>155</v>
      </c>
      <c r="B52" s="80"/>
      <c r="C52" s="80"/>
      <c r="D52" s="80"/>
      <c r="E52" s="80"/>
      <c r="F52" s="80"/>
      <c r="G52" s="80"/>
      <c r="H52" s="80"/>
      <c r="I52" s="80"/>
      <c r="J52" s="80"/>
      <c r="K52" s="80"/>
      <c r="M52" s="71"/>
    </row>
    <row r="53" spans="1:13" ht="12.75" customHeight="1" x14ac:dyDescent="0.25">
      <c r="A53" s="85" t="s">
        <v>153</v>
      </c>
      <c r="B53" s="68"/>
      <c r="C53" s="68"/>
      <c r="D53" s="68"/>
      <c r="E53" s="68"/>
      <c r="F53" s="68"/>
      <c r="G53" s="68"/>
      <c r="H53" s="68"/>
      <c r="I53" s="68"/>
      <c r="J53" s="68"/>
      <c r="K53" s="68"/>
      <c r="M53" s="125" t="s">
        <v>131</v>
      </c>
    </row>
    <row r="54" spans="1:13" x14ac:dyDescent="0.25">
      <c r="A54" s="85" t="s">
        <v>154</v>
      </c>
      <c r="B54" s="83"/>
      <c r="C54" s="83"/>
      <c r="D54" s="83"/>
      <c r="E54" s="83"/>
      <c r="F54" s="83"/>
      <c r="G54" s="83"/>
      <c r="H54" s="83"/>
      <c r="I54" s="83"/>
      <c r="J54" s="83"/>
      <c r="K54" s="83"/>
      <c r="M54" s="125"/>
    </row>
    <row r="55" spans="1:13" ht="13" x14ac:dyDescent="0.3">
      <c r="A55" s="20" t="s">
        <v>139</v>
      </c>
      <c r="B55" s="84">
        <f>B53*B54</f>
        <v>0</v>
      </c>
      <c r="C55" s="84">
        <f t="shared" ref="C55:K55" si="7">C53*C54</f>
        <v>0</v>
      </c>
      <c r="D55" s="84">
        <f t="shared" si="7"/>
        <v>0</v>
      </c>
      <c r="E55" s="84">
        <f t="shared" si="7"/>
        <v>0</v>
      </c>
      <c r="F55" s="84">
        <f t="shared" si="7"/>
        <v>0</v>
      </c>
      <c r="G55" s="84">
        <f t="shared" si="7"/>
        <v>0</v>
      </c>
      <c r="H55" s="84">
        <f t="shared" si="7"/>
        <v>0</v>
      </c>
      <c r="I55" s="84">
        <f t="shared" si="7"/>
        <v>0</v>
      </c>
      <c r="J55" s="84">
        <f t="shared" si="7"/>
        <v>0</v>
      </c>
      <c r="K55" s="84">
        <f t="shared" si="7"/>
        <v>0</v>
      </c>
      <c r="M55" s="67"/>
    </row>
    <row r="56" spans="1:13" ht="13" x14ac:dyDescent="0.3">
      <c r="A56"/>
      <c r="B56" s="79"/>
      <c r="C56" s="79"/>
      <c r="D56" s="79"/>
      <c r="E56" s="79"/>
      <c r="F56" s="79"/>
      <c r="G56" s="79"/>
      <c r="H56" s="79"/>
      <c r="I56" s="79"/>
      <c r="J56" s="79"/>
      <c r="K56" s="79"/>
      <c r="M56" s="67"/>
    </row>
    <row r="57" spans="1:13" ht="12.75" customHeight="1" x14ac:dyDescent="0.3">
      <c r="A57" s="20" t="s">
        <v>11</v>
      </c>
      <c r="B57" s="80"/>
      <c r="C57" s="80"/>
      <c r="D57" s="80"/>
      <c r="E57" s="80"/>
      <c r="F57" s="80"/>
      <c r="G57" s="80"/>
      <c r="H57" s="80"/>
      <c r="I57" s="80"/>
      <c r="J57" s="80"/>
      <c r="K57" s="80"/>
      <c r="M57" s="71"/>
    </row>
    <row r="58" spans="1:13" ht="12.75" customHeight="1" x14ac:dyDescent="0.25">
      <c r="A58" s="85" t="s">
        <v>153</v>
      </c>
      <c r="B58" s="68"/>
      <c r="C58" s="68"/>
      <c r="D58" s="68"/>
      <c r="E58" s="68"/>
      <c r="F58" s="68"/>
      <c r="G58" s="68"/>
      <c r="H58" s="68"/>
      <c r="I58" s="68"/>
      <c r="J58" s="68"/>
      <c r="K58" s="68"/>
      <c r="M58" s="125" t="s">
        <v>131</v>
      </c>
    </row>
    <row r="59" spans="1:13" x14ac:dyDescent="0.25">
      <c r="A59" s="85" t="s">
        <v>154</v>
      </c>
      <c r="B59" s="83"/>
      <c r="C59" s="83"/>
      <c r="D59" s="83"/>
      <c r="E59" s="83"/>
      <c r="F59" s="83"/>
      <c r="G59" s="83"/>
      <c r="H59" s="83"/>
      <c r="I59" s="83"/>
      <c r="J59" s="83"/>
      <c r="K59" s="83"/>
      <c r="M59" s="125"/>
    </row>
    <row r="60" spans="1:13" ht="13" x14ac:dyDescent="0.3">
      <c r="A60" s="20" t="s">
        <v>139</v>
      </c>
      <c r="B60" s="84">
        <f>B58*B59</f>
        <v>0</v>
      </c>
      <c r="C60" s="84">
        <f t="shared" ref="C60:K60" si="8">C58*C59</f>
        <v>0</v>
      </c>
      <c r="D60" s="84">
        <f t="shared" si="8"/>
        <v>0</v>
      </c>
      <c r="E60" s="84">
        <f t="shared" si="8"/>
        <v>0</v>
      </c>
      <c r="F60" s="84">
        <f t="shared" si="8"/>
        <v>0</v>
      </c>
      <c r="G60" s="84">
        <f t="shared" si="8"/>
        <v>0</v>
      </c>
      <c r="H60" s="84">
        <f t="shared" si="8"/>
        <v>0</v>
      </c>
      <c r="I60" s="84">
        <f t="shared" si="8"/>
        <v>0</v>
      </c>
      <c r="J60" s="84">
        <f t="shared" si="8"/>
        <v>0</v>
      </c>
      <c r="K60" s="84">
        <f t="shared" si="8"/>
        <v>0</v>
      </c>
      <c r="M60" s="71"/>
    </row>
    <row r="61" spans="1:13" x14ac:dyDescent="0.25">
      <c r="A61"/>
      <c r="B61" s="79"/>
      <c r="C61" s="79"/>
      <c r="D61" s="79"/>
      <c r="E61" s="79"/>
      <c r="F61" s="79"/>
      <c r="G61" s="79"/>
      <c r="H61" s="79"/>
      <c r="I61" s="79"/>
      <c r="J61" s="79"/>
      <c r="K61" s="79"/>
      <c r="M61" s="71"/>
    </row>
    <row r="62" spans="1:13" ht="13" x14ac:dyDescent="0.3">
      <c r="A62" s="20" t="s">
        <v>11</v>
      </c>
      <c r="B62" s="80"/>
      <c r="C62" s="80"/>
      <c r="D62" s="80"/>
      <c r="E62" s="80"/>
      <c r="F62" s="80"/>
      <c r="G62" s="80"/>
      <c r="H62" s="80"/>
      <c r="I62" s="80"/>
      <c r="J62" s="80"/>
      <c r="K62" s="80"/>
      <c r="M62" s="71"/>
    </row>
    <row r="63" spans="1:13" ht="12.75" customHeight="1" x14ac:dyDescent="0.25">
      <c r="A63" s="85" t="s">
        <v>153</v>
      </c>
      <c r="B63" s="68"/>
      <c r="C63" s="68"/>
      <c r="D63" s="68"/>
      <c r="E63" s="68"/>
      <c r="F63" s="68"/>
      <c r="G63" s="68"/>
      <c r="H63" s="68"/>
      <c r="I63" s="68"/>
      <c r="J63" s="68"/>
      <c r="K63" s="68"/>
      <c r="M63" s="125" t="s">
        <v>131</v>
      </c>
    </row>
    <row r="64" spans="1:13" x14ac:dyDescent="0.25">
      <c r="A64" s="85" t="s">
        <v>154</v>
      </c>
      <c r="B64" s="83"/>
      <c r="C64" s="83"/>
      <c r="D64" s="83"/>
      <c r="E64" s="83"/>
      <c r="F64" s="83"/>
      <c r="G64" s="83"/>
      <c r="H64" s="83"/>
      <c r="I64" s="83"/>
      <c r="J64" s="83"/>
      <c r="K64" s="83"/>
      <c r="M64" s="125"/>
    </row>
    <row r="65" spans="1:13" ht="13" x14ac:dyDescent="0.3">
      <c r="A65" s="20" t="s">
        <v>139</v>
      </c>
      <c r="B65" s="84">
        <f>B63*B64</f>
        <v>0</v>
      </c>
      <c r="C65" s="84">
        <f t="shared" ref="C65:K65" si="9">C63*C64</f>
        <v>0</v>
      </c>
      <c r="D65" s="84">
        <f t="shared" si="9"/>
        <v>0</v>
      </c>
      <c r="E65" s="84">
        <f t="shared" si="9"/>
        <v>0</v>
      </c>
      <c r="F65" s="84">
        <f t="shared" si="9"/>
        <v>0</v>
      </c>
      <c r="G65" s="84">
        <f t="shared" si="9"/>
        <v>0</v>
      </c>
      <c r="H65" s="84">
        <f t="shared" si="9"/>
        <v>0</v>
      </c>
      <c r="I65" s="84">
        <f t="shared" si="9"/>
        <v>0</v>
      </c>
      <c r="J65" s="84">
        <f t="shared" si="9"/>
        <v>0</v>
      </c>
      <c r="K65" s="84">
        <f t="shared" si="9"/>
        <v>0</v>
      </c>
      <c r="M65" s="67"/>
    </row>
    <row r="66" spans="1:13" ht="12.75" customHeight="1" x14ac:dyDescent="0.25">
      <c r="M66" s="71"/>
    </row>
    <row r="67" spans="1:13" x14ac:dyDescent="0.25">
      <c r="M67" s="71"/>
    </row>
    <row r="68" spans="1:13" x14ac:dyDescent="0.25">
      <c r="A68" s="76" t="s">
        <v>20</v>
      </c>
      <c r="M68" s="71"/>
    </row>
    <row r="69" spans="1:13" x14ac:dyDescent="0.25">
      <c r="A69" s="57" t="s">
        <v>156</v>
      </c>
      <c r="B69" s="33"/>
      <c r="C69" s="33"/>
      <c r="D69" s="33"/>
      <c r="E69" s="33"/>
      <c r="F69" s="33"/>
      <c r="G69" s="33"/>
      <c r="H69" s="33"/>
      <c r="I69" s="33"/>
      <c r="J69" s="33"/>
      <c r="K69" s="33"/>
      <c r="M69" s="71"/>
    </row>
    <row r="70" spans="1:13" x14ac:dyDescent="0.25">
      <c r="A70" s="57" t="s">
        <v>157</v>
      </c>
      <c r="B70" s="33"/>
      <c r="C70" s="33"/>
      <c r="D70" s="33"/>
      <c r="E70" s="33"/>
      <c r="F70" s="33"/>
      <c r="G70" s="33"/>
      <c r="H70" s="33"/>
      <c r="I70" s="33"/>
      <c r="J70" s="33"/>
      <c r="K70" s="33"/>
      <c r="M70" s="71"/>
    </row>
    <row r="71" spans="1:13" x14ac:dyDescent="0.25">
      <c r="A71" s="57"/>
      <c r="B71" s="33"/>
      <c r="C71" s="33"/>
      <c r="D71" s="33"/>
      <c r="E71" s="33"/>
      <c r="F71" s="33"/>
      <c r="G71" s="33"/>
      <c r="H71" s="33"/>
      <c r="I71" s="33"/>
      <c r="J71" s="33"/>
      <c r="K71" s="33"/>
      <c r="M71" s="71"/>
    </row>
    <row r="72" spans="1:13" ht="13" x14ac:dyDescent="0.3">
      <c r="A72" s="57" t="s">
        <v>201</v>
      </c>
      <c r="B72" s="57"/>
      <c r="C72" s="57"/>
      <c r="D72" s="57"/>
      <c r="E72" s="57"/>
      <c r="F72" s="57"/>
      <c r="G72" s="57"/>
      <c r="H72" s="57"/>
      <c r="I72" s="57"/>
      <c r="J72" s="57"/>
      <c r="K72" s="33"/>
      <c r="M72" s="67"/>
    </row>
    <row r="73" spans="1:13" ht="13" x14ac:dyDescent="0.3">
      <c r="A73" s="58"/>
      <c r="B73" s="73"/>
      <c r="C73" s="73"/>
      <c r="D73" s="73"/>
      <c r="E73" s="73"/>
      <c r="F73" s="73"/>
      <c r="G73" s="73"/>
      <c r="H73" s="73"/>
      <c r="I73" s="73"/>
      <c r="J73" s="73"/>
      <c r="K73" s="73"/>
      <c r="M73" s="67"/>
    </row>
    <row r="74" spans="1:13" ht="13" x14ac:dyDescent="0.25">
      <c r="A74" s="77" t="s">
        <v>158</v>
      </c>
      <c r="B74" s="18"/>
      <c r="C74" s="18"/>
      <c r="D74" s="18"/>
      <c r="E74" s="18"/>
      <c r="F74" s="18"/>
      <c r="G74" s="18"/>
      <c r="H74" s="74"/>
      <c r="I74" s="74"/>
      <c r="J74" s="74"/>
      <c r="K74" s="74"/>
      <c r="M74" s="71"/>
    </row>
    <row r="75" spans="1:13" ht="13" x14ac:dyDescent="0.3">
      <c r="A75" s="75" t="s">
        <v>122</v>
      </c>
      <c r="B75" s="75"/>
      <c r="C75" s="75"/>
      <c r="D75" s="75"/>
      <c r="E75" s="75"/>
      <c r="F75" s="75"/>
      <c r="G75" s="75"/>
      <c r="H75" s="75"/>
      <c r="I75" s="75"/>
      <c r="J75" s="75"/>
      <c r="K75" s="75"/>
      <c r="M75" s="67"/>
    </row>
    <row r="76" spans="1:13" ht="13" x14ac:dyDescent="0.3">
      <c r="A76" s="75"/>
      <c r="B76" s="75"/>
      <c r="C76" s="75"/>
      <c r="D76" s="75"/>
      <c r="E76" s="75"/>
      <c r="F76" s="75"/>
      <c r="G76" s="75"/>
      <c r="H76" s="75"/>
      <c r="I76" s="75"/>
      <c r="J76" s="75"/>
      <c r="K76" s="75"/>
      <c r="M76" s="67"/>
    </row>
    <row r="77" spans="1:13" ht="13" x14ac:dyDescent="0.3">
      <c r="A77" s="75" t="s">
        <v>159</v>
      </c>
      <c r="B77" s="75"/>
      <c r="C77" s="75"/>
      <c r="D77" s="75"/>
      <c r="E77" s="75"/>
      <c r="F77" s="75"/>
      <c r="G77" s="75"/>
      <c r="H77" s="75"/>
      <c r="I77" s="75"/>
      <c r="J77" s="75"/>
      <c r="K77" s="75"/>
      <c r="M77" s="67"/>
    </row>
    <row r="78" spans="1:13" ht="13" x14ac:dyDescent="0.3">
      <c r="A78" s="75" t="s">
        <v>202</v>
      </c>
      <c r="B78" s="75"/>
      <c r="C78" s="75"/>
      <c r="D78" s="75"/>
      <c r="E78" s="75"/>
      <c r="F78" s="75"/>
      <c r="G78" s="75"/>
      <c r="H78" s="75"/>
      <c r="I78" s="75"/>
      <c r="J78" s="75"/>
      <c r="K78" s="75"/>
      <c r="M78" s="67"/>
    </row>
    <row r="79" spans="1:13" ht="13" x14ac:dyDescent="0.3">
      <c r="M79" s="67"/>
    </row>
    <row r="80" spans="1:13" ht="12.75" customHeight="1" x14ac:dyDescent="0.25">
      <c r="M80" s="71"/>
    </row>
    <row r="81" spans="13:13" x14ac:dyDescent="0.25">
      <c r="M81" s="71"/>
    </row>
    <row r="82" spans="13:13" ht="13" x14ac:dyDescent="0.3">
      <c r="M82" s="67"/>
    </row>
    <row r="83" spans="13:13" ht="13" x14ac:dyDescent="0.3">
      <c r="M83" s="67"/>
    </row>
    <row r="84" spans="13:13" ht="13" x14ac:dyDescent="0.3">
      <c r="M84" s="67"/>
    </row>
    <row r="85" spans="13:13" ht="12.75" customHeight="1" x14ac:dyDescent="0.25">
      <c r="M85" s="71"/>
    </row>
    <row r="86" spans="13:13" x14ac:dyDescent="0.25">
      <c r="M86" s="71"/>
    </row>
    <row r="87" spans="13:13" ht="13" x14ac:dyDescent="0.3">
      <c r="M87" s="67"/>
    </row>
    <row r="88" spans="13:13" ht="13" x14ac:dyDescent="0.3">
      <c r="M88" s="67"/>
    </row>
    <row r="89" spans="13:13" ht="13" x14ac:dyDescent="0.3">
      <c r="M89" s="67"/>
    </row>
    <row r="90" spans="13:13" ht="12.75" customHeight="1" x14ac:dyDescent="0.25">
      <c r="M90" s="71"/>
    </row>
    <row r="91" spans="13:13" x14ac:dyDescent="0.25">
      <c r="M91" s="71"/>
    </row>
    <row r="92" spans="13:13" ht="13" x14ac:dyDescent="0.3">
      <c r="M92" s="67"/>
    </row>
    <row r="93" spans="13:13" ht="13" x14ac:dyDescent="0.3">
      <c r="M93" s="67"/>
    </row>
    <row r="94" spans="13:13" ht="13" x14ac:dyDescent="0.3">
      <c r="M94" s="67"/>
    </row>
    <row r="95" spans="13:13" ht="12.75" customHeight="1" x14ac:dyDescent="0.25">
      <c r="M95" s="71"/>
    </row>
    <row r="96" spans="13:13" x14ac:dyDescent="0.25">
      <c r="M96" s="71"/>
    </row>
    <row r="97" spans="13:13" ht="13" x14ac:dyDescent="0.3">
      <c r="M97" s="67"/>
    </row>
    <row r="98" spans="13:13" ht="13" x14ac:dyDescent="0.3">
      <c r="M98" s="67"/>
    </row>
    <row r="99" spans="13:13" ht="13" x14ac:dyDescent="0.3">
      <c r="M99" s="67"/>
    </row>
    <row r="100" spans="13:13" ht="12.75" customHeight="1" x14ac:dyDescent="0.25">
      <c r="M100" s="71"/>
    </row>
    <row r="101" spans="13:13" x14ac:dyDescent="0.25">
      <c r="M101" s="71"/>
    </row>
    <row r="102" spans="13:13" ht="13" x14ac:dyDescent="0.3">
      <c r="M102" s="67"/>
    </row>
  </sheetData>
  <mergeCells count="10">
    <mergeCell ref="M58:M59"/>
    <mergeCell ref="M63:M64"/>
    <mergeCell ref="M11:M12"/>
    <mergeCell ref="M15:M20"/>
    <mergeCell ref="M24:M25"/>
    <mergeCell ref="M29:M30"/>
    <mergeCell ref="M34:M35"/>
    <mergeCell ref="M39:M44"/>
    <mergeCell ref="M48:M49"/>
    <mergeCell ref="M53:M54"/>
  </mergeCells>
  <phoneticPr fontId="0" type="noConversion"/>
  <pageMargins left="0.7" right="0.7" top="0.75" bottom="0.75" header="0.3" footer="0.3"/>
  <pageSetup paperSize="5" scale="90" fitToHeight="0" orientation="landscape" r:id="rId1"/>
  <headerFooter>
    <oddHeader>&amp;L&amp;"Times New Roman,Italic"L-VIISO001-2026&amp;C&amp;"Times New Roman,Italic"PROPOSAL PACKAGE FORMS&amp;R&amp;"Times New Roman,Italic"EXHIBIT F</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EM67"/>
  <sheetViews>
    <sheetView showGridLines="0" zoomScaleNormal="100" zoomScaleSheetLayoutView="90" zoomScalePageLayoutView="80" workbookViewId="0"/>
  </sheetViews>
  <sheetFormatPr defaultColWidth="9.1796875" defaultRowHeight="12.5" x14ac:dyDescent="0.25"/>
  <cols>
    <col min="1" max="1" width="45.54296875" style="2" customWidth="1"/>
    <col min="2" max="2" width="11.54296875" style="2" customWidth="1"/>
    <col min="3" max="3" width="11.453125" style="2" customWidth="1"/>
    <col min="4" max="4" width="11.7265625" style="2" customWidth="1"/>
    <col min="5" max="5" width="11.81640625" style="2" customWidth="1"/>
    <col min="6" max="6" width="11.453125" style="2" customWidth="1"/>
    <col min="7" max="8" width="10.81640625" style="2" customWidth="1"/>
    <col min="9" max="9" width="12.453125" style="2" customWidth="1"/>
    <col min="10" max="11" width="10.26953125" style="2" customWidth="1"/>
    <col min="12" max="12" width="11" style="2" customWidth="1"/>
    <col min="13" max="13" width="2.453125" style="2" customWidth="1"/>
    <col min="14" max="16384" width="9.1796875" style="2"/>
  </cols>
  <sheetData>
    <row r="1" spans="1:12" ht="15.5" x14ac:dyDescent="0.35">
      <c r="A1" s="21" t="s">
        <v>160</v>
      </c>
      <c r="B1" s="21"/>
    </row>
    <row r="3" spans="1:12" x14ac:dyDescent="0.25">
      <c r="A3" s="1" t="s">
        <v>1</v>
      </c>
    </row>
    <row r="5" spans="1:12" customFormat="1" ht="13" x14ac:dyDescent="0.3">
      <c r="A5" s="11" t="s">
        <v>2</v>
      </c>
      <c r="B5" s="1"/>
      <c r="C5" s="1"/>
      <c r="D5" s="1"/>
      <c r="E5" s="1"/>
      <c r="F5" s="2"/>
      <c r="G5" s="2"/>
      <c r="H5" s="2"/>
      <c r="I5" s="2"/>
      <c r="J5" s="2"/>
    </row>
    <row r="6" spans="1:12" customFormat="1" x14ac:dyDescent="0.25">
      <c r="A6" s="19"/>
      <c r="B6" s="2"/>
      <c r="C6" s="2"/>
      <c r="D6" s="2"/>
      <c r="E6" s="2"/>
      <c r="F6" s="2"/>
      <c r="G6" s="2"/>
      <c r="H6" s="2"/>
      <c r="I6" s="2"/>
      <c r="J6" s="2"/>
    </row>
    <row r="7" spans="1:12" customFormat="1" ht="13" x14ac:dyDescent="0.3">
      <c r="A7" s="11" t="s">
        <v>3</v>
      </c>
      <c r="B7" s="5" t="s">
        <v>212</v>
      </c>
      <c r="C7" s="5"/>
      <c r="D7" s="1"/>
      <c r="E7" s="1"/>
      <c r="F7" s="2"/>
      <c r="G7" s="2"/>
      <c r="H7" s="2"/>
      <c r="I7" s="2"/>
      <c r="J7" s="2"/>
    </row>
    <row r="9" spans="1:12" s="8" customFormat="1" ht="13" x14ac:dyDescent="0.3">
      <c r="A9" s="14" t="s">
        <v>161</v>
      </c>
      <c r="B9" s="14"/>
      <c r="C9" s="14"/>
      <c r="D9" s="14"/>
      <c r="E9" s="14"/>
      <c r="F9" s="14"/>
      <c r="G9" s="14"/>
      <c r="H9" s="14"/>
      <c r="I9" s="14"/>
      <c r="J9" s="14"/>
      <c r="K9" s="14"/>
      <c r="L9" s="14"/>
    </row>
    <row r="10" spans="1:12" s="8" customFormat="1" ht="13" x14ac:dyDescent="0.3">
      <c r="A10" s="40"/>
      <c r="B10" s="70"/>
      <c r="C10" s="70"/>
      <c r="D10" s="70"/>
      <c r="E10" s="70"/>
      <c r="F10" s="70"/>
      <c r="G10" s="70"/>
      <c r="H10" s="70"/>
      <c r="I10" s="70"/>
      <c r="J10" s="70"/>
      <c r="K10" s="70"/>
      <c r="L10" s="70"/>
    </row>
    <row r="11" spans="1:12" ht="13" x14ac:dyDescent="0.3">
      <c r="A11" s="14" t="s">
        <v>162</v>
      </c>
      <c r="B11" s="6" t="s">
        <v>163</v>
      </c>
      <c r="C11" s="6">
        <v>2015</v>
      </c>
      <c r="D11" s="6">
        <f>+C11+1</f>
        <v>2016</v>
      </c>
      <c r="E11" s="6">
        <f t="shared" ref="E11:L11" si="0">D11+1</f>
        <v>2017</v>
      </c>
      <c r="F11" s="6">
        <f t="shared" si="0"/>
        <v>2018</v>
      </c>
      <c r="G11" s="6">
        <f t="shared" si="0"/>
        <v>2019</v>
      </c>
      <c r="H11" s="6">
        <f t="shared" si="0"/>
        <v>2020</v>
      </c>
      <c r="I11" s="6">
        <f t="shared" si="0"/>
        <v>2021</v>
      </c>
      <c r="J11" s="6">
        <f t="shared" si="0"/>
        <v>2022</v>
      </c>
      <c r="K11" s="6">
        <f t="shared" si="0"/>
        <v>2023</v>
      </c>
      <c r="L11" s="6">
        <f t="shared" si="0"/>
        <v>2024</v>
      </c>
    </row>
    <row r="12" spans="1:12" x14ac:dyDescent="0.25">
      <c r="A12" s="2" t="s">
        <v>102</v>
      </c>
      <c r="B12" s="87"/>
      <c r="C12" s="88"/>
      <c r="D12" s="87"/>
      <c r="E12" s="87"/>
      <c r="F12" s="87"/>
      <c r="G12" s="87"/>
      <c r="H12" s="87"/>
      <c r="I12" s="88"/>
      <c r="J12" s="88"/>
      <c r="K12" s="88"/>
      <c r="L12" s="88"/>
    </row>
    <row r="13" spans="1:12" x14ac:dyDescent="0.25">
      <c r="A13" s="2" t="s">
        <v>98</v>
      </c>
      <c r="B13" s="87"/>
      <c r="C13" s="88"/>
      <c r="D13" s="87"/>
      <c r="E13" s="87"/>
      <c r="F13" s="87"/>
      <c r="G13" s="87"/>
      <c r="H13" s="87"/>
      <c r="I13" s="88"/>
      <c r="J13" s="88"/>
      <c r="K13" s="88"/>
      <c r="L13" s="88"/>
    </row>
    <row r="14" spans="1:12" x14ac:dyDescent="0.25">
      <c r="A14" s="2" t="s">
        <v>99</v>
      </c>
      <c r="B14" s="87"/>
      <c r="C14" s="88"/>
      <c r="D14" s="87"/>
      <c r="E14" s="87"/>
      <c r="F14" s="87"/>
      <c r="G14" s="87"/>
      <c r="H14" s="87"/>
      <c r="I14" s="88"/>
      <c r="J14" s="88"/>
      <c r="K14" s="88"/>
      <c r="L14" s="88"/>
    </row>
    <row r="15" spans="1:12" x14ac:dyDescent="0.25">
      <c r="A15" s="2" t="s">
        <v>164</v>
      </c>
      <c r="B15" s="87"/>
      <c r="C15" s="88"/>
      <c r="D15" s="87"/>
      <c r="E15" s="87"/>
      <c r="F15" s="87"/>
      <c r="G15" s="87"/>
      <c r="H15" s="87"/>
      <c r="I15" s="88"/>
      <c r="J15" s="88"/>
      <c r="K15" s="88"/>
      <c r="L15" s="88"/>
    </row>
    <row r="16" spans="1:12" x14ac:dyDescent="0.25">
      <c r="A16" s="2" t="s">
        <v>11</v>
      </c>
      <c r="B16" s="87"/>
      <c r="C16" s="88"/>
      <c r="D16" s="87"/>
      <c r="E16" s="87"/>
      <c r="F16" s="87"/>
      <c r="G16" s="87"/>
      <c r="H16" s="87"/>
      <c r="I16" s="88"/>
      <c r="J16" s="88"/>
      <c r="K16" s="88"/>
      <c r="L16" s="88"/>
    </row>
    <row r="17" spans="1:143" x14ac:dyDescent="0.25">
      <c r="B17" s="89"/>
      <c r="C17" s="89"/>
      <c r="D17" s="90"/>
      <c r="E17" s="90"/>
      <c r="F17" s="90"/>
      <c r="G17" s="90"/>
      <c r="H17" s="90"/>
      <c r="I17" s="89"/>
      <c r="J17" s="89"/>
      <c r="K17" s="89"/>
      <c r="L17" s="89"/>
    </row>
    <row r="18" spans="1:143" ht="13" x14ac:dyDescent="0.3">
      <c r="A18" s="4" t="s">
        <v>165</v>
      </c>
      <c r="B18" s="91">
        <f>B12+B13+B14+B15+B16</f>
        <v>0</v>
      </c>
      <c r="C18" s="91">
        <f>C12+C13+C14+C15+C16</f>
        <v>0</v>
      </c>
      <c r="D18" s="91">
        <f>D12+D13+D14+D15+D16</f>
        <v>0</v>
      </c>
      <c r="E18" s="91">
        <f t="shared" ref="E18:L18" si="1">E12+E13+E14+E15+E16</f>
        <v>0</v>
      </c>
      <c r="F18" s="91">
        <f t="shared" si="1"/>
        <v>0</v>
      </c>
      <c r="G18" s="91">
        <f t="shared" si="1"/>
        <v>0</v>
      </c>
      <c r="H18" s="91">
        <f t="shared" si="1"/>
        <v>0</v>
      </c>
      <c r="I18" s="91">
        <f t="shared" si="1"/>
        <v>0</v>
      </c>
      <c r="J18" s="91">
        <f t="shared" si="1"/>
        <v>0</v>
      </c>
      <c r="K18" s="91">
        <f t="shared" si="1"/>
        <v>0</v>
      </c>
      <c r="L18" s="91">
        <f t="shared" si="1"/>
        <v>0</v>
      </c>
    </row>
    <row r="19" spans="1:143" x14ac:dyDescent="0.25">
      <c r="B19" s="89"/>
      <c r="C19" s="89"/>
      <c r="D19" s="90"/>
      <c r="E19" s="90"/>
      <c r="F19" s="90"/>
      <c r="G19" s="90"/>
      <c r="H19" s="90"/>
      <c r="I19" s="89"/>
      <c r="J19" s="89"/>
      <c r="K19" s="89"/>
      <c r="L19" s="89"/>
    </row>
    <row r="20" spans="1:143" ht="13" x14ac:dyDescent="0.3">
      <c r="A20" s="14" t="s">
        <v>166</v>
      </c>
      <c r="B20" s="86"/>
      <c r="C20" s="86"/>
      <c r="D20" s="86"/>
      <c r="E20" s="86"/>
      <c r="F20" s="86"/>
      <c r="G20" s="86"/>
      <c r="H20" s="86"/>
      <c r="I20" s="86"/>
      <c r="J20" s="86"/>
      <c r="K20" s="86"/>
      <c r="L20" s="86"/>
    </row>
    <row r="21" spans="1:143" x14ac:dyDescent="0.25">
      <c r="A21" s="2" t="s">
        <v>167</v>
      </c>
      <c r="B21" s="88"/>
      <c r="C21" s="88"/>
      <c r="D21" s="87"/>
      <c r="E21" s="87"/>
      <c r="F21" s="87"/>
      <c r="G21" s="87"/>
      <c r="H21" s="87"/>
      <c r="I21" s="88"/>
      <c r="J21" s="88"/>
      <c r="K21" s="88"/>
      <c r="L21" s="88"/>
    </row>
    <row r="22" spans="1:143" x14ac:dyDescent="0.25">
      <c r="A22" s="29" t="s">
        <v>168</v>
      </c>
      <c r="B22" s="88"/>
      <c r="C22" s="88"/>
      <c r="D22" s="87"/>
      <c r="E22" s="87"/>
      <c r="F22" s="87"/>
      <c r="G22" s="87"/>
      <c r="H22" s="87"/>
      <c r="I22" s="88"/>
      <c r="J22" s="88"/>
      <c r="K22" s="88"/>
      <c r="L22" s="88"/>
    </row>
    <row r="23" spans="1:143" x14ac:dyDescent="0.25">
      <c r="A23" s="70" t="s">
        <v>169</v>
      </c>
      <c r="B23" s="88"/>
      <c r="C23" s="88"/>
      <c r="D23" s="87"/>
      <c r="E23" s="87"/>
      <c r="F23" s="87"/>
      <c r="G23" s="87"/>
      <c r="H23" s="87"/>
      <c r="I23" s="88"/>
      <c r="J23" s="88"/>
      <c r="K23" s="88"/>
      <c r="L23" s="88"/>
    </row>
    <row r="24" spans="1:143" x14ac:dyDescent="0.25">
      <c r="A24" s="92" t="s">
        <v>11</v>
      </c>
      <c r="B24" s="88"/>
      <c r="C24" s="88"/>
      <c r="D24" s="87"/>
      <c r="E24" s="87"/>
      <c r="F24" s="87"/>
      <c r="G24" s="87"/>
      <c r="H24" s="87"/>
      <c r="I24" s="88"/>
      <c r="J24" s="88"/>
      <c r="K24" s="88"/>
      <c r="L24" s="88"/>
    </row>
    <row r="25" spans="1:143" x14ac:dyDescent="0.25">
      <c r="B25" s="89"/>
      <c r="C25" s="89"/>
      <c r="D25" s="90"/>
      <c r="E25" s="90"/>
      <c r="F25" s="90"/>
      <c r="G25" s="90"/>
      <c r="H25" s="90"/>
      <c r="I25" s="89"/>
      <c r="J25" s="89"/>
      <c r="K25" s="89"/>
      <c r="L25" s="89"/>
    </row>
    <row r="26" spans="1:143" ht="13" x14ac:dyDescent="0.3">
      <c r="A26" s="4" t="s">
        <v>170</v>
      </c>
      <c r="B26" s="91">
        <f>SUM(B21:B24)</f>
        <v>0</v>
      </c>
      <c r="C26" s="91">
        <f>SUM(C21:C24)</f>
        <v>0</v>
      </c>
      <c r="D26" s="91">
        <f>SUM(D21:D24)</f>
        <v>0</v>
      </c>
      <c r="E26" s="91">
        <f t="shared" ref="E26:L26" si="2">SUM(E21:E24)</f>
        <v>0</v>
      </c>
      <c r="F26" s="91">
        <f t="shared" si="2"/>
        <v>0</v>
      </c>
      <c r="G26" s="91">
        <f t="shared" si="2"/>
        <v>0</v>
      </c>
      <c r="H26" s="91">
        <f t="shared" si="2"/>
        <v>0</v>
      </c>
      <c r="I26" s="91">
        <f t="shared" si="2"/>
        <v>0</v>
      </c>
      <c r="J26" s="91">
        <f t="shared" si="2"/>
        <v>0</v>
      </c>
      <c r="K26" s="91">
        <f t="shared" si="2"/>
        <v>0</v>
      </c>
      <c r="L26" s="91">
        <f t="shared" si="2"/>
        <v>0</v>
      </c>
    </row>
    <row r="27" spans="1:143" x14ac:dyDescent="0.25">
      <c r="B27" s="89"/>
      <c r="C27" s="89"/>
      <c r="D27" s="90"/>
      <c r="E27" s="90"/>
      <c r="F27" s="90"/>
      <c r="G27" s="90"/>
      <c r="H27" s="90"/>
      <c r="I27" s="89"/>
      <c r="J27" s="89"/>
      <c r="K27" s="89"/>
      <c r="L27" s="89"/>
    </row>
    <row r="28" spans="1:143" ht="13" x14ac:dyDescent="0.3">
      <c r="A28" s="14" t="s">
        <v>171</v>
      </c>
      <c r="B28" s="93"/>
      <c r="C28" s="86"/>
      <c r="D28" s="86"/>
      <c r="E28" s="86"/>
      <c r="F28" s="86"/>
      <c r="G28" s="86"/>
      <c r="H28" s="86"/>
      <c r="I28" s="86"/>
      <c r="J28" s="86"/>
      <c r="K28" s="86"/>
      <c r="L28" s="86"/>
    </row>
    <row r="29" spans="1:143" x14ac:dyDescent="0.25">
      <c r="A29" s="94" t="s">
        <v>172</v>
      </c>
      <c r="B29" s="88"/>
      <c r="C29" s="88"/>
      <c r="D29" s="88"/>
      <c r="E29" s="88"/>
      <c r="F29" s="88"/>
      <c r="G29" s="88"/>
      <c r="H29" s="88"/>
      <c r="I29" s="88"/>
      <c r="J29" s="88"/>
      <c r="K29" s="88"/>
      <c r="L29" s="88"/>
    </row>
    <row r="30" spans="1:143" x14ac:dyDescent="0.25">
      <c r="A30" s="94" t="s">
        <v>173</v>
      </c>
      <c r="B30" s="88"/>
      <c r="C30" s="88"/>
      <c r="D30" s="88"/>
      <c r="E30" s="88"/>
      <c r="F30" s="88"/>
      <c r="G30" s="88"/>
      <c r="H30" s="88"/>
      <c r="I30" s="88"/>
      <c r="J30" s="88"/>
      <c r="K30" s="88"/>
      <c r="L30" s="88"/>
    </row>
    <row r="31" spans="1:143" s="95" customFormat="1" x14ac:dyDescent="0.25">
      <c r="A31" s="72" t="s">
        <v>174</v>
      </c>
      <c r="B31" s="88"/>
      <c r="C31" s="88"/>
      <c r="D31" s="87"/>
      <c r="E31" s="87"/>
      <c r="F31" s="87"/>
      <c r="G31" s="87"/>
      <c r="H31" s="87"/>
      <c r="I31" s="87"/>
      <c r="J31" s="87"/>
      <c r="K31" s="87"/>
      <c r="L31" s="88"/>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row>
    <row r="32" spans="1:143" s="95" customFormat="1" x14ac:dyDescent="0.25">
      <c r="A32" s="72" t="s">
        <v>10</v>
      </c>
      <c r="B32" s="88"/>
      <c r="C32" s="88"/>
      <c r="D32" s="87"/>
      <c r="E32" s="87"/>
      <c r="F32" s="87"/>
      <c r="G32" s="87"/>
      <c r="H32" s="87"/>
      <c r="I32" s="87"/>
      <c r="J32" s="87"/>
      <c r="K32" s="87"/>
      <c r="L32" s="88"/>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c r="CL32" s="2"/>
      <c r="CM32" s="2"/>
      <c r="CN32" s="2"/>
      <c r="CO32" s="2"/>
      <c r="CP32" s="2"/>
      <c r="CQ32" s="2"/>
      <c r="CR32" s="2"/>
      <c r="CS32" s="2"/>
      <c r="CT32" s="2"/>
      <c r="CU32" s="2"/>
      <c r="CV32" s="2"/>
      <c r="CW32" s="2"/>
      <c r="CX32" s="2"/>
      <c r="CY32" s="2"/>
      <c r="CZ32" s="2"/>
      <c r="DA32" s="2"/>
      <c r="DB32" s="2"/>
      <c r="DC32" s="2"/>
      <c r="DD32" s="2"/>
      <c r="DE32" s="2"/>
      <c r="DF32" s="2"/>
      <c r="DG32" s="2"/>
      <c r="DH32" s="2"/>
      <c r="DI32" s="2"/>
      <c r="DJ32" s="2"/>
      <c r="DK32" s="2"/>
      <c r="DL32" s="2"/>
      <c r="DM32" s="2"/>
      <c r="DN32" s="2"/>
      <c r="DO32" s="2"/>
      <c r="DP32" s="2"/>
      <c r="DQ32" s="2"/>
      <c r="DR32" s="2"/>
      <c r="DS32" s="2"/>
      <c r="DT32" s="2"/>
      <c r="DU32" s="2"/>
      <c r="DV32" s="2"/>
      <c r="DW32" s="2"/>
      <c r="DX32" s="2"/>
      <c r="DY32" s="2"/>
      <c r="DZ32" s="2"/>
      <c r="EA32" s="2"/>
      <c r="EB32" s="2"/>
      <c r="EC32" s="2"/>
      <c r="ED32" s="2"/>
      <c r="EE32" s="2"/>
      <c r="EF32" s="2"/>
      <c r="EG32" s="2"/>
      <c r="EH32" s="2"/>
      <c r="EI32" s="2"/>
      <c r="EJ32" s="2"/>
      <c r="EK32" s="2"/>
      <c r="EL32" s="2"/>
      <c r="EM32" s="2"/>
    </row>
    <row r="33" spans="1:143" s="95" customFormat="1" x14ac:dyDescent="0.25">
      <c r="A33" s="72" t="s">
        <v>17</v>
      </c>
      <c r="B33" s="88"/>
      <c r="C33" s="88"/>
      <c r="D33" s="87"/>
      <c r="E33" s="87"/>
      <c r="F33" s="87"/>
      <c r="G33" s="87"/>
      <c r="H33" s="87"/>
      <c r="I33" s="87"/>
      <c r="J33" s="87"/>
      <c r="K33" s="87"/>
      <c r="L33" s="88"/>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row>
    <row r="34" spans="1:143" s="95" customFormat="1" x14ac:dyDescent="0.25">
      <c r="A34" s="72" t="s">
        <v>18</v>
      </c>
      <c r="B34" s="88"/>
      <c r="C34" s="88"/>
      <c r="D34" s="87"/>
      <c r="E34" s="87"/>
      <c r="F34" s="87"/>
      <c r="G34" s="87"/>
      <c r="H34" s="87"/>
      <c r="I34" s="87"/>
      <c r="J34" s="87"/>
      <c r="K34" s="87"/>
      <c r="L34" s="88"/>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c r="AX34" s="2"/>
      <c r="AY34" s="2"/>
      <c r="AZ34" s="2"/>
      <c r="BA34" s="2"/>
      <c r="BB34" s="2"/>
      <c r="BC34" s="2"/>
      <c r="BD34" s="2"/>
      <c r="BE34" s="2"/>
      <c r="BF34" s="2"/>
      <c r="BG34" s="2"/>
      <c r="BH34" s="2"/>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c r="CL34" s="2"/>
      <c r="CM34" s="2"/>
      <c r="CN34" s="2"/>
      <c r="CO34" s="2"/>
      <c r="CP34" s="2"/>
      <c r="CQ34" s="2"/>
      <c r="CR34" s="2"/>
      <c r="CS34" s="2"/>
      <c r="CT34" s="2"/>
      <c r="CU34" s="2"/>
      <c r="CV34" s="2"/>
      <c r="CW34" s="2"/>
      <c r="CX34" s="2"/>
      <c r="CY34" s="2"/>
      <c r="CZ34" s="2"/>
      <c r="DA34" s="2"/>
      <c r="DB34" s="2"/>
      <c r="DC34" s="2"/>
      <c r="DD34" s="2"/>
      <c r="DE34" s="2"/>
      <c r="DF34" s="2"/>
      <c r="DG34" s="2"/>
      <c r="DH34" s="2"/>
      <c r="DI34" s="2"/>
      <c r="DJ34" s="2"/>
      <c r="DK34" s="2"/>
      <c r="DL34" s="2"/>
      <c r="DM34" s="2"/>
      <c r="DN34" s="2"/>
      <c r="DO34" s="2"/>
      <c r="DP34" s="2"/>
      <c r="DQ34" s="2"/>
      <c r="DR34" s="2"/>
      <c r="DS34" s="2"/>
      <c r="DT34" s="2"/>
      <c r="DU34" s="2"/>
      <c r="DV34" s="2"/>
      <c r="DW34" s="2"/>
      <c r="DX34" s="2"/>
      <c r="DY34" s="2"/>
      <c r="DZ34" s="2"/>
      <c r="EA34" s="2"/>
      <c r="EB34" s="2"/>
      <c r="EC34" s="2"/>
      <c r="ED34" s="2"/>
      <c r="EE34" s="2"/>
      <c r="EF34" s="2"/>
      <c r="EG34" s="2"/>
      <c r="EH34" s="2"/>
      <c r="EI34" s="2"/>
      <c r="EJ34" s="2"/>
      <c r="EK34" s="2"/>
      <c r="EL34" s="2"/>
      <c r="EM34" s="2"/>
    </row>
    <row r="35" spans="1:143" s="95" customFormat="1" x14ac:dyDescent="0.25">
      <c r="A35" s="72" t="s">
        <v>11</v>
      </c>
      <c r="B35" s="88"/>
      <c r="C35" s="88"/>
      <c r="D35" s="87"/>
      <c r="E35" s="87"/>
      <c r="F35" s="87"/>
      <c r="G35" s="87"/>
      <c r="H35" s="87"/>
      <c r="I35" s="87"/>
      <c r="J35" s="87"/>
      <c r="K35" s="87"/>
      <c r="L35" s="88"/>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row>
    <row r="36" spans="1:143" s="95" customFormat="1" x14ac:dyDescent="0.25">
      <c r="A36" s="72" t="s">
        <v>11</v>
      </c>
      <c r="B36" s="88"/>
      <c r="C36" s="88"/>
      <c r="D36" s="87"/>
      <c r="E36" s="87"/>
      <c r="F36" s="87"/>
      <c r="G36" s="87"/>
      <c r="H36" s="87"/>
      <c r="I36" s="87"/>
      <c r="J36" s="87"/>
      <c r="K36" s="87"/>
      <c r="L36" s="87"/>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c r="CL36" s="2"/>
      <c r="CM36" s="2"/>
      <c r="CN36" s="2"/>
      <c r="CO36" s="2"/>
      <c r="CP36" s="2"/>
      <c r="CQ36" s="2"/>
      <c r="CR36" s="2"/>
      <c r="CS36" s="2"/>
      <c r="CT36" s="2"/>
      <c r="CU36" s="2"/>
      <c r="CV36" s="2"/>
      <c r="CW36" s="2"/>
      <c r="CX36" s="2"/>
      <c r="CY36" s="2"/>
      <c r="CZ36" s="2"/>
      <c r="DA36" s="2"/>
      <c r="DB36" s="2"/>
      <c r="DC36" s="2"/>
      <c r="DD36" s="2"/>
      <c r="DE36" s="2"/>
      <c r="DF36" s="2"/>
      <c r="DG36" s="2"/>
      <c r="DH36" s="2"/>
      <c r="DI36" s="2"/>
      <c r="DJ36" s="2"/>
      <c r="DK36" s="2"/>
      <c r="DL36" s="2"/>
      <c r="DM36" s="2"/>
      <c r="DN36" s="2"/>
      <c r="DO36" s="2"/>
      <c r="DP36" s="2"/>
      <c r="DQ36" s="2"/>
      <c r="DR36" s="2"/>
      <c r="DS36" s="2"/>
      <c r="DT36" s="2"/>
      <c r="DU36" s="2"/>
      <c r="DV36" s="2"/>
      <c r="DW36" s="2"/>
      <c r="DX36" s="2"/>
      <c r="DY36" s="2"/>
      <c r="DZ36" s="2"/>
      <c r="EA36" s="2"/>
      <c r="EB36" s="2"/>
      <c r="EC36" s="2"/>
      <c r="ED36" s="2"/>
      <c r="EE36" s="2"/>
      <c r="EF36" s="2"/>
      <c r="EG36" s="2"/>
      <c r="EH36" s="2"/>
      <c r="EI36" s="2"/>
      <c r="EJ36" s="2"/>
      <c r="EK36" s="2"/>
      <c r="EL36" s="2"/>
      <c r="EM36" s="2"/>
    </row>
    <row r="37" spans="1:143" s="95" customFormat="1" x14ac:dyDescent="0.25">
      <c r="A37" s="72" t="s">
        <v>11</v>
      </c>
      <c r="B37" s="88"/>
      <c r="C37" s="88"/>
      <c r="D37" s="87"/>
      <c r="E37" s="87"/>
      <c r="F37" s="87"/>
      <c r="G37" s="87"/>
      <c r="H37" s="87"/>
      <c r="I37" s="88"/>
      <c r="J37" s="88"/>
      <c r="K37" s="88"/>
      <c r="L37" s="88"/>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row>
    <row r="38" spans="1:143" customFormat="1" x14ac:dyDescent="0.25">
      <c r="A38" s="72"/>
      <c r="B38" s="79"/>
      <c r="C38" s="79"/>
      <c r="D38" s="96"/>
      <c r="E38" s="96"/>
      <c r="F38" s="96"/>
      <c r="G38" s="96"/>
      <c r="H38" s="96"/>
      <c r="I38" s="79"/>
      <c r="J38" s="79"/>
      <c r="K38" s="79"/>
      <c r="L38" s="79"/>
    </row>
    <row r="39" spans="1:143" ht="13" x14ac:dyDescent="0.3">
      <c r="A39" s="20" t="s">
        <v>175</v>
      </c>
      <c r="B39" s="91">
        <f t="shared" ref="B39:L39" si="3">SUM(B29:B37)</f>
        <v>0</v>
      </c>
      <c r="C39" s="91">
        <f t="shared" si="3"/>
        <v>0</v>
      </c>
      <c r="D39" s="91">
        <f t="shared" si="3"/>
        <v>0</v>
      </c>
      <c r="E39" s="91">
        <f t="shared" si="3"/>
        <v>0</v>
      </c>
      <c r="F39" s="91">
        <f t="shared" si="3"/>
        <v>0</v>
      </c>
      <c r="G39" s="91">
        <f t="shared" si="3"/>
        <v>0</v>
      </c>
      <c r="H39" s="91">
        <f t="shared" si="3"/>
        <v>0</v>
      </c>
      <c r="I39" s="91">
        <f t="shared" si="3"/>
        <v>0</v>
      </c>
      <c r="J39" s="91">
        <f t="shared" si="3"/>
        <v>0</v>
      </c>
      <c r="K39" s="91">
        <f t="shared" si="3"/>
        <v>0</v>
      </c>
      <c r="L39" s="91">
        <f t="shared" si="3"/>
        <v>0</v>
      </c>
    </row>
    <row r="40" spans="1:143" x14ac:dyDescent="0.25">
      <c r="B40" s="89"/>
      <c r="C40" s="89"/>
      <c r="D40" s="90"/>
      <c r="E40" s="90"/>
      <c r="F40" s="90"/>
      <c r="G40" s="90"/>
      <c r="H40" s="90"/>
      <c r="I40" s="90"/>
      <c r="J40" s="90"/>
      <c r="K40" s="90"/>
      <c r="L40" s="90"/>
    </row>
    <row r="41" spans="1:143" ht="13" x14ac:dyDescent="0.3">
      <c r="A41" s="4" t="s">
        <v>176</v>
      </c>
      <c r="B41" s="97">
        <f t="shared" ref="B41:L41" si="4">B18+B26+B39</f>
        <v>0</v>
      </c>
      <c r="C41" s="97">
        <f t="shared" si="4"/>
        <v>0</v>
      </c>
      <c r="D41" s="97">
        <f t="shared" si="4"/>
        <v>0</v>
      </c>
      <c r="E41" s="97">
        <f t="shared" si="4"/>
        <v>0</v>
      </c>
      <c r="F41" s="97">
        <f t="shared" si="4"/>
        <v>0</v>
      </c>
      <c r="G41" s="97">
        <f t="shared" si="4"/>
        <v>0</v>
      </c>
      <c r="H41" s="97">
        <f t="shared" si="4"/>
        <v>0</v>
      </c>
      <c r="I41" s="97">
        <f t="shared" si="4"/>
        <v>0</v>
      </c>
      <c r="J41" s="97">
        <f t="shared" si="4"/>
        <v>0</v>
      </c>
      <c r="K41" s="97">
        <f t="shared" si="4"/>
        <v>0</v>
      </c>
      <c r="L41" s="97">
        <f t="shared" si="4"/>
        <v>0</v>
      </c>
    </row>
    <row r="42" spans="1:143" x14ac:dyDescent="0.25">
      <c r="D42" s="98"/>
      <c r="E42" s="98"/>
      <c r="F42" s="98"/>
      <c r="G42" s="98"/>
      <c r="H42" s="98"/>
    </row>
    <row r="43" spans="1:143" x14ac:dyDescent="0.25">
      <c r="A43" s="52" t="s">
        <v>20</v>
      </c>
      <c r="B43" s="52"/>
      <c r="C43" s="110"/>
      <c r="D43" s="108"/>
      <c r="E43" s="108"/>
      <c r="F43" s="108"/>
      <c r="G43" s="108"/>
      <c r="H43" s="108"/>
      <c r="I43" s="110"/>
      <c r="J43" s="110"/>
      <c r="K43" s="110"/>
      <c r="L43" s="110"/>
    </row>
    <row r="44" spans="1:143" ht="12.75" customHeight="1" x14ac:dyDescent="0.25">
      <c r="A44" s="36" t="s">
        <v>103</v>
      </c>
      <c r="B44" s="36"/>
      <c r="C44" s="117"/>
      <c r="D44" s="117"/>
      <c r="E44" s="117"/>
      <c r="F44" s="117"/>
      <c r="G44" s="117"/>
      <c r="H44" s="117"/>
      <c r="I44" s="117"/>
      <c r="J44" s="117"/>
      <c r="K44" s="117"/>
      <c r="L44" s="117"/>
    </row>
    <row r="45" spans="1:143" ht="12.75" customHeight="1" x14ac:dyDescent="0.25">
      <c r="A45" s="36"/>
      <c r="B45" s="36"/>
      <c r="C45" s="117"/>
      <c r="D45" s="117"/>
      <c r="E45" s="117"/>
      <c r="F45" s="117"/>
      <c r="G45" s="117"/>
      <c r="H45" s="117"/>
      <c r="I45" s="117"/>
      <c r="J45" s="117"/>
      <c r="K45" s="117"/>
      <c r="L45" s="117"/>
    </row>
    <row r="46" spans="1:143" ht="12.75" customHeight="1" x14ac:dyDescent="0.25">
      <c r="A46" s="36" t="s">
        <v>177</v>
      </c>
      <c r="B46" s="36"/>
      <c r="C46" s="117"/>
      <c r="D46" s="117"/>
      <c r="E46" s="117"/>
      <c r="F46" s="117"/>
      <c r="G46" s="117"/>
      <c r="H46" s="117"/>
      <c r="I46" s="117"/>
      <c r="J46" s="117"/>
      <c r="K46" s="117"/>
      <c r="L46" s="117"/>
    </row>
    <row r="47" spans="1:143" ht="12.75" customHeight="1" x14ac:dyDescent="0.25">
      <c r="A47" s="36"/>
      <c r="B47" s="36"/>
      <c r="C47" s="117"/>
      <c r="D47" s="117"/>
      <c r="E47" s="117"/>
      <c r="F47" s="117"/>
      <c r="G47" s="117"/>
      <c r="H47" s="117"/>
      <c r="I47" s="117"/>
      <c r="J47" s="117"/>
      <c r="K47" s="117"/>
      <c r="L47" s="117"/>
    </row>
    <row r="48" spans="1:143" s="10" customFormat="1" ht="12.75" customHeight="1" x14ac:dyDescent="0.25">
      <c r="A48" s="36" t="s">
        <v>178</v>
      </c>
      <c r="B48" s="36"/>
      <c r="C48" s="117"/>
      <c r="D48" s="117"/>
      <c r="E48" s="117"/>
      <c r="F48" s="117"/>
      <c r="G48" s="117"/>
      <c r="H48" s="117"/>
      <c r="I48" s="117"/>
      <c r="J48" s="117"/>
      <c r="K48" s="117"/>
      <c r="L48" s="117"/>
      <c r="M48" s="29"/>
      <c r="N48" s="29"/>
      <c r="O48" s="29"/>
      <c r="P48" s="29"/>
      <c r="Q48" s="29"/>
      <c r="R48" s="29"/>
      <c r="S48" s="29"/>
      <c r="T48" s="29"/>
      <c r="U48" s="29"/>
      <c r="V48" s="29"/>
      <c r="W48" s="29"/>
      <c r="X48" s="29"/>
      <c r="Y48" s="29"/>
      <c r="Z48" s="29"/>
      <c r="AA48" s="29"/>
      <c r="AB48" s="29"/>
      <c r="AC48" s="29"/>
      <c r="AD48" s="29"/>
      <c r="AE48" s="29"/>
      <c r="AF48" s="29"/>
      <c r="AG48" s="29"/>
      <c r="AH48" s="29"/>
      <c r="AI48" s="29"/>
      <c r="AJ48" s="29"/>
      <c r="AK48" s="29"/>
      <c r="AL48" s="29"/>
      <c r="AM48" s="29"/>
      <c r="AN48" s="29"/>
      <c r="AO48" s="29"/>
      <c r="AP48" s="29"/>
      <c r="AQ48" s="29"/>
      <c r="AR48" s="29"/>
      <c r="AS48" s="29"/>
      <c r="AT48" s="29"/>
      <c r="AU48" s="29"/>
      <c r="AV48" s="29"/>
      <c r="AW48" s="29"/>
      <c r="AX48" s="29"/>
      <c r="AY48" s="29"/>
      <c r="AZ48" s="29"/>
      <c r="BA48" s="29"/>
      <c r="BB48" s="29"/>
      <c r="BC48" s="29"/>
      <c r="BD48" s="29"/>
      <c r="BE48" s="29"/>
      <c r="BF48" s="29"/>
      <c r="BG48" s="29"/>
      <c r="BH48" s="29"/>
      <c r="BI48" s="29"/>
      <c r="BJ48" s="29"/>
      <c r="BK48" s="29"/>
      <c r="BL48" s="29"/>
      <c r="BM48" s="29"/>
      <c r="BN48" s="29"/>
      <c r="BO48" s="29"/>
      <c r="BP48" s="29"/>
      <c r="BQ48" s="29"/>
      <c r="BR48" s="29"/>
      <c r="BS48" s="29"/>
      <c r="BT48" s="29"/>
      <c r="BU48" s="29"/>
      <c r="BV48" s="29"/>
      <c r="BW48" s="29"/>
      <c r="BX48" s="29"/>
      <c r="BY48" s="29"/>
      <c r="BZ48" s="29"/>
      <c r="CA48" s="29"/>
      <c r="CB48" s="29"/>
      <c r="CC48" s="29"/>
      <c r="CD48" s="29"/>
      <c r="CE48" s="29"/>
      <c r="CF48" s="29"/>
      <c r="CG48" s="29"/>
      <c r="CH48" s="29"/>
      <c r="CI48" s="29"/>
      <c r="CJ48" s="29"/>
      <c r="CK48" s="29"/>
      <c r="CL48" s="29"/>
      <c r="CM48" s="29"/>
      <c r="CN48" s="29"/>
      <c r="CO48" s="29"/>
      <c r="CP48" s="29"/>
      <c r="CQ48" s="29"/>
      <c r="CR48" s="29"/>
      <c r="CS48" s="29"/>
      <c r="CT48" s="29"/>
      <c r="CU48" s="29"/>
      <c r="CV48" s="29"/>
      <c r="CW48" s="29"/>
      <c r="CX48" s="29"/>
      <c r="CY48" s="29"/>
      <c r="CZ48" s="29"/>
      <c r="DA48" s="29"/>
      <c r="DB48" s="29"/>
      <c r="DC48" s="29"/>
      <c r="DD48" s="29"/>
      <c r="DE48" s="29"/>
      <c r="DF48" s="29"/>
      <c r="DG48" s="29"/>
      <c r="DH48" s="29"/>
      <c r="DI48" s="29"/>
      <c r="DJ48" s="29"/>
      <c r="DK48" s="29"/>
      <c r="DL48" s="29"/>
      <c r="DM48" s="29"/>
      <c r="DN48" s="29"/>
      <c r="DO48" s="29"/>
      <c r="DP48" s="29"/>
      <c r="DQ48" s="29"/>
      <c r="DR48" s="29"/>
      <c r="DS48" s="29"/>
      <c r="DT48" s="29"/>
      <c r="DU48" s="29"/>
      <c r="DV48" s="29"/>
      <c r="DW48" s="29"/>
      <c r="DX48" s="29"/>
      <c r="DY48" s="29"/>
      <c r="DZ48" s="29"/>
      <c r="EA48" s="29"/>
      <c r="EB48" s="29"/>
      <c r="EC48" s="29"/>
      <c r="ED48" s="29"/>
      <c r="EE48" s="29"/>
      <c r="EF48" s="29"/>
      <c r="EG48" s="29"/>
      <c r="EH48" s="29"/>
      <c r="EI48" s="29"/>
      <c r="EJ48" s="29"/>
      <c r="EK48" s="29"/>
      <c r="EL48" s="29"/>
      <c r="EM48" s="29"/>
    </row>
    <row r="49" spans="1:16" s="10" customFormat="1" ht="12.75" customHeight="1" x14ac:dyDescent="0.25">
      <c r="A49" s="36"/>
      <c r="B49" s="36"/>
      <c r="C49" s="117"/>
      <c r="D49" s="117"/>
      <c r="E49" s="117"/>
      <c r="F49" s="117"/>
      <c r="G49" s="117"/>
      <c r="H49" s="117"/>
      <c r="I49" s="117"/>
      <c r="J49" s="117"/>
      <c r="K49" s="117"/>
      <c r="L49" s="117"/>
      <c r="M49" s="29"/>
      <c r="N49" s="29"/>
      <c r="O49" s="29"/>
      <c r="P49" s="29"/>
    </row>
    <row r="50" spans="1:16" s="10" customFormat="1" ht="12.75" customHeight="1" x14ac:dyDescent="0.25">
      <c r="A50" s="36" t="s">
        <v>179</v>
      </c>
      <c r="B50" s="36"/>
      <c r="C50" s="117"/>
      <c r="D50" s="117"/>
      <c r="E50" s="117"/>
      <c r="F50" s="117"/>
      <c r="G50" s="117"/>
      <c r="H50" s="117"/>
      <c r="I50" s="117"/>
      <c r="J50" s="117"/>
      <c r="K50" s="117"/>
      <c r="L50" s="117"/>
      <c r="M50" s="29"/>
      <c r="N50" s="29"/>
      <c r="O50" s="29"/>
      <c r="P50" s="29"/>
    </row>
    <row r="51" spans="1:16" s="10" customFormat="1" ht="12.75" customHeight="1" x14ac:dyDescent="0.25">
      <c r="A51" s="36" t="s">
        <v>180</v>
      </c>
      <c r="B51" s="36"/>
      <c r="C51" s="117"/>
      <c r="D51" s="117"/>
      <c r="E51" s="117"/>
      <c r="F51" s="117"/>
      <c r="G51" s="117"/>
      <c r="H51" s="117"/>
      <c r="I51" s="117"/>
      <c r="J51" s="117"/>
      <c r="K51" s="117"/>
      <c r="L51" s="117"/>
      <c r="M51" s="29"/>
      <c r="N51" s="29"/>
      <c r="O51" s="29"/>
      <c r="P51" s="29"/>
    </row>
    <row r="52" spans="1:16" s="10" customFormat="1" ht="12.75" customHeight="1" x14ac:dyDescent="0.25">
      <c r="A52" s="36"/>
      <c r="B52" s="36"/>
      <c r="C52" s="117"/>
      <c r="D52" s="117"/>
      <c r="E52" s="117"/>
      <c r="F52" s="117"/>
      <c r="G52" s="117"/>
      <c r="H52" s="117"/>
      <c r="I52" s="117"/>
      <c r="J52" s="117"/>
      <c r="K52" s="117"/>
      <c r="L52" s="117"/>
      <c r="M52" s="29"/>
      <c r="N52" s="29"/>
      <c r="O52" s="29"/>
      <c r="P52" s="29"/>
    </row>
    <row r="53" spans="1:16" s="10" customFormat="1" ht="12.75" customHeight="1" x14ac:dyDescent="0.25">
      <c r="A53" s="36" t="s">
        <v>181</v>
      </c>
      <c r="B53" s="36"/>
      <c r="C53" s="117"/>
      <c r="D53" s="117"/>
      <c r="E53" s="117"/>
      <c r="F53" s="117"/>
      <c r="G53" s="117"/>
      <c r="H53" s="117"/>
      <c r="I53" s="117"/>
      <c r="J53" s="117"/>
      <c r="K53" s="117"/>
      <c r="L53" s="117"/>
      <c r="M53" s="29"/>
      <c r="N53" s="29"/>
      <c r="O53" s="29"/>
      <c r="P53" s="29"/>
    </row>
    <row r="54" spans="1:16" s="10" customFormat="1" ht="12.75" customHeight="1" x14ac:dyDescent="0.25">
      <c r="A54" s="36"/>
      <c r="B54" s="36"/>
      <c r="C54" s="117"/>
      <c r="D54" s="117"/>
      <c r="E54" s="117"/>
      <c r="F54" s="117"/>
      <c r="G54" s="117"/>
      <c r="H54" s="117"/>
      <c r="I54" s="117"/>
      <c r="J54" s="117"/>
      <c r="K54" s="117"/>
      <c r="L54" s="117"/>
      <c r="M54" s="29"/>
      <c r="N54" s="29"/>
      <c r="O54" s="29"/>
      <c r="P54" s="29"/>
    </row>
    <row r="55" spans="1:16" s="10" customFormat="1" ht="12.75" customHeight="1" x14ac:dyDescent="0.25">
      <c r="A55" s="36" t="s">
        <v>182</v>
      </c>
      <c r="B55" s="36"/>
      <c r="C55" s="117"/>
      <c r="D55" s="117"/>
      <c r="E55" s="117"/>
      <c r="F55" s="117"/>
      <c r="G55" s="117"/>
      <c r="H55" s="117"/>
      <c r="I55" s="117"/>
      <c r="J55" s="117"/>
      <c r="K55" s="117"/>
      <c r="L55" s="117"/>
      <c r="M55" s="36"/>
      <c r="N55" s="36"/>
      <c r="O55" s="117"/>
      <c r="P55" s="117"/>
    </row>
    <row r="56" spans="1:16" x14ac:dyDescent="0.25">
      <c r="M56" s="36"/>
      <c r="N56" s="36"/>
      <c r="O56" s="117"/>
      <c r="P56" s="117"/>
    </row>
    <row r="67" spans="1:1" x14ac:dyDescent="0.25">
      <c r="A67" s="29"/>
    </row>
  </sheetData>
  <phoneticPr fontId="0" type="noConversion"/>
  <pageMargins left="0.75" right="0.75" top="1" bottom="1" header="0.5" footer="0.5"/>
  <pageSetup scale="73" fitToHeight="0" orientation="landscape" r:id="rId1"/>
  <headerFooter alignWithMargins="0">
    <oddHeader>&amp;L&amp;"Times New Roman,Italic"L-VIIS001-2026&amp;C&amp;"Times New Roman,Italic" PROPOSAL PACKAGE FORMS&amp;R&amp;"Times New Roman,Italic"EXHIBIT F</oddHeader>
  </headerFooter>
  <rowBreaks count="1" manualBreakCount="1">
    <brk id="42" max="11"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EB16"/>
  <sheetViews>
    <sheetView showGridLines="0" zoomScaleNormal="100" zoomScaleSheetLayoutView="100" zoomScalePageLayoutView="80" workbookViewId="0"/>
  </sheetViews>
  <sheetFormatPr defaultColWidth="9.1796875" defaultRowHeight="12.5" x14ac:dyDescent="0.25"/>
  <cols>
    <col min="1" max="1" width="29.7265625" style="2" customWidth="1"/>
    <col min="2" max="2" width="70.453125" style="2" customWidth="1"/>
    <col min="3" max="16384" width="9.1796875" style="2"/>
  </cols>
  <sheetData>
    <row r="1" spans="1:132" ht="15.5" x14ac:dyDescent="0.35">
      <c r="A1" s="21" t="s">
        <v>183</v>
      </c>
    </row>
    <row r="3" spans="1:132" x14ac:dyDescent="0.25">
      <c r="A3" s="1" t="s">
        <v>1</v>
      </c>
    </row>
    <row r="5" spans="1:132" customFormat="1" ht="13" x14ac:dyDescent="0.3">
      <c r="A5" s="11" t="s">
        <v>2</v>
      </c>
      <c r="B5" s="1"/>
      <c r="C5" s="2"/>
      <c r="D5" s="2"/>
      <c r="E5" s="2"/>
    </row>
    <row r="6" spans="1:132" customFormat="1" x14ac:dyDescent="0.25">
      <c r="A6" s="19"/>
      <c r="B6" s="2"/>
      <c r="C6" s="2"/>
      <c r="D6" s="2"/>
      <c r="E6" s="2"/>
    </row>
    <row r="7" spans="1:132" customFormat="1" ht="13" x14ac:dyDescent="0.3">
      <c r="A7" s="11" t="s">
        <v>3</v>
      </c>
      <c r="B7" s="5" t="s">
        <v>212</v>
      </c>
      <c r="C7" s="2"/>
      <c r="D7" s="2"/>
      <c r="E7" s="2"/>
    </row>
    <row r="9" spans="1:132" ht="13" x14ac:dyDescent="0.3">
      <c r="A9" s="14" t="s">
        <v>171</v>
      </c>
      <c r="B9" s="6"/>
    </row>
    <row r="10" spans="1:132" s="99" customFormat="1" ht="70" customHeight="1" x14ac:dyDescent="0.25">
      <c r="A10" s="100" t="s">
        <v>184</v>
      </c>
      <c r="B10" s="24" t="s">
        <v>185</v>
      </c>
      <c r="C10" s="16"/>
      <c r="D10" s="16"/>
      <c r="E10" s="16"/>
      <c r="F10" s="16"/>
      <c r="G10" s="16"/>
      <c r="H10" s="16"/>
      <c r="I10" s="16"/>
      <c r="J10" s="16"/>
      <c r="K10" s="16"/>
      <c r="L10" s="16"/>
      <c r="M10" s="16"/>
      <c r="N10" s="16"/>
      <c r="O10" s="16"/>
      <c r="P10" s="16"/>
      <c r="Q10" s="16"/>
      <c r="R10" s="16"/>
      <c r="S10" s="16"/>
      <c r="T10" s="16"/>
      <c r="U10" s="16"/>
      <c r="V10" s="16"/>
      <c r="W10" s="16"/>
      <c r="X10" s="16"/>
      <c r="Y10" s="16"/>
      <c r="Z10" s="16"/>
      <c r="AA10" s="16"/>
      <c r="AB10" s="16"/>
      <c r="AC10" s="16"/>
      <c r="AD10" s="16"/>
      <c r="AE10" s="16"/>
      <c r="AF10" s="16"/>
      <c r="AG10" s="16"/>
      <c r="AH10" s="16"/>
      <c r="AI10" s="16"/>
      <c r="AJ10" s="16"/>
      <c r="AK10" s="16"/>
      <c r="AL10" s="16"/>
      <c r="AM10" s="16"/>
      <c r="AN10" s="16"/>
      <c r="AO10" s="16"/>
      <c r="AP10" s="16"/>
      <c r="AQ10" s="16"/>
      <c r="AR10" s="16"/>
      <c r="AS10" s="16"/>
      <c r="AT10" s="16"/>
      <c r="AU10" s="16"/>
      <c r="AV10" s="16"/>
      <c r="AW10" s="16"/>
      <c r="AX10" s="16"/>
      <c r="AY10" s="16"/>
      <c r="AZ10" s="16"/>
      <c r="BA10" s="16"/>
      <c r="BB10" s="16"/>
      <c r="BC10" s="16"/>
      <c r="BD10" s="16"/>
      <c r="BE10" s="16"/>
      <c r="BF10" s="16"/>
      <c r="BG10" s="16"/>
      <c r="BH10" s="16"/>
      <c r="BI10" s="16"/>
      <c r="BJ10" s="16"/>
      <c r="BK10" s="16"/>
      <c r="BL10" s="16"/>
      <c r="BM10" s="16"/>
      <c r="BN10" s="16"/>
      <c r="BO10" s="16"/>
      <c r="BP10" s="16"/>
      <c r="BQ10" s="16"/>
      <c r="BR10" s="16"/>
      <c r="BS10" s="16"/>
      <c r="BT10" s="16"/>
      <c r="BU10" s="16"/>
      <c r="BV10" s="16"/>
      <c r="BW10" s="16"/>
      <c r="BX10" s="16"/>
      <c r="BY10" s="16"/>
      <c r="BZ10" s="16"/>
      <c r="CA10" s="16"/>
      <c r="CB10" s="16"/>
      <c r="CC10" s="16"/>
      <c r="CD10" s="16"/>
      <c r="CE10" s="16"/>
      <c r="CF10" s="16"/>
      <c r="CG10" s="16"/>
      <c r="CH10" s="16"/>
      <c r="CI10" s="16"/>
      <c r="CJ10" s="16"/>
      <c r="CK10" s="16"/>
      <c r="CL10" s="16"/>
      <c r="CM10" s="16"/>
      <c r="CN10" s="16"/>
      <c r="CO10" s="16"/>
      <c r="CP10" s="16"/>
      <c r="CQ10" s="16"/>
      <c r="CR10" s="16"/>
      <c r="CS10" s="16"/>
      <c r="CT10" s="16"/>
      <c r="CU10" s="16"/>
      <c r="CV10" s="16"/>
      <c r="CW10" s="16"/>
      <c r="CX10" s="16"/>
      <c r="CY10" s="16"/>
      <c r="CZ10" s="16"/>
      <c r="DA10" s="16"/>
      <c r="DB10" s="16"/>
      <c r="DC10" s="16"/>
      <c r="DD10" s="16"/>
      <c r="DE10" s="16"/>
      <c r="DF10" s="16"/>
      <c r="DG10" s="16"/>
      <c r="DH10" s="16"/>
      <c r="DI10" s="16"/>
      <c r="DJ10" s="16"/>
      <c r="DK10" s="16"/>
      <c r="DL10" s="16"/>
      <c r="DM10" s="16"/>
      <c r="DN10" s="16"/>
      <c r="DO10" s="16"/>
      <c r="DP10" s="16"/>
      <c r="DQ10" s="16"/>
      <c r="DR10" s="16"/>
      <c r="DS10" s="16"/>
      <c r="DT10" s="16"/>
      <c r="DU10" s="16"/>
      <c r="DV10" s="16"/>
      <c r="DW10" s="16"/>
      <c r="DX10" s="16"/>
      <c r="DY10" s="16"/>
      <c r="DZ10" s="16"/>
      <c r="EA10" s="16"/>
      <c r="EB10" s="16"/>
    </row>
    <row r="11" spans="1:132" s="99" customFormat="1" ht="70" customHeight="1" x14ac:dyDescent="0.25">
      <c r="A11" s="100" t="s">
        <v>173</v>
      </c>
      <c r="B11" s="24" t="s">
        <v>186</v>
      </c>
      <c r="C11" s="16"/>
      <c r="D11" s="16"/>
      <c r="E11" s="16"/>
      <c r="F11" s="16"/>
      <c r="G11" s="16"/>
      <c r="H11" s="16"/>
      <c r="I11" s="16"/>
      <c r="J11" s="16"/>
      <c r="K11" s="16"/>
      <c r="L11" s="16"/>
      <c r="M11" s="16"/>
      <c r="N11" s="16"/>
      <c r="O11" s="16"/>
      <c r="P11" s="16"/>
      <c r="Q11" s="16"/>
      <c r="R11" s="16"/>
      <c r="S11" s="16"/>
      <c r="T11" s="16"/>
      <c r="U11" s="16"/>
      <c r="V11" s="16"/>
      <c r="W11" s="16"/>
      <c r="X11" s="16"/>
      <c r="Y11" s="16"/>
      <c r="Z11" s="16"/>
      <c r="AA11" s="16"/>
      <c r="AB11" s="16"/>
      <c r="AC11" s="16"/>
      <c r="AD11" s="16"/>
      <c r="AE11" s="16"/>
      <c r="AF11" s="16"/>
      <c r="AG11" s="16"/>
      <c r="AH11" s="16"/>
      <c r="AI11" s="16"/>
      <c r="AJ11" s="16"/>
      <c r="AK11" s="16"/>
      <c r="AL11" s="16"/>
      <c r="AM11" s="16"/>
      <c r="AN11" s="16"/>
      <c r="AO11" s="16"/>
      <c r="AP11" s="16"/>
      <c r="AQ11" s="16"/>
      <c r="AR11" s="16"/>
      <c r="AS11" s="16"/>
      <c r="AT11" s="16"/>
      <c r="AU11" s="16"/>
      <c r="AV11" s="16"/>
      <c r="AW11" s="16"/>
      <c r="AX11" s="16"/>
      <c r="AY11" s="16"/>
      <c r="AZ11" s="16"/>
      <c r="BA11" s="16"/>
      <c r="BB11" s="16"/>
      <c r="BC11" s="16"/>
      <c r="BD11" s="16"/>
      <c r="BE11" s="16"/>
      <c r="BF11" s="16"/>
      <c r="BG11" s="16"/>
      <c r="BH11" s="16"/>
      <c r="BI11" s="16"/>
      <c r="BJ11" s="16"/>
      <c r="BK11" s="16"/>
      <c r="BL11" s="16"/>
      <c r="BM11" s="16"/>
      <c r="BN11" s="16"/>
      <c r="BO11" s="16"/>
      <c r="BP11" s="16"/>
      <c r="BQ11" s="16"/>
      <c r="BR11" s="16"/>
      <c r="BS11" s="16"/>
      <c r="BT11" s="16"/>
      <c r="BU11" s="16"/>
      <c r="BV11" s="16"/>
      <c r="BW11" s="16"/>
      <c r="BX11" s="16"/>
      <c r="BY11" s="16"/>
      <c r="BZ11" s="16"/>
      <c r="CA11" s="16"/>
      <c r="CB11" s="16"/>
      <c r="CC11" s="16"/>
      <c r="CD11" s="16"/>
      <c r="CE11" s="16"/>
      <c r="CF11" s="16"/>
      <c r="CG11" s="16"/>
      <c r="CH11" s="16"/>
      <c r="CI11" s="16"/>
      <c r="CJ11" s="16"/>
      <c r="CK11" s="16"/>
      <c r="CL11" s="16"/>
      <c r="CM11" s="16"/>
      <c r="CN11" s="16"/>
      <c r="CO11" s="16"/>
      <c r="CP11" s="16"/>
      <c r="CQ11" s="16"/>
      <c r="CR11" s="16"/>
      <c r="CS11" s="16"/>
      <c r="CT11" s="16"/>
      <c r="CU11" s="16"/>
      <c r="CV11" s="16"/>
      <c r="CW11" s="16"/>
      <c r="CX11" s="16"/>
      <c r="CY11" s="16"/>
      <c r="CZ11" s="16"/>
      <c r="DA11" s="16"/>
      <c r="DB11" s="16"/>
      <c r="DC11" s="16"/>
      <c r="DD11" s="16"/>
      <c r="DE11" s="16"/>
      <c r="DF11" s="16"/>
      <c r="DG11" s="16"/>
      <c r="DH11" s="16"/>
      <c r="DI11" s="16"/>
      <c r="DJ11" s="16"/>
      <c r="DK11" s="16"/>
      <c r="DL11" s="16"/>
      <c r="DM11" s="16"/>
      <c r="DN11" s="16"/>
      <c r="DO11" s="16"/>
      <c r="DP11" s="16"/>
      <c r="DQ11" s="16"/>
      <c r="DR11" s="16"/>
      <c r="DS11" s="16"/>
      <c r="DT11" s="16"/>
      <c r="DU11" s="16"/>
      <c r="DV11" s="16"/>
      <c r="DW11" s="16"/>
      <c r="DX11" s="16"/>
      <c r="DY11" s="16"/>
      <c r="DZ11" s="16"/>
      <c r="EA11" s="16"/>
      <c r="EB11" s="16"/>
    </row>
    <row r="12" spans="1:132" s="99" customFormat="1" ht="70" customHeight="1" x14ac:dyDescent="0.25">
      <c r="A12" s="101" t="s">
        <v>11</v>
      </c>
      <c r="B12" s="24" t="s">
        <v>44</v>
      </c>
      <c r="C12" s="16"/>
      <c r="D12" s="16"/>
      <c r="E12" s="16"/>
      <c r="F12" s="16"/>
      <c r="G12" s="16"/>
      <c r="H12" s="16"/>
      <c r="I12" s="16"/>
      <c r="J12" s="16"/>
      <c r="K12" s="16"/>
      <c r="L12" s="16"/>
      <c r="M12" s="16"/>
      <c r="N12" s="16"/>
      <c r="O12" s="16"/>
      <c r="P12" s="16"/>
      <c r="Q12" s="16"/>
      <c r="R12" s="16"/>
      <c r="S12" s="16"/>
      <c r="T12" s="16"/>
      <c r="U12" s="16"/>
      <c r="V12" s="16"/>
      <c r="W12" s="16"/>
      <c r="X12" s="16"/>
      <c r="Y12" s="16"/>
      <c r="Z12" s="16"/>
      <c r="AA12" s="16"/>
      <c r="AB12" s="16"/>
      <c r="AC12" s="16"/>
      <c r="AD12" s="16"/>
      <c r="AE12" s="16"/>
      <c r="AF12" s="16"/>
      <c r="AG12" s="16"/>
      <c r="AH12" s="16"/>
      <c r="AI12" s="16"/>
      <c r="AJ12" s="16"/>
      <c r="AK12" s="16"/>
      <c r="AL12" s="16"/>
      <c r="AM12" s="16"/>
      <c r="AN12" s="16"/>
      <c r="AO12" s="16"/>
      <c r="AP12" s="16"/>
      <c r="AQ12" s="16"/>
      <c r="AR12" s="16"/>
      <c r="AS12" s="16"/>
      <c r="AT12" s="16"/>
      <c r="AU12" s="16"/>
      <c r="AV12" s="16"/>
      <c r="AW12" s="16"/>
      <c r="AX12" s="16"/>
      <c r="AY12" s="16"/>
      <c r="AZ12" s="16"/>
      <c r="BA12" s="16"/>
      <c r="BB12" s="16"/>
      <c r="BC12" s="16"/>
      <c r="BD12" s="16"/>
      <c r="BE12" s="16"/>
      <c r="BF12" s="16"/>
      <c r="BG12" s="16"/>
      <c r="BH12" s="16"/>
      <c r="BI12" s="16"/>
      <c r="BJ12" s="16"/>
      <c r="BK12" s="16"/>
      <c r="BL12" s="16"/>
      <c r="BM12" s="16"/>
      <c r="BN12" s="16"/>
      <c r="BO12" s="16"/>
      <c r="BP12" s="16"/>
      <c r="BQ12" s="16"/>
      <c r="BR12" s="16"/>
      <c r="BS12" s="16"/>
      <c r="BT12" s="16"/>
      <c r="BU12" s="16"/>
      <c r="BV12" s="16"/>
      <c r="BW12" s="16"/>
      <c r="BX12" s="16"/>
      <c r="BY12" s="16"/>
      <c r="BZ12" s="16"/>
      <c r="CA12" s="16"/>
      <c r="CB12" s="16"/>
      <c r="CC12" s="16"/>
      <c r="CD12" s="16"/>
      <c r="CE12" s="16"/>
      <c r="CF12" s="16"/>
      <c r="CG12" s="16"/>
      <c r="CH12" s="16"/>
      <c r="CI12" s="16"/>
      <c r="CJ12" s="16"/>
      <c r="CK12" s="16"/>
      <c r="CL12" s="16"/>
      <c r="CM12" s="16"/>
      <c r="CN12" s="16"/>
      <c r="CO12" s="16"/>
      <c r="CP12" s="16"/>
      <c r="CQ12" s="16"/>
      <c r="CR12" s="16"/>
      <c r="CS12" s="16"/>
      <c r="CT12" s="16"/>
      <c r="CU12" s="16"/>
      <c r="CV12" s="16"/>
      <c r="CW12" s="16"/>
      <c r="CX12" s="16"/>
      <c r="CY12" s="16"/>
      <c r="CZ12" s="16"/>
      <c r="DA12" s="16"/>
      <c r="DB12" s="16"/>
      <c r="DC12" s="16"/>
      <c r="DD12" s="16"/>
      <c r="DE12" s="16"/>
      <c r="DF12" s="16"/>
      <c r="DG12" s="16"/>
      <c r="DH12" s="16"/>
      <c r="DI12" s="16"/>
      <c r="DJ12" s="16"/>
      <c r="DK12" s="16"/>
      <c r="DL12" s="16"/>
      <c r="DM12" s="16"/>
      <c r="DN12" s="16"/>
      <c r="DO12" s="16"/>
      <c r="DP12" s="16"/>
      <c r="DQ12" s="16"/>
      <c r="DR12" s="16"/>
      <c r="DS12" s="16"/>
      <c r="DT12" s="16"/>
      <c r="DU12" s="16"/>
      <c r="DV12" s="16"/>
      <c r="DW12" s="16"/>
      <c r="DX12" s="16"/>
      <c r="DY12" s="16"/>
      <c r="DZ12" s="16"/>
      <c r="EA12" s="16"/>
      <c r="EB12" s="16"/>
    </row>
    <row r="14" spans="1:132" x14ac:dyDescent="0.25">
      <c r="A14" s="52" t="s">
        <v>20</v>
      </c>
      <c r="B14" s="12"/>
    </row>
    <row r="15" spans="1:132" x14ac:dyDescent="0.25">
      <c r="A15" s="35" t="s">
        <v>46</v>
      </c>
      <c r="B15" s="12"/>
    </row>
    <row r="16" spans="1:132" x14ac:dyDescent="0.25">
      <c r="A16" s="12" t="s">
        <v>187</v>
      </c>
      <c r="B16" s="12"/>
    </row>
  </sheetData>
  <phoneticPr fontId="0" type="noConversion"/>
  <pageMargins left="0.75" right="0.75" top="1" bottom="1" header="0.5" footer="0.5"/>
  <pageSetup scale="90" fitToHeight="0" orientation="portrait" r:id="rId1"/>
  <headerFooter alignWithMargins="0">
    <oddHeader>&amp;L&amp;"Times New Roman,Italic"L-VIIS001-2026&amp;C&amp;"Times New Roman,Italic" PROPOSAL PACKAGE FORMS&amp;R&amp;"Times New Roman,Italic"EXHIBIT F</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E33"/>
  <sheetViews>
    <sheetView showGridLines="0" zoomScaleNormal="100" zoomScaleSheetLayoutView="100" zoomScalePageLayoutView="80" workbookViewId="0"/>
  </sheetViews>
  <sheetFormatPr defaultColWidth="9.1796875" defaultRowHeight="12.5" x14ac:dyDescent="0.25"/>
  <cols>
    <col min="1" max="1" width="24.81640625" customWidth="1"/>
    <col min="2" max="2" width="52.54296875" customWidth="1"/>
    <col min="3" max="3" width="1.7265625" customWidth="1"/>
    <col min="4" max="4" width="20" customWidth="1"/>
    <col min="5" max="5" width="3" customWidth="1"/>
  </cols>
  <sheetData>
    <row r="1" spans="1:5" s="2" customFormat="1" ht="15.5" x14ac:dyDescent="0.35">
      <c r="A1" s="21" t="s">
        <v>188</v>
      </c>
      <c r="B1" s="29"/>
      <c r="C1" s="29"/>
      <c r="D1" s="29"/>
      <c r="E1" s="29"/>
    </row>
    <row r="2" spans="1:5" s="2" customFormat="1" ht="15.5" x14ac:dyDescent="0.35">
      <c r="A2" s="21"/>
      <c r="B2" s="29"/>
      <c r="C2" s="29"/>
      <c r="D2" s="29"/>
      <c r="E2" s="29"/>
    </row>
    <row r="3" spans="1:5" x14ac:dyDescent="0.25">
      <c r="A3" s="105" t="s">
        <v>1</v>
      </c>
      <c r="B3" s="29"/>
      <c r="C3" s="29"/>
      <c r="D3" s="29"/>
      <c r="E3" s="70"/>
    </row>
    <row r="4" spans="1:5" x14ac:dyDescent="0.25">
      <c r="A4" s="29"/>
      <c r="B4" s="29"/>
      <c r="C4" s="29"/>
      <c r="D4" s="29"/>
      <c r="E4" s="70"/>
    </row>
    <row r="5" spans="1:5" ht="13" x14ac:dyDescent="0.3">
      <c r="A5" s="11" t="s">
        <v>2</v>
      </c>
      <c r="B5" s="105"/>
      <c r="C5" s="29"/>
      <c r="D5" s="29"/>
      <c r="E5" s="70"/>
    </row>
    <row r="6" spans="1:5" x14ac:dyDescent="0.25">
      <c r="A6" s="106"/>
      <c r="B6" s="29"/>
      <c r="C6" s="29"/>
      <c r="D6" s="29"/>
      <c r="E6" s="70"/>
    </row>
    <row r="7" spans="1:5" ht="13" x14ac:dyDescent="0.3">
      <c r="A7" s="11" t="s">
        <v>3</v>
      </c>
      <c r="B7" s="5" t="s">
        <v>212</v>
      </c>
      <c r="C7" s="29"/>
      <c r="D7" s="29"/>
      <c r="E7" s="70"/>
    </row>
    <row r="8" spans="1:5" x14ac:dyDescent="0.25">
      <c r="A8" s="29"/>
      <c r="B8" s="29"/>
      <c r="C8" s="29"/>
      <c r="D8" s="29"/>
      <c r="E8" s="70"/>
    </row>
    <row r="9" spans="1:5" ht="13" x14ac:dyDescent="0.3">
      <c r="A9" s="14" t="s">
        <v>189</v>
      </c>
      <c r="B9" s="13"/>
      <c r="C9" s="14"/>
      <c r="D9" s="13"/>
      <c r="E9" s="70"/>
    </row>
    <row r="10" spans="1:5" ht="13" x14ac:dyDescent="0.3">
      <c r="A10" s="4"/>
      <c r="B10" s="29"/>
      <c r="C10" s="29"/>
      <c r="D10" s="29"/>
      <c r="E10" s="70"/>
    </row>
    <row r="11" spans="1:5" x14ac:dyDescent="0.25">
      <c r="A11" s="29"/>
      <c r="B11" s="15" t="s">
        <v>8</v>
      </c>
      <c r="C11" s="29"/>
      <c r="D11" s="68"/>
      <c r="E11" s="70"/>
    </row>
    <row r="12" spans="1:5" x14ac:dyDescent="0.25">
      <c r="A12" s="29"/>
      <c r="B12" s="15" t="s">
        <v>9</v>
      </c>
      <c r="C12" s="29"/>
      <c r="D12" s="68"/>
      <c r="E12" s="70"/>
    </row>
    <row r="13" spans="1:5" x14ac:dyDescent="0.25">
      <c r="A13" s="29"/>
      <c r="B13" s="15" t="s">
        <v>10</v>
      </c>
      <c r="C13" s="29"/>
      <c r="D13" s="68"/>
      <c r="E13" s="70"/>
    </row>
    <row r="14" spans="1:5" x14ac:dyDescent="0.25">
      <c r="A14" s="29"/>
      <c r="B14" s="15" t="s">
        <v>18</v>
      </c>
      <c r="C14" s="29"/>
      <c r="D14" s="68"/>
      <c r="E14" s="70"/>
    </row>
    <row r="15" spans="1:5" x14ac:dyDescent="0.25">
      <c r="A15" s="29"/>
      <c r="B15" s="15" t="s">
        <v>11</v>
      </c>
      <c r="C15" s="29"/>
      <c r="D15" s="68"/>
      <c r="E15" s="70"/>
    </row>
    <row r="16" spans="1:5" x14ac:dyDescent="0.25">
      <c r="A16" s="29"/>
      <c r="B16" s="15" t="s">
        <v>11</v>
      </c>
      <c r="C16" s="29"/>
      <c r="D16" s="68"/>
      <c r="E16" s="70"/>
    </row>
    <row r="17" spans="1:5" x14ac:dyDescent="0.25">
      <c r="A17" s="29"/>
      <c r="B17" s="15" t="s">
        <v>11</v>
      </c>
      <c r="C17" s="70"/>
      <c r="D17" s="68"/>
      <c r="E17" s="70"/>
    </row>
    <row r="18" spans="1:5" x14ac:dyDescent="0.25">
      <c r="A18" s="29"/>
      <c r="B18" s="29"/>
      <c r="C18" s="29"/>
      <c r="D18" s="118"/>
      <c r="E18" s="70"/>
    </row>
    <row r="19" spans="1:5" ht="13" x14ac:dyDescent="0.3">
      <c r="A19" s="20"/>
      <c r="B19" s="32" t="s">
        <v>190</v>
      </c>
      <c r="C19" s="11"/>
      <c r="D19" s="102">
        <f>SUM(D11:D17)</f>
        <v>0</v>
      </c>
      <c r="E19" s="70"/>
    </row>
    <row r="20" spans="1:5" x14ac:dyDescent="0.25">
      <c r="A20" s="103"/>
      <c r="B20" s="103"/>
      <c r="C20" s="103"/>
      <c r="D20" s="103"/>
      <c r="E20" s="70"/>
    </row>
    <row r="21" spans="1:5" s="2" customFormat="1" x14ac:dyDescent="0.25">
      <c r="A21" s="52" t="s">
        <v>20</v>
      </c>
      <c r="B21" s="108"/>
      <c r="C21" s="108"/>
      <c r="D21" s="108"/>
      <c r="E21" s="29"/>
    </row>
    <row r="22" spans="1:5" s="12" customFormat="1" x14ac:dyDescent="0.25">
      <c r="A22" s="31" t="s">
        <v>21</v>
      </c>
      <c r="B22" s="31"/>
      <c r="C22" s="31"/>
      <c r="D22" s="31"/>
      <c r="E22" s="110"/>
    </row>
    <row r="23" spans="1:5" s="12" customFormat="1" x14ac:dyDescent="0.25">
      <c r="A23" s="31" t="s">
        <v>22</v>
      </c>
      <c r="B23" s="31"/>
      <c r="C23" s="31"/>
      <c r="D23" s="31"/>
      <c r="E23" s="110"/>
    </row>
    <row r="24" spans="1:5" s="12" customFormat="1" x14ac:dyDescent="0.25">
      <c r="A24" s="31"/>
      <c r="B24" s="31"/>
      <c r="C24" s="31"/>
      <c r="D24" s="31"/>
      <c r="E24" s="110"/>
    </row>
    <row r="25" spans="1:5" s="12" customFormat="1" x14ac:dyDescent="0.25">
      <c r="A25" s="31" t="s">
        <v>191</v>
      </c>
      <c r="B25" s="31"/>
      <c r="C25" s="31"/>
      <c r="D25" s="31"/>
      <c r="E25" s="110"/>
    </row>
    <row r="26" spans="1:5" s="12" customFormat="1" x14ac:dyDescent="0.25">
      <c r="A26" s="31"/>
      <c r="B26" s="31"/>
      <c r="C26" s="31"/>
      <c r="D26" s="31"/>
      <c r="E26" s="110"/>
    </row>
    <row r="27" spans="1:5" s="12" customFormat="1" x14ac:dyDescent="0.25">
      <c r="A27" s="31" t="s">
        <v>192</v>
      </c>
      <c r="B27" s="31"/>
      <c r="C27" s="31"/>
      <c r="D27" s="31"/>
      <c r="E27" s="110"/>
    </row>
    <row r="28" spans="1:5" s="12" customFormat="1" x14ac:dyDescent="0.25">
      <c r="A28" s="31"/>
      <c r="B28" s="31"/>
      <c r="C28" s="31"/>
      <c r="D28" s="31"/>
      <c r="E28" s="110"/>
    </row>
    <row r="29" spans="1:5" s="12" customFormat="1" x14ac:dyDescent="0.25">
      <c r="A29" s="31" t="s">
        <v>193</v>
      </c>
      <c r="B29" s="31"/>
      <c r="C29" s="31"/>
      <c r="D29" s="31"/>
      <c r="E29" s="110"/>
    </row>
    <row r="30" spans="1:5" s="12" customFormat="1" x14ac:dyDescent="0.25">
      <c r="A30" s="31"/>
      <c r="B30" s="31"/>
      <c r="C30" s="31"/>
      <c r="D30" s="31"/>
      <c r="E30" s="110"/>
    </row>
    <row r="31" spans="1:5" s="12" customFormat="1" x14ac:dyDescent="0.25">
      <c r="A31" s="31" t="s">
        <v>194</v>
      </c>
      <c r="B31" s="31"/>
      <c r="C31" s="31"/>
      <c r="D31" s="31"/>
      <c r="E31" s="110"/>
    </row>
    <row r="32" spans="1:5" s="12" customFormat="1" x14ac:dyDescent="0.25">
      <c r="A32" s="110" t="s">
        <v>200</v>
      </c>
      <c r="E32" s="110"/>
    </row>
    <row r="33" spans="1:4" x14ac:dyDescent="0.25">
      <c r="A33" s="22"/>
      <c r="B33" s="22"/>
      <c r="C33" s="22"/>
      <c r="D33" s="22"/>
    </row>
  </sheetData>
  <pageMargins left="0.75" right="0.75" top="1" bottom="1" header="0.5" footer="0.5"/>
  <pageSetup scale="91" fitToHeight="0" orientation="portrait" r:id="rId1"/>
  <headerFooter alignWithMargins="0">
    <oddHeader>&amp;L&amp;"Times New Roman,Italic"L-VIIS001-2026&amp;C&amp;"Times New Roman,Italic" PROPOSAL PACKAGE FORMS&amp;R&amp;"Times New Roman,Italic"EXHIBIT F</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84B670132DC134FBDE1DEB669507600" ma:contentTypeVersion="16" ma:contentTypeDescription="Create a new document." ma:contentTypeScope="" ma:versionID="98330fd3e6172a635f0d6548daa13783">
  <xsd:schema xmlns:xsd="http://www.w3.org/2001/XMLSchema" xmlns:xs="http://www.w3.org/2001/XMLSchema" xmlns:p="http://schemas.microsoft.com/office/2006/metadata/properties" xmlns:ns2="ed1768d8-548a-4a3a-a3a3-f03d37168d47" xmlns:ns3="2ea7d86f-3b94-4f84-9ec5-3249b12935a5" xmlns:ns4="31062a0d-ede8-4112-b4bb-00a9c1bc8e16" targetNamespace="http://schemas.microsoft.com/office/2006/metadata/properties" ma:root="true" ma:fieldsID="f8bab964ebfd119ca864209b3a88d855" ns2:_="" ns3:_="" ns4:_="">
    <xsd:import namespace="ed1768d8-548a-4a3a-a3a3-f03d37168d47"/>
    <xsd:import namespace="2ea7d86f-3b94-4f84-9ec5-3249b12935a5"/>
    <xsd:import namespace="31062a0d-ede8-4112-b4bb-00a9c1bc8e16"/>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LengthInSeconds" minOccurs="0"/>
                <xsd:element ref="ns3:SharedWithUsers" minOccurs="0"/>
                <xsd:element ref="ns3:SharedWithDetails" minOccurs="0"/>
                <xsd:element ref="ns2:lcf76f155ced4ddcb4097134ff3c332f" minOccurs="0"/>
                <xsd:element ref="ns4: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d1768d8-548a-4a3a-a3a3-f03d37168d4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9c5df3ad-b4e5-45d1-88c9-23db5f1fe61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ea7d86f-3b94-4f84-9ec5-3249b12935a5"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1062a0d-ede8-4112-b4bb-00a9c1bc8e16"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bd910e2f-2223-4a48-873c-95a175131fb3}" ma:internalName="TaxCatchAll" ma:showField="CatchAllData" ma:web="2ea7d86f-3b94-4f84-9ec5-3249b12935a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documentManagement>
    <lcf76f155ced4ddcb4097134ff3c332f xmlns="ed1768d8-548a-4a3a-a3a3-f03d37168d47">
      <Terms xmlns="http://schemas.microsoft.com/office/infopath/2007/PartnerControls"/>
    </lcf76f155ced4ddcb4097134ff3c332f>
    <TaxCatchAll xmlns="31062a0d-ede8-4112-b4bb-00a9c1bc8e16"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23C2A78-3EE8-42E9-A55A-404A27BB08F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d1768d8-548a-4a3a-a3a3-f03d37168d47"/>
    <ds:schemaRef ds:uri="2ea7d86f-3b94-4f84-9ec5-3249b12935a5"/>
    <ds:schemaRef ds:uri="31062a0d-ede8-4112-b4bb-00a9c1bc8e1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542DC10-222D-4ECA-8869-327DACF678AB}">
  <ds:schemaRefs>
    <ds:schemaRef ds:uri="http://schemas.microsoft.com/office/2006/metadata/properties"/>
    <ds:schemaRef ds:uri="ed1768d8-548a-4a3a-a3a3-f03d37168d47"/>
    <ds:schemaRef ds:uri="http://schemas.microsoft.com/office/infopath/2007/PartnerControls"/>
    <ds:schemaRef ds:uri="31062a0d-ede8-4112-b4bb-00a9c1bc8e16"/>
  </ds:schemaRefs>
</ds:datastoreItem>
</file>

<file path=customXml/itemProps3.xml><?xml version="1.0" encoding="utf-8"?>
<ds:datastoreItem xmlns:ds="http://schemas.openxmlformats.org/officeDocument/2006/customXml" ds:itemID="{414CCEC9-89EC-471C-9351-40342EAFB61C}">
  <ds:schemaRefs>
    <ds:schemaRef ds:uri="http://schemas.microsoft.com/sharepoint/v3/contenttype/forms"/>
  </ds:schemaRefs>
</ds:datastoreItem>
</file>

<file path=docMetadata/LabelInfo.xml><?xml version="1.0" encoding="utf-8"?>
<clbl:labelList xmlns:clbl="http://schemas.microsoft.com/office/2020/mipLabelMetadata">
  <clbl:label id="{6dd02d64-b7f3-43f7-a145-cfd68d338edf}" enabled="1" method="Standard" siteId="{0693b5ba-4b18-4d7b-9341-f32f400a5494}"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18</vt:i4>
      </vt:variant>
    </vt:vector>
  </HeadingPairs>
  <TitlesOfParts>
    <vt:vector size="28" baseType="lpstr">
      <vt:lpstr>Investments Form</vt:lpstr>
      <vt:lpstr>Notices</vt:lpstr>
      <vt:lpstr>Investments Assumptions</vt:lpstr>
      <vt:lpstr>Income Statement Form</vt:lpstr>
      <vt:lpstr>Income Statement Assumptions</vt:lpstr>
      <vt:lpstr>Operating Assumptions Form</vt:lpstr>
      <vt:lpstr>Cash Flow Statement Form</vt:lpstr>
      <vt:lpstr>Cash Flow Statement Assumptions</vt:lpstr>
      <vt:lpstr> Recapture of Investment Form</vt:lpstr>
      <vt:lpstr>Recapture of Inv Assumptions</vt:lpstr>
      <vt:lpstr>' Recapture of Investment Form'!Print_Area</vt:lpstr>
      <vt:lpstr>'Cash Flow Statement Assumptions'!Print_Area</vt:lpstr>
      <vt:lpstr>'Cash Flow Statement Form'!Print_Area</vt:lpstr>
      <vt:lpstr>'Income Statement Assumptions'!Print_Area</vt:lpstr>
      <vt:lpstr>'Income Statement Form'!Print_Area</vt:lpstr>
      <vt:lpstr>'Investments Assumptions'!Print_Area</vt:lpstr>
      <vt:lpstr>'Investments Form'!Print_Area</vt:lpstr>
      <vt:lpstr>'Operating Assumptions Form'!Print_Area</vt:lpstr>
      <vt:lpstr>'Recapture of Inv Assumptions'!Print_Area</vt:lpstr>
      <vt:lpstr>' Recapture of Investment Form'!Print_Titles</vt:lpstr>
      <vt:lpstr>'Cash Flow Statement Assumptions'!Print_Titles</vt:lpstr>
      <vt:lpstr>'Cash Flow Statement Form'!Print_Titles</vt:lpstr>
      <vt:lpstr>'Income Statement Assumptions'!Print_Titles</vt:lpstr>
      <vt:lpstr>'Income Statement Form'!Print_Titles</vt:lpstr>
      <vt:lpstr>'Investments Assumptions'!Print_Titles</vt:lpstr>
      <vt:lpstr>'Investments Form'!Print_Titles</vt:lpstr>
      <vt:lpstr>'Operating Assumptions Form'!Print_Titles</vt:lpstr>
      <vt:lpstr>'Recapture of Inv Assumptions'!Print_Titles</vt:lpstr>
    </vt:vector>
  </TitlesOfParts>
  <Manager/>
  <Company>PricewaterhouseCoopers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Template Proposal Package Excel Forms PSF4.xlsx</dc:title>
  <dc:subject/>
  <dc:creator>Chalfant, Paul</dc:creator>
  <cp:keywords/>
  <dc:description/>
  <cp:lastModifiedBy>Stevens, William</cp:lastModifiedBy>
  <cp:revision/>
  <dcterms:created xsi:type="dcterms:W3CDTF">2004-02-19T17:21:24Z</dcterms:created>
  <dcterms:modified xsi:type="dcterms:W3CDTF">2026-05-05T17:07:14Z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0x010100084B670132DC134FBDE1DEB669507600</vt:lpwstr>
  </property>
  <property fmtid="{D5CDD505-2E9C-101B-9397-08002B2CF9AE}" pid="3" name="TemplateUrl">
    <vt:lpwstr/>
  </property>
  <property fmtid="{D5CDD505-2E9C-101B-9397-08002B2CF9AE}" pid="4" name="xd_ProgID">
    <vt:lpwstr/>
  </property>
  <property fmtid="{D5CDD505-2E9C-101B-9397-08002B2CF9AE}" pid="5" name="xd_Signature">
    <vt:bool>false</vt:bool>
  </property>
  <property fmtid="{D5CDD505-2E9C-101B-9397-08002B2CF9AE}" pid="6" name="MediaServiceImageTags">
    <vt:lpwstr/>
  </property>
</Properties>
</file>