
<file path=[Content_Types].xml><?xml version="1.0" encoding="utf-8"?>
<Types xmlns="http://schemas.openxmlformats.org/package/2006/content-types">
  <Override PartName="/xl/ctrlProps/ctrlProp574.xml" ContentType="application/vnd.ms-excel.controlproperties+xml"/>
  <Override PartName="/xl/ctrlProps/ctrlProp527.xml" ContentType="application/vnd.ms-excel.controlproperties+xml"/>
  <Override PartName="/xl/styles.xml" ContentType="application/vnd.openxmlformats-officedocument.spreadsheetml.styles+xml"/>
  <Override PartName="/xl/ctrlProps/ctrlProp319.xml" ContentType="application/vnd.ms-excel.controlproperties+xml"/>
  <Override PartName="/xl/ctrlProps/ctrlProp221.xml" ContentType="application/vnd.ms-excel.controlproperties+xml"/>
  <Override PartName="/xl/ctrlProps/ctrlProp552.xml" ContentType="application/vnd.ms-excel.controlproperties+xml"/>
  <Override PartName="/xl/ctrlProps/ctrlProp67.xml" ContentType="application/vnd.ms-excel.controlproperties+xml"/>
  <Override PartName="/xl/ctrlProps/ctrlProp505.xml" ContentType="application/vnd.ms-excel.controlproperties+xml"/>
  <Override PartName="/xl/ctrlProps/ctrlProp366.xml" ContentType="application/vnd.ms-excel.controlproperties+xml"/>
  <Override PartName="/xl/ctrlProps/ctrlProp158.xml" ContentType="application/vnd.ms-excel.controlproperties+xml"/>
  <Override PartName="/xl/ctrlProps/ctrlProp45.xml" ContentType="application/vnd.ms-excel.controlproperties+xml"/>
  <Override PartName="/xl/ctrlProps/ctrlProp489.xml" ContentType="application/vnd.ms-excel.controlproperties+xml"/>
  <Override PartName="/xl/ctrlProps/ctrlProp391.xml" ContentType="application/vnd.ms-excel.controlproperties+xml"/>
  <Override PartName="/xl/ctrlProps/ctrlProp92.xml" ContentType="application/vnd.ms-excel.controlproperties+xml"/>
  <Override PartName="/xl/ctrlProps/ctrlProp344.xml" ContentType="application/vnd.ms-excel.controlproperties+xml"/>
  <Default Extension="xml" ContentType="application/xml"/>
  <Override PartName="/xl/ctrlProps/ctrlProp136.xml" ContentType="application/vnd.ms-excel.controlproperties+xml"/>
  <Override PartName="/xl/ctrlProps/ctrlProp530.xml" ContentType="application/vnd.ms-excel.controlproperties+xml"/>
  <Override PartName="/xl/ctrlProps/ctrlProp467.xml" ContentType="application/vnd.ms-excel.controlproperties+xml"/>
  <Override PartName="/xl/ctrlProps/ctrlProp183.xml" ContentType="application/vnd.ms-excel.controlproperties+xml"/>
  <Override PartName="/xl/ctrlProps/ctrlProp606.xml" ContentType="application/vnd.ms-excel.controlproperties+xml"/>
  <Override PartName="/xl/ctrlProps/ctrlProp259.xml" ContentType="application/vnd.ms-excel.controlproperties+xml"/>
  <Override PartName="/xl/ctrlProps/ctrlProp23.xml" ContentType="application/vnd.ms-excel.controlproperties+xml"/>
  <Override PartName="/xl/ctrlProps/ctrlProp70.xml" ContentType="application/vnd.ms-excel.controlproperties+xml"/>
  <Override PartName="/xl/ctrlProps/ctrlProp322.xml" ContentType="application/vnd.ms-excel.controlproperties+xml"/>
  <Override PartName="/xl/ctrlProps/ctrlProp492.xml" ContentType="application/vnd.ms-excel.controlproperties+xml"/>
  <Override PartName="/xl/ctrlProps/ctrlProp114.xml" ContentType="application/vnd.ms-excel.controlproperties+xml"/>
  <Override PartName="/xl/ctrlProps/ctrlProp445.xml" ContentType="application/vnd.ms-excel.controlproperties+xml"/>
  <Override PartName="/xl/ctrlProps/ctrlProp161.xml" ContentType="application/vnd.ms-excel.controlproperties+xml"/>
  <Override PartName="/xl/ctrlProps/ctrlProp300.xml" ContentType="application/vnd.ms-excel.controlproperties+xml"/>
  <Override PartName="/xl/ctrlProps/ctrlProp568.xml" ContentType="application/vnd.ms-excel.controlproperties+xml"/>
  <Override PartName="/xl/ctrlProps/ctrlProp470.xml" ContentType="application/vnd.ms-excel.controlproperties+xml"/>
  <Override PartName="/xl/ctrlProps/ctrlProp423.xml" ContentType="application/vnd.ms-excel.controlproperties+xml"/>
  <Override PartName="/xl/ctrlProps/ctrlProp284.xml" ContentType="application/vnd.ms-excel.controlproperties+xml"/>
  <Override PartName="/xl/ctrlProps/ctrlProp237.xml" ContentType="application/vnd.ms-excel.controlproperties+xml"/>
  <Override PartName="/xl/ctrlProps/ctrlProp2.xml" ContentType="application/vnd.ms-excel.controlproperties+xml"/>
  <Override PartName="/xl/ctrlProps/ctrlProp262.xml" ContentType="application/vnd.ms-excel.controlproperties+xml"/>
  <Override PartName="/xl/ctrlProps/ctrlProp215.xml" ContentType="application/vnd.ms-excel.controlproperties+xml"/>
  <Override PartName="/xl/ctrlProps/ctrlProp401.xml" ContentType="application/vnd.ms-excel.controlproperties+xml"/>
  <Override PartName="/xl/ctrlProps/ctrlProp546.xml" ContentType="application/vnd.ms-excel.controlproperties+xml"/>
  <Override PartName="/xl/ctrlProps/ctrlProp199.xml" ContentType="application/vnd.ms-excel.controlproperties+xml"/>
  <Override PartName="/xl/ctrlProps/ctrlProp593.xml" ContentType="application/vnd.ms-excel.controlproperties+xml"/>
  <Override PartName="/xl/ctrlProps/ctrlProp385.xml" ContentType="application/vnd.ms-excel.controlproperties+xml"/>
  <Override PartName="/xl/ctrlProps/ctrlProp86.xml" ContentType="application/vnd.ms-excel.controlproperties+xml"/>
  <Override PartName="/xl/ctrlProps/ctrlProp338.xml" ContentType="application/vnd.ms-excel.controlproperties+xml"/>
  <Override PartName="/xl/ctrlProps/ctrlProp240.xml" ContentType="application/vnd.ms-excel.controlproperties+xml"/>
  <Override PartName="/xl/ctrlProps/ctrlProp524.xml" ContentType="application/vnd.ms-excel.controlproperties+xml"/>
  <Override PartName="/xl/ctrlProps/ctrlProp177.xml" ContentType="application/vnd.ms-excel.controlproperties+xml"/>
  <Override PartName="/xl/ctrlProps/ctrlProp39.xml" ContentType="application/vnd.ms-excel.controlproperties+xml"/>
  <Override PartName="/xl/ctrlProps/ctrlProp571.xml" ContentType="application/vnd.ms-excel.controlproperties+xml"/>
  <Default Extension="emf" ContentType="image/x-emf"/>
  <Override PartName="/xl/ctrlProps/ctrlProp363.xml" ContentType="application/vnd.ms-excel.controlproperties+xml"/>
  <Override PartName="/xl/ctrlProps/ctrlProp64.xml" ContentType="application/vnd.ms-excel.controlproperties+xml"/>
  <Override PartName="/xl/ctrlProps/ctrlProp316.xml" ContentType="application/vnd.ms-excel.controlproperties+xml"/>
  <Override PartName="/xl/ctrlProps/ctrlProp17.xml" ContentType="application/vnd.ms-excel.controlproperties+xml"/>
  <Override PartName="/xl/charts/chart1.xml" ContentType="application/vnd.openxmlformats-officedocument.drawingml.chart+xml"/>
  <Override PartName="/xl/ctrlProps/ctrlProp439.xml" ContentType="application/vnd.ms-excel.controlproperties+xml"/>
  <Override PartName="/xl/ctrlProps/ctrlProp108.xml" ContentType="application/vnd.ms-excel.controlproperties+xml"/>
  <Override PartName="/xl/ctrlProps/ctrlProp502.xml" ContentType="application/vnd.ms-excel.controlproperties+xml"/>
  <Override PartName="/xl/ctrlProps/ctrlProp155.xml" ContentType="application/vnd.ms-excel.controlproperties+xml"/>
  <Override PartName="/xl/ctrlProps/ctrlProp486.xml" ContentType="application/vnd.ms-excel.controlproperties+xml"/>
  <Override PartName="/xl/ctrlProps/ctrlProp341.xml" ContentType="application/vnd.ms-excel.controlproperties+xml"/>
  <Override PartName="/xl/ctrlProps/ctrlProp278.xml" ContentType="application/vnd.ms-excel.controlproperties+xml"/>
  <Override PartName="/xl/ctrlProps/ctrlProp42.xml" ContentType="application/vnd.ms-excel.controlproperties+xml"/>
  <Override PartName="/xl/calcChain.xml" ContentType="application/vnd.openxmlformats-officedocument.spreadsheetml.calcChain+xml"/>
  <Override PartName="/xl/ctrlProps/ctrlProp20.xml" ContentType="application/vnd.ms-excel.controlproperties+xml"/>
  <Override PartName="/xl/ctrlProps/ctrlProp180.xml" ContentType="application/vnd.ms-excel.controlproperties+xml"/>
  <Override PartName="/xl/ctrlProps/ctrlProp417.xml" ContentType="application/vnd.ms-excel.controlproperties+xml"/>
  <Override PartName="/xl/ctrlProps/ctrlProp133.xml" ContentType="application/vnd.ms-excel.controlproperties+xml"/>
  <Override PartName="/xl/ctrlProps/ctrlProp603.xml" ContentType="application/vnd.ms-excel.controlproperties+xml"/>
  <Override PartName="/xl/ctrlProps/ctrlProp464.xml" ContentType="application/vnd.ms-excel.controlproperties+xml"/>
  <Override PartName="/xl/ctrlProps/ctrlProp256.xml" ContentType="application/vnd.ms-excel.controlproperties+xml"/>
  <Override PartName="/xl/ctrlProps/ctrlProp587.xml" ContentType="application/vnd.ms-excel.controlproperties+xml"/>
  <Override PartName="/xl/ctrlProps/ctrlProp209.xml" ContentType="application/vnd.ms-excel.controlproperties+xml"/>
  <Override PartName="/xl/ctrlProps/ctrlProp111.xml" ContentType="application/vnd.ms-excel.controlproperties+xml"/>
  <Override PartName="/xl/ctrlProps/ctrlProp442.xml" ContentType="application/vnd.ms-excel.controlproperties+xml"/>
  <Override PartName="/xl/ctrlProps/ctrlProp234.xml" ContentType="application/vnd.ms-excel.controlproperties+xml"/>
  <Override PartName="/xl/ctrlProps/ctrlProp379.xml" ContentType="application/vnd.ms-excel.controlproperties+xml"/>
  <Override PartName="/xl/ctrlProps/ctrlProp565.xml" ContentType="application/vnd.ms-excel.controlproperties+xml"/>
  <Override PartName="/xl/ctrlProps/ctrlProp281.xml" ContentType="application/vnd.ms-excel.controlproperties+xml"/>
  <Override PartName="/xl/ctrlProps/ctrlProp518.xml" ContentType="application/vnd.ms-excel.controlproperties+xml"/>
  <Override PartName="/xl/ctrlProps/ctrlProp357.xml" ContentType="application/vnd.ms-excel.controlproperties+xml"/>
  <Override PartName="/xl/ctrlProps/ctrlProp420.xml" ContentType="application/vnd.ms-excel.controlproperties+xml"/>
  <Override PartName="/xl/ctrlProps/ctrlProp58.xml" ContentType="application/vnd.ms-excel.controlproperties+xml"/>
  <Override PartName="/xl/ctrlProps/ctrlProp590.xml" ContentType="application/vnd.ms-excel.controlproperties+xml"/>
  <Override PartName="/xl/ctrlProps/ctrlProp212.xml" ContentType="application/vnd.ms-excel.controlproperties+xml"/>
  <Override PartName="/xl/ctrlProps/ctrlProp149.xml" ContentType="application/vnd.ms-excel.controlproperties+xml"/>
  <Override PartName="/xl/ctrlProps/ctrlProp196.xml" ContentType="application/vnd.ms-excel.controlproperties+xml"/>
  <Override PartName="/xl/ctrlProps/ctrlProp543.xml" ContentType="application/vnd.ms-excel.controlproperties+xml"/>
  <Override PartName="/xl/ctrlProps/ctrlProp521.xml" ContentType="application/vnd.ms-excel.controlproperties+xml"/>
  <Override PartName="/xl/ctrlProps/ctrlProp36.xml" ContentType="application/vnd.ms-excel.controlproperties+xml"/>
  <Override PartName="/xl/ctrlProps/ctrlProp382.xml" ContentType="application/vnd.ms-excel.controlproperties+xml"/>
  <Override PartName="/xl/ctrlProps/ctrlProp83.xml" ContentType="application/vnd.ms-excel.controlproperties+xml"/>
  <Override PartName="/xl/ctrlProps/ctrlProp335.xml" ContentType="application/vnd.ms-excel.controlproperties+xml"/>
  <Override PartName="/xl/ctrlProps/ctrlProp127.xml" ContentType="application/vnd.ms-excel.controlproperties+xml"/>
  <Override PartName="/xl/ctrlProps/ctrlProp458.xml" ContentType="application/vnd.ms-excel.controlproperties+xml"/>
  <Override PartName="/xl/ctrlProps/ctrlProp174.xml" ContentType="application/vnd.ms-excel.controlproperties+xml"/>
  <Override PartName="/xl/ctrlProps/ctrlProp360.xml" ContentType="application/vnd.ms-excel.controlproperties+xml"/>
  <Override PartName="/xl/ctrlProps/ctrlProp313.xml" ContentType="application/vnd.ms-excel.controlproperties+xml"/>
  <Override PartName="/xl/ctrlProps/ctrlProp105.xml" ContentType="application/vnd.ms-excel.controlproperties+xml"/>
  <Override PartName="/xl/ctrlProps/ctrlProp152.xml" ContentType="application/vnd.ms-excel.controlproperties+xml"/>
  <Override PartName="/xl/ctrlProps/ctrlProp14.xml" ContentType="application/vnd.ms-excel.controlproperties+xml"/>
  <Override PartName="/xl/ctrlProps/ctrlProp297.xml" ContentType="application/vnd.ms-excel.controlproperties+xml"/>
  <Override PartName="/xl/ctrlProps/ctrlProp61.xml" ContentType="application/vnd.ms-excel.controlproperties+xml"/>
  <Override PartName="/xl/ctrlProps/ctrlProp483.xml" ContentType="application/vnd.ms-excel.controlproperties+xml"/>
  <Override PartName="/xl/ctrlProps/ctrlProp436.xml" ContentType="application/vnd.ms-excel.controlproperties+xml"/>
  <Override PartName="/xl/ctrlProps/ctrlProp559.xml" ContentType="application/vnd.ms-excel.controlproperties+xml"/>
  <Override PartName="/xl/ctrlProps/ctrlProp461.xml" ContentType="application/vnd.ms-excel.controlproperties+xml"/>
  <Override PartName="/xl/ctrlProps/ctrlProp228.xml" ContentType="application/vnd.ms-excel.controlproperties+xml"/>
  <Override PartName="/xl/ctrlProps/ctrlProp130.xml" ContentType="application/vnd.ms-excel.controlproperties+xml"/>
  <Override PartName="/xl/ctrlProps/ctrlProp414.xml" ContentType="application/vnd.ms-excel.controlproperties+xml"/>
  <Override PartName="/xl/ctrlProps/ctrlProp275.xml" ContentType="application/vnd.ms-excel.controlproperties+xml"/>
  <Override PartName="/xl/ctrlProps/ctrlProp537.xml" ContentType="application/vnd.ms-excel.controlproperties+xml"/>
  <Override PartName="/xl/ctrlProps/ctrlProp600.xml" ContentType="application/vnd.ms-excel.controlproperties+xml"/>
  <Override PartName="/xl/ctrlProps/ctrlProp99.xml" ContentType="application/vnd.ms-excel.controlproperties+xml"/>
  <Override PartName="/xl/ctrlProps/ctrlProp253.xml" ContentType="application/vnd.ms-excel.controlproperties+xml"/>
  <Override PartName="/xl/ctrlProps/ctrlProp398.xml" ContentType="application/vnd.ms-excel.controlproperties+xml"/>
  <Override PartName="/xl/ctrlProps/ctrlProp584.xml" ContentType="application/vnd.ms-excel.controlproperties+xml"/>
  <Override PartName="/xl/ctrlProps/ctrlProp206.xml" ContentType="application/vnd.ms-excel.controlproperties+xml"/>
  <Override PartName="/xl/ctrlProps/ctrlProp376.xml" ContentType="application/vnd.ms-excel.controlproperties+xml"/>
  <Override PartName="/xl/ctrlProps/ctrlProp77.xml" ContentType="application/vnd.ms-excel.controlproperties+xml"/>
  <Override PartName="/xl/ctrlProps/ctrlProp329.xml" ContentType="application/vnd.ms-excel.controlproperties+xml"/>
  <Override PartName="/xl/ctrlProps/ctrlProp515.xml" ContentType="application/vnd.ms-excel.controlproperties+xml"/>
  <Override PartName="/xl/ctrlProps/ctrlProp231.xml" ContentType="application/vnd.ms-excel.controlproperties+xml"/>
  <Override PartName="/xl/ctrlProps/ctrlProp168.xml" ContentType="application/vnd.ms-excel.controlproperties+xml"/>
  <Override PartName="/xl/ctrlProps/ctrlProp562.xml" ContentType="application/vnd.ms-excel.controlproperties+xml"/>
  <Override PartName="/xl/ctrlProps/ctrlProp354.xml" ContentType="application/vnd.ms-excel.controlproperties+xml"/>
  <Override PartName="/xl/ctrlProps/ctrlProp499.xml" ContentType="application/vnd.ms-excel.controlproperties+xml"/>
  <Override PartName="/xl/ctrlProps/ctrlProp55.xml" ContentType="application/vnd.ms-excel.controlproperties+xml"/>
  <Override PartName="/xl/ctrlProps/ctrlProp307.xml" ContentType="application/vnd.ms-excel.controlproperties+xml"/>
  <Override PartName="/xl/ctrlProps/ctrlProp540.xml" ContentType="application/vnd.ms-excel.controlproperties+xml"/>
  <Override PartName="/xl/ctrlProps/ctrlProp332.xml" ContentType="application/vnd.ms-excel.controlproperties+xml"/>
  <Override PartName="/xl/ctrlProps/ctrlProp9.xml" ContentType="application/vnd.ms-excel.controlproperties+xml"/>
  <Override PartName="/xl/ctrlProps/ctrlProp477.xml" ContentType="application/vnd.ms-excel.controlproperties+xml"/>
  <Override PartName="/xl/ctrlProps/ctrlProp193.xml" ContentType="application/vnd.ms-excel.controlproperties+xml"/>
  <Override PartName="/xl/ctrlProps/ctrlProp146.xml" ContentType="application/vnd.ms-excel.control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ctrlProps/ctrlProp80.xml" ContentType="application/vnd.ms-excel.controlproperties+xml"/>
  <Override PartName="/xl/ctrlProps/ctrlProp269.xml" ContentType="application/vnd.ms-excel.controlproperties+xml"/>
  <Override PartName="/xl/ctrlProps/ctrlProp171.xml" ContentType="application/vnd.ms-excel.controlproperties+xml"/>
  <Override PartName="/xl/ctrlProps/ctrlProp33.xml" ContentType="application/vnd.ms-excel.controlproperties+xml"/>
  <Override PartName="/xl/ctrlProps/ctrlProp124.xml" ContentType="application/vnd.ms-excel.controlproperties+xml"/>
  <Override PartName="/xl/ctrlProps/ctrlProp408.xml" ContentType="application/vnd.ms-excel.controlproperties+xml"/>
  <Override PartName="/xl/ctrlProps/ctrlProp310.xml" ContentType="application/vnd.ms-excel.controlproperties+xml"/>
  <Override PartName="/xl/ctrlProps/ctrlProp11.xml" ContentType="application/vnd.ms-excel.controlproperties+xml"/>
  <Override PartName="/xl/ctrlProps/ctrlProp455.xml" ContentType="application/vnd.ms-excel.controlproperties+xml"/>
  <Override PartName="/xl/ctrlProps/ctrlProp294.xml" ContentType="application/vnd.ms-excel.controlproperties+xml"/>
  <Override PartName="/xl/ctrlProps/ctrlProp247.xml" ContentType="application/vnd.ms-excel.controlproperties+xml"/>
  <Override PartName="/xl/ctrlProps/ctrlProp578.xml" ContentType="application/vnd.ms-excel.controlproperties+xml"/>
  <Override PartName="/xl/ctrlProps/ctrlProp480.xml" ContentType="application/vnd.ms-excel.controlproperties+xml"/>
  <Override PartName="/xl/ctrlProps/ctrlProp102.xml" ContentType="application/vnd.ms-excel.controlproperties+xml"/>
  <Override PartName="/xl/ctrlProps/ctrlProp433.xml" ContentType="application/vnd.ms-excel.controlproperties+xml"/>
  <Override PartName="/xl/ctrlProps/ctrlProp225.xml" ContentType="application/vnd.ms-excel.controlproperties+xml"/>
  <Override PartName="/xl/ctrlProps/ctrlProp556.xml" ContentType="application/vnd.ms-excel.controlproperties+xml"/>
  <Override PartName="/xl/ctrlProps/ctrlProp272.xml" ContentType="application/vnd.ms-excel.controlproperties+xml"/>
  <Override PartName="/xl/ctrlProps/ctrlProp509.xml" ContentType="application/vnd.ms-excel.controlproperties+xml"/>
  <Override PartName="/xl/ctrlProps/ctrlProp49.xml" ContentType="application/vnd.ms-excel.controlproperties+xml"/>
  <Override PartName="/xl/ctrlProps/ctrlProp96.xml" ContentType="application/vnd.ms-excel.controlproperties+xml"/>
  <Override PartName="/xl/ctrlProps/ctrlProp348.xml" ContentType="application/vnd.ms-excel.controlproperties+xml"/>
  <Override PartName="/xl/ctrlProps/ctrlProp395.xml" ContentType="application/vnd.ms-excel.controlproperties+xml"/>
  <Override PartName="/xl/ctrlProps/ctrlProp411.xml" ContentType="application/vnd.ms-excel.controlproperties+xml"/>
  <Override PartName="/customXml/itemProps1.xml" ContentType="application/vnd.openxmlformats-officedocument.customXmlProperties+xml"/>
  <Override PartName="/xl/ctrlProps/ctrlProp187.xml" ContentType="application/vnd.ms-excel.controlproperties+xml"/>
  <Override PartName="/xl/ctrlProps/ctrlProp581.xml" ContentType="application/vnd.ms-excel.controlproperties+xml"/>
  <Override PartName="/xl/ctrlProps/ctrlProp203.xml" ContentType="application/vnd.ms-excel.controlproperties+xml"/>
  <Override PartName="/xl/ctrlProps/ctrlProp250.xml" ContentType="application/vnd.ms-excel.controlproperties+xml"/>
  <Override PartName="/xl/ctrlProps/ctrlProp534.xml" ContentType="application/vnd.ms-excel.controlproperties+xml"/>
  <Override PartName="/xl/ctrlProps/ctrlProp27.xml" ContentType="application/vnd.ms-excel.controlproperties+xml"/>
  <Override PartName="/xl/ctrlProps/ctrlProp326.xml" ContentType="application/vnd.ms-excel.controlproperties+xml"/>
  <Override PartName="/xl/ctrlProps/ctrlProp512.xml" ContentType="application/vnd.ms-excel.controlproperties+xml"/>
  <Override PartName="/xl/ctrlProps/ctrlProp373.xml" ContentType="application/vnd.ms-excel.controlproperties+xml"/>
  <Override PartName="/xl/ctrlProps/ctrlProp74.xml" ContentType="application/vnd.ms-excel.controlproperties+xml"/>
  <Override PartName="/xl/ctrlProps/ctrlProp165.xml" ContentType="application/vnd.ms-excel.controlproperties+xml"/>
  <Override PartName="/xl/ctrlProps/ctrlProp118.xml" ContentType="application/vnd.ms-excel.controlproperties+xml"/>
  <Override PartName="/xl/ctrlProps/ctrlProp449.xml" ContentType="application/vnd.ms-excel.controlproperties+xml"/>
  <Override PartName="/xl/ctrlProps/ctrlProp351.xml" ContentType="application/vnd.ms-excel.controlproperties+xml"/>
  <Override PartName="/xl/ctrlProps/ctrlProp496.xml" ContentType="application/vnd.ms-excel.controlproperties+xml"/>
  <Override PartName="/xl/ctrlProps/ctrlProp52.xml" ContentType="application/vnd.ms-excel.controlproperties+xml"/>
  <Override PartName="/xl/ctrlProps/ctrlProp304.xml" ContentType="application/vnd.ms-excel.controlproperties+xml"/>
  <Override PartName="/xl/ctrlProps/ctrlProp474.xml" ContentType="application/vnd.ms-excel.controlproperties+xml"/>
  <Override PartName="/xl/ctrlProps/ctrlProp427.xml" ContentType="application/vnd.ms-excel.controlproperties+xml"/>
  <Override PartName="/xl/ctrlProps/ctrlProp143.xml" ContentType="application/vnd.ms-excel.controlproperties+xml"/>
  <Override PartName="/xl/ctrlProps/ctrlProp288.xml" ContentType="application/vnd.ms-excel.controlproperties+xml"/>
  <Override PartName="/xl/ctrlProps/ctrlProp190.xml" ContentType="application/vnd.ms-excel.controlproperties+xml"/>
  <Override PartName="/xl/ctrlProps/ctrlProp219.xml" ContentType="application/vnd.ms-excel.controlproperties+xml"/>
  <Override PartName="/xl/ctrlProps/ctrlProp613.xml" ContentType="application/vnd.ms-excel.controlproperties+xml"/>
  <Override PartName="/xl/ctrlProps/ctrlProp6.xml" ContentType="application/vnd.ms-excel.controlproperties+xml"/>
  <Override PartName="/xl/ctrlProps/ctrlProp266.xml" ContentType="application/vnd.ms-excel.controlproperties+xml"/>
  <Override PartName="/xl/ctrlProps/ctrlProp30.xml" ContentType="application/vnd.ms-excel.controlproperties+xml"/>
  <Override PartName="/xl/ctrlProps/ctrlProp452.xml" ContentType="application/vnd.ms-excel.controlproperties+xml"/>
  <Override PartName="/xl/ctrlProps/ctrlProp597.xml" ContentType="application/vnd.ms-excel.controlproperties+xml"/>
  <Override PartName="/xl/ctrlProps/ctrlProp405.xml" ContentType="application/vnd.ms-excel.controlproperties+xml"/>
  <Override PartName="/xl/ctrlProps/ctrlProp121.xml" ContentType="application/vnd.ms-excel.controlproperties+xml"/>
  <Override PartName="/xl/ctrlProps/ctrlProp528.xml" ContentType="application/vnd.ms-excel.controlproperties+xml"/>
  <Override PartName="/xl/ctrlProps/ctrlProp389.xml" ContentType="application/vnd.ms-excel.controlproperties+xml"/>
  <Override PartName="/xl/ctrlProps/ctrlProp575.xml" ContentType="application/vnd.ms-excel.controlproperties+xml"/>
  <Override PartName="/xl/ctrlProps/ctrlProp291.xml" ContentType="application/vnd.ms-excel.controlproperties+xml"/>
  <Override PartName="/xl/ctrlProps/ctrlProp244.xml" ContentType="application/vnd.ms-excel.controlproperties+xml"/>
  <Default Extension="bin" ContentType="application/vnd.openxmlformats-officedocument.spreadsheetml.printerSettings"/>
  <Override PartName="/xl/ctrlProps/ctrlProp430.xml" ContentType="application/vnd.ms-excel.controlproperties+xml"/>
  <Override PartName="/xl/ctrlProps/ctrlProp367.xml" ContentType="application/vnd.ms-excel.controlproperties+xml"/>
  <Override PartName="/xl/ctrlProps/ctrlProp68.xml" ContentType="application/vnd.ms-excel.controlproperties+xml"/>
  <Override PartName="/xl/ctrlProps/ctrlProp222.xml" ContentType="application/vnd.ms-excel.controlproperties+xml"/>
  <Override PartName="/xl/ctrlProps/ctrlProp506.xml" ContentType="application/vnd.ms-excel.controlproperties+xml"/>
  <Override PartName="/xl/ctrlProps/ctrlProp553.xml" ContentType="application/vnd.ms-excel.controlproperties+xml"/>
  <Override PartName="/xl/ctrlProps/ctrlProp159.xml" ContentType="application/vnd.ms-excel.controlproperties+xml"/>
  <Override PartName="/xl/ctrlProps/ctrlProp93.xml" ContentType="application/vnd.ms-excel.controlproperties+xml"/>
  <Override PartName="/xl/ctrlProps/ctrlProp334.xml" ContentType="application/vnd.ms-excel.controlproperties+xml"/>
  <Override PartName="/xl/ctrlProps/ctrlProp345.xml" ContentType="application/vnd.ms-excel.controlproperties+xml"/>
  <Override PartName="/xl/ctrlProps/ctrlProp46.xml" ContentType="application/vnd.ms-excel.controlproperties+xml"/>
  <Override PartName="/xl/ctrlProps/ctrlProp479.xml" ContentType="application/vnd.ms-excel.controlproperties+xml"/>
  <Override PartName="/xl/ctrlProps/ctrlProp381.xml" ContentType="application/vnd.ms-excel.controlproperties+xml"/>
  <Override PartName="/xl/ctrlProps/ctrlProp392.xml" ContentType="application/vnd.ms-excel.controlproperties+xml"/>
  <Override PartName="/xl/ctrlProps/ctrlProp200.xml" ContentType="application/vnd.ms-excel.controlproperties+xml"/>
  <Override PartName="/xl/ctrlProps/ctrlProp148.xml" ContentType="application/vnd.ms-excel.controlproperties+xml"/>
  <Override PartName="/xl/ctrlProps/ctrlProp531.xml" ContentType="application/vnd.ms-excel.controlproperties+xml"/>
  <Override PartName="/xl/ctrlProps/ctrlProp195.xml" ContentType="application/vnd.ms-excel.controlproperties+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ctrlProps/ctrlProp71.xml" ContentType="application/vnd.ms-excel.controlproperties+xml"/>
  <Override PartName="/xl/ctrlProps/ctrlProp82.xml" ContentType="application/vnd.ms-excel.controlproperties+xml"/>
  <Override PartName="/xl/ctrlProps/ctrlProp323.xml" ContentType="application/vnd.ms-excel.controlproperties+xml"/>
  <Override PartName="/xl/ctrlProps/ctrlProp24.xml" ContentType="application/vnd.ms-excel.controlproperties+xml"/>
  <Override PartName="/xl/ctrlProps/ctrlProp35.xml" ContentType="application/vnd.ms-excel.controlproperties+xml"/>
  <Override PartName="/xl/ctrlProps/ctrlProp173.xml" ContentType="application/vnd.ms-excel.controlproperties+xml"/>
  <Override PartName="/xl/ctrlProps/ctrlProp468.xml" ContentType="application/vnd.ms-excel.controlproperties+xml"/>
  <Override PartName="/xl/ctrlProps/ctrlProp184.xml" ContentType="application/vnd.ms-excel.controlproperties+xml"/>
  <Override PartName="/xl/ctrlProps/ctrlProp370.xml" ContentType="application/vnd.ms-excel.controlproperties+xml"/>
  <Override PartName="/xl/ctrlProps/ctrlProp126.xml" ContentType="application/vnd.ms-excel.controlproperties+xml"/>
  <Override PartName="/xl/ctrlProps/ctrlProp137.xml" ContentType="application/vnd.ms-excel.controlproperties+xml"/>
  <Override PartName="/xl/ctrlProps/ctrlProp607.xml" ContentType="application/vnd.ms-excel.controlproperties+xml"/>
  <Override PartName="/xl/ctrlProps/ctrlProp520.xml" ContentType="application/vnd.ms-excel.controlproperties+xml"/>
  <Override PartName="/xl/ctrlProps/ctrlProp60.xml" ContentType="application/vnd.ms-excel.controlproperties+xml"/>
  <Override PartName="/xl/ctrlProps/ctrlProp312.xml" ContentType="application/vnd.ms-excel.controlproperties+xml"/>
  <Override PartName="/xl/ctrlProps/ctrlProp13.xml" ContentType="application/vnd.ms-excel.controlproperties+xml"/>
  <Override PartName="/xl/ctrlProps/ctrlProp446.xml" ContentType="application/vnd.ms-excel.controlproperties+xml"/>
  <Override PartName="/xl/ctrlProps/ctrlProp162.xml" ContentType="application/vnd.ms-excel.controlproperties+xml"/>
  <Override PartName="/xl/ctrlProps/ctrlProp457.xml" ContentType="application/vnd.ms-excel.controlproperties+xml"/>
  <Override PartName="/xl/ctrlProps/ctrlProp493.xml" ContentType="application/vnd.ms-excel.controlproperties+xml"/>
  <Override PartName="/xl/ctrlProps/ctrlProp115.xml" ContentType="application/vnd.ms-excel.controlproperties+xml"/>
  <Default Extension="vml" ContentType="application/vnd.openxmlformats-officedocument.vmlDrawing"/>
  <Override PartName="/xl/ctrlProps/ctrlProp285.xml" ContentType="application/vnd.ms-excel.controlproperties+xml"/>
  <Override PartName="/xl/ctrlProps/ctrlProp301.xml" ContentType="application/vnd.ms-excel.controlproperties+xml"/>
  <Override PartName="/xl/ctrlProps/ctrlProp238.xml" ContentType="application/vnd.ms-excel.controlproperties+xml"/>
  <Override PartName="/xl/ctrlProps/ctrlProp249.xml" ContentType="application/vnd.ms-excel.controlproperties+xml"/>
  <Override PartName="/xl/ctrlProps/ctrlProp435.xml" ContentType="application/vnd.ms-excel.controlproperties+xml"/>
  <Override PartName="/xl/ctrlProps/ctrlProp151.xml" ContentType="application/vnd.ms-excel.controlproperties+xml"/>
  <Override PartName="/xl/ctrlProps/ctrlProp296.xml" ContentType="application/vnd.ms-excel.controlproperties+xml"/>
  <Override PartName="/xl/ctrlProps/ctrlProp482.xml" ContentType="application/vnd.ms-excel.controlproperties+xml"/>
  <Override PartName="/xl/ctrlProps/ctrlProp104.xml" ContentType="application/vnd.ms-excel.controlproperties+xml"/>
  <Override PartName="/xl/ctrlProps/ctrlProp274.xml" ContentType="application/vnd.ms-excel.controlproperties+xml"/>
  <Override PartName="/xl/ctrlProps/ctrlProp227.xml" ContentType="application/vnd.ms-excel.controlproperties+xml"/>
  <Override PartName="/xl/ctrlProps/ctrlProp140.xml" ContentType="application/vnd.ms-excel.controlproperties+xml"/>
  <Override PartName="/xl/ctrlProps/ctrlProp424.xml" ContentType="application/vnd.ms-excel.controlproperties+xml"/>
  <Override PartName="/xl/ctrlProps/ctrlProp610.xml" ContentType="application/vnd.ms-excel.controlproperties+xml"/>
  <Override PartName="/xl/ctrlProps/ctrlProp558.xml" ContentType="application/vnd.ms-excel.controlproperties+xml"/>
  <Override PartName="/xl/ctrlProps/ctrlProp569.xml" ContentType="application/vnd.ms-excel.controlproperties+xml"/>
  <Override PartName="/xl/ctrlProps/ctrlProp471.xml" ContentType="application/vnd.ms-excel.controlproperties+xml"/>
  <Override PartName="/xl/ctrlProps/ctrlProp3.xml" ContentType="application/vnd.ms-excel.controlproperties+xml"/>
  <Override PartName="/xl/ctrlProps/ctrlProp263.xml" ContentType="application/vnd.ms-excel.controlproperties+xml"/>
  <Override PartName="/xl/ctrlProps/ctrlProp397.xml" ContentType="application/vnd.ms-excel.controlproperties+xml"/>
  <Override PartName="/xl/ctrlProps/ctrlProp594.xml" ContentType="application/vnd.ms-excel.controlproperties+xml"/>
  <Override PartName="/xl/ctrlProps/ctrlProp216.xml" ContentType="application/vnd.ms-excel.controlproperties+xml"/>
  <Override PartName="/xl/ctrlProps/ctrlProp413.xml" ContentType="application/vnd.ms-excel.controlproperties+xml"/>
  <Override PartName="/xl/ctrlProps/ctrlProp98.xml" ContentType="application/vnd.ms-excel.controlproperties+xml"/>
  <Override PartName="/xl/ctrlProps/ctrlProp547.xml" ContentType="application/vnd.ms-excel.controlproperties+xml"/>
  <Override PartName="/xl/ctrlProps/ctrlProp460.xml" ContentType="application/vnd.ms-excel.controlproperties+xml"/>
  <Override PartName="/xl/ctrlProps/ctrlProp402.xml" ContentType="application/vnd.ms-excel.controlproperties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xl/ctrlProps/ctrlProp189.xml" ContentType="application/vnd.ms-excel.controlproperties+xml"/>
  <Override PartName="/xl/ctrlProps/ctrlProp583.xml" ContentType="application/vnd.ms-excel.controlproperties+xml"/>
  <Override PartName="/xl/ctrlProps/ctrlProp205.xml" ContentType="application/vnd.ms-excel.controlproperties+xml"/>
  <Override PartName="/xl/ctrlProps/ctrlProp87.xml" ContentType="application/vnd.ms-excel.controlproperties+xml"/>
  <Override PartName="/xl/ctrlProps/ctrlProp339.xml" ContentType="application/vnd.ms-excel.controlproperties+xml"/>
  <Override PartName="/xl/ctrlProps/ctrlProp241.xml" ContentType="application/vnd.ms-excel.controlproperties+xml"/>
  <Override PartName="/xl/ctrlProps/ctrlProp536.xml" ContentType="application/vnd.ms-excel.controlproperties+xml"/>
  <Override PartName="/xl/ctrlProps/ctrlProp252.xml" ContentType="application/vnd.ms-excel.controlproperties+xml"/>
  <Override PartName="/xl/ctrlProps/ctrlProp386.xml" ContentType="application/vnd.ms-excel.controlproperties+xml"/>
  <Override PartName="/xl/theme/theme1.xml" ContentType="application/vnd.openxmlformats-officedocument.theme+xml"/>
  <Override PartName="/xl/ctrlProps/ctrlProp29.xml" ContentType="application/vnd.ms-excel.controlproperties+xml"/>
  <Override PartName="/xl/ctrlProps/ctrlProp178.xml" ContentType="application/vnd.ms-excel.controlproperties+xml"/>
  <Override PartName="/xl/ctrlProps/ctrlProp561.xml" ContentType="application/vnd.ms-excel.controlproperties+xml"/>
  <Override PartName="/xl/ctrlProps/ctrlProp572.xml" ContentType="application/vnd.ms-excel.controlproperties+xml"/>
  <Override PartName="/xl/ctrlProps/ctrlProp76.xml" ContentType="application/vnd.ms-excel.controlproperties+xml"/>
  <Override PartName="/xl/ctrlProps/ctrlProp328.xml" ContentType="application/vnd.ms-excel.controlproperties+xml"/>
  <Override PartName="/xl/ctrlProps/ctrlProp230.xml" ContentType="application/vnd.ms-excel.controlproperties+xml"/>
  <Override PartName="/xl/ctrlProps/ctrlProp514.xml" ContentType="application/vnd.ms-excel.controlproperties+xml"/>
  <Override PartName="/xl/ctrlProps/ctrlProp525.xml" ContentType="application/vnd.ms-excel.controlproperties+xml"/>
  <Override PartName="/xl/ctrlProps/ctrlProp375.xml" ContentType="application/vnd.ms-excel.controlproperties+xml"/>
  <Override PartName="/xl/ctrlProps/ctrlProp18.xml" ContentType="application/vnd.ms-excel.controlproperties+xml"/>
  <Override PartName="/xl/ctrlProps/ctrlProp167.xml" ContentType="application/vnd.ms-excel.controlproperties+xml"/>
  <Override PartName="/xl/ctrlProps/ctrlProp550.xml" ContentType="application/vnd.ms-excel.controlproperties+xml"/>
  <Override PartName="/xl/ctrlProps/ctrlProp65.xml" ContentType="application/vnd.ms-excel.controlproperties+xml"/>
  <Override PartName="/xl/ctrlProps/ctrlProp306.xml" ContentType="application/vnd.ms-excel.controlproperties+xml"/>
  <Override PartName="/xl/ctrlProps/ctrlProp317.xml" ContentType="application/vnd.ms-excel.controlproperties+xml"/>
  <Override PartName="/xl/ctrlProps/ctrlProp503.xml" ContentType="application/vnd.ms-excel.controlproperties+xml"/>
  <Override PartName="/xl/ctrlProps/ctrlProp353.xml" ContentType="application/vnd.ms-excel.controlproperties+xml"/>
  <Override PartName="/xl/ctrlProps/ctrlProp364.xml" ContentType="application/vnd.ms-excel.controlproperties+xml"/>
  <Override PartName="/xl/ctrlProps/ctrlProp498.xml" ContentType="application/vnd.ms-excel.controlproperties+xml"/>
  <Default Extension="rels" ContentType="application/vnd.openxmlformats-package.relationships+xml"/>
  <Override PartName="/xl/ctrlProps/ctrlProp145.xml" ContentType="application/vnd.ms-excel.controlproperties+xml"/>
  <Override PartName="/xl/ctrlProps/ctrlProp156.xml" ContentType="application/vnd.ms-excel.controlproperties+xml"/>
  <Override PartName="/xl/ctrlProps/ctrlProp43.xml" ContentType="application/vnd.ms-excel.controlproperties+xml"/>
  <Override PartName="/xl/ctrlProps/ctrlProp192.xml" ContentType="application/vnd.ms-excel.controlproperties+xml"/>
  <Override PartName="/xl/ctrlProps/ctrlProp54.xml" ContentType="application/vnd.ms-excel.controlproperties+xml"/>
  <Override PartName="/xl/ctrlProps/ctrlProp487.xml" ContentType="application/vnd.ms-excel.controlproperties+xml"/>
  <Override PartName="/xl/ctrlProps/ctrlProp109.xml" ContentType="application/vnd.ms-excel.controlproperties+xml"/>
  <Override PartName="/xl/ctrlProps/ctrlProp90.xml" ContentType="application/vnd.ms-excel.controlproperties+xml"/>
  <Override PartName="/xl/ctrlProps/ctrlProp429.xml" ContentType="application/vnd.ms-excel.controlproperties+xml"/>
  <Override PartName="/xl/ctrlProps/ctrlProp342.xml" ContentType="application/vnd.ms-excel.controlproperties+xml"/>
  <Override PartName="/xl/ctrlProps/ctrlProp134.xml" ContentType="application/vnd.ms-excel.controlproperties+xml"/>
  <Override PartName="/xl/ctrlProps/ctrlProp465.xml" ContentType="application/vnd.ms-excel.controlproperties+xml"/>
  <Override PartName="/xl/ctrlProps/ctrlProp476.xml" ContentType="application/vnd.ms-excel.controlproperties+xml"/>
  <Override PartName="/xl/ctrlProps/ctrlProp418.xml" ContentType="application/vnd.ms-excel.controlproperties+xml"/>
  <Override PartName="/xl/ctrlProps/ctrlProp331.xml" ContentType="application/vnd.ms-excel.controlproperties+xml"/>
  <Override PartName="/xl/ctrlProps/ctrlProp8.xml" ContentType="application/vnd.ms-excel.controlproperties+xml"/>
  <Override PartName="/xl/ctrlProps/ctrlProp268.xml" ContentType="application/vnd.ms-excel.controlproperties+xml"/>
  <Override PartName="/xl/ctrlProps/ctrlProp279.xml" ContentType="application/vnd.ms-excel.controlproperties+xml"/>
  <Override PartName="/xl/ctrlProps/ctrlProp32.xml" ContentType="application/vnd.ms-excel.controlproperties+xml"/>
  <Override PartName="/xl/ctrlProps/ctrlProp181.xml" ContentType="application/vnd.ms-excel.controlproperties+xml"/>
  <Override PartName="/xl/worksheets/sheet1.xml" ContentType="application/vnd.openxmlformats-officedocument.spreadsheetml.worksheet+xml"/>
  <Override PartName="/xl/ctrlProps/ctrlProp123.xml" ContentType="application/vnd.ms-excel.controlproperties+xml"/>
  <Override PartName="/xl/ctrlProps/ctrlProp604.xml" ContentType="application/vnd.ms-excel.controlproperties+xml"/>
  <Override PartName="/xl/ctrlProps/ctrlProp454.xml" ContentType="application/vnd.ms-excel.controlproperties+xml"/>
  <Override PartName="/xl/ctrlProps/ctrlProp599.xml" ContentType="application/vnd.ms-excel.controlproperties+xml"/>
  <Override PartName="/xl/ctrlProps/ctrlProp588.xml" ContentType="application/vnd.ms-excel.controlproperties+xml"/>
  <Override PartName="/xl/ctrlProps/ctrlProp407.xml" ContentType="application/vnd.ms-excel.controlproperties+xml"/>
  <Override PartName="/xl/ctrlProps/ctrlProp320.xml" ContentType="application/vnd.ms-excel.controlproperties+xml"/>
  <Override PartName="/xl/ctrlProps/ctrlProp257.xml" ContentType="application/vnd.ms-excel.controlproperties+xml"/>
  <Override PartName="/xl/ctrlProps/ctrlProp21.xml" ContentType="application/vnd.ms-excel.controlproperties+xml"/>
  <Override PartName="/xl/ctrlProps/ctrlProp170.xml" ContentType="application/vnd.ms-excel.controlproperties+xml"/>
  <Override PartName="/xl/ctrlProps/ctrlProp112.xml" ContentType="application/vnd.ms-excel.controlproperties+xml"/>
  <Override PartName="/xl/ctrlProps/ctrlProp443.xml" ContentType="application/vnd.ms-excel.controlproperties+xml"/>
  <Override PartName="/xl/ctrlProps/ctrlProp577.xml" ContentType="application/vnd.ms-excel.controlproperties+xml"/>
  <Override PartName="/xl/ctrlProps/ctrlProp293.xml" ContentType="application/vnd.ms-excel.controlproperties+xml"/>
  <Override PartName="/xl/ctrlProps/ctrlProp101.xml" ContentType="application/vnd.ms-excel.controlproperties+xml"/>
  <Override PartName="/xl/ctrlProps/ctrlProp490.xml" ContentType="application/vnd.ms-excel.controlproperties+xml"/>
  <Override PartName="/xl/ctrlProps/ctrlProp246.xml" ContentType="application/vnd.ms-excel.controlproperties+xml"/>
  <Override PartName="/xl/ctrlProps/ctrlProp10.xml" ContentType="application/vnd.ms-excel.controlproperties+xml"/>
  <Override PartName="/xl/ctrlProps/ctrlProp519.xml" ContentType="application/vnd.ms-excel.controlproperties+xml"/>
  <Override PartName="/xl/ctrlProps/ctrlProp421.xml" ContentType="application/vnd.ms-excel.controlproperties+xml"/>
  <Override PartName="/xl/ctrlProps/ctrlProp432.xml" ContentType="application/vnd.ms-excel.controlproperties+xml"/>
  <Override PartName="/xl/ctrlProps/ctrlProp369.xml" ContentType="application/vnd.ms-excel.controlproperties+xml"/>
  <Override PartName="/xl/ctrlProps/ctrlProp566.xml" ContentType="application/vnd.ms-excel.controlproperties+xml"/>
  <Override PartName="/xl/ctrlProps/ctrlProp282.xml" ContentType="application/vnd.ms-excel.controlproperties+xml"/>
  <Override PartName="/xl/ctrlProps/ctrlProp235.xml" ContentType="application/vnd.ms-excel.controlproperties+xml"/>
  <Override PartName="/xl/ctrlProps/ctrlProp508.xml" ContentType="application/vnd.ms-excel.controlproperties+xml"/>
  <Override PartName="/xl/ctrlProps/ctrlProp410.xml" ContentType="application/vnd.ms-excel.controlproperties+xml"/>
  <Override PartName="/xl/ctrlProps/ctrlProp358.xml" ContentType="application/vnd.ms-excel.controlproperties+xml"/>
  <Override PartName="/xl/ctrlProps/ctrlProp260.xml" ContentType="application/vnd.ms-excel.controlproperties+xml"/>
  <Override PartName="/xl/ctrlProps/ctrlProp544.xml" ContentType="application/vnd.ms-excel.controlproperties+xml"/>
  <Override PartName="/xl/ctrlProps/ctrlProp555.xml" ContentType="application/vnd.ms-excel.controlproperties+xml"/>
  <Override PartName="/xl/ctrlProps/ctrlProp271.xml" ContentType="application/vnd.ms-excel.controlproperties+xml"/>
  <Override PartName="/xl/ctrlProps/ctrlProp59.xml" ContentType="application/vnd.ms-excel.controlproperties+xml"/>
  <Override PartName="/xl/ctrlProps/ctrlProp213.xml" ContentType="application/vnd.ms-excel.controlproperties+xml"/>
  <Override PartName="/xl/ctrlProps/ctrlProp224.xml" ContentType="application/vnd.ms-excel.controlproperties+xml"/>
  <Override PartName="/xl/ctrlProps/ctrlProp383.xml" ContentType="application/vnd.ms-excel.controlproperties+xml"/>
  <Override PartName="/xl/ctrlProps/ctrlProp394.xml" ContentType="application/vnd.ms-excel.controlproperties+xml"/>
  <Override PartName="/xl/ctrlProps/ctrlProp336.xml" ContentType="application/vnd.ms-excel.controlproperties+xml"/>
  <Override PartName="/xl/ctrlProps/ctrlProp347.xml" ContentType="application/vnd.ms-excel.controlproperties+xml"/>
  <Override PartName="/xl/ctrlProps/ctrlProp533.xml" ContentType="application/vnd.ms-excel.controlproperties+xml"/>
  <Override PartName="/xl/ctrlProps/ctrlProp197.xml" ContentType="application/vnd.ms-excel.controlproperties+xml"/>
  <Override PartName="/xl/ctrlProps/ctrlProp48.xml" ContentType="application/vnd.ms-excel.controlproperties+xml"/>
  <Override PartName="/xl/ctrlProps/ctrlProp580.xml" ContentType="application/vnd.ms-excel.controlproperties+xml"/>
  <Override PartName="/xl/ctrlProps/ctrlProp591.xml" ContentType="application/vnd.ms-excel.controlproperties+xml"/>
  <Override PartName="/xl/ctrlProps/ctrlProp202.xml" ContentType="application/vnd.ms-excel.controlproperties+xml"/>
  <Override PartName="/xl/ctrlProps/ctrlProp95.xml" ContentType="application/vnd.ms-excel.controlproperties+xml"/>
  <Override PartName="/xl/ctrlProps/ctrlProp372.xml" ContentType="application/vnd.ms-excel.controlproperties+xml"/>
  <Override PartName="/xl/ctrlProps/ctrlProp73.xml" ContentType="application/vnd.ms-excel.controlproperties+xml"/>
  <Override PartName="/xl/ctrlProps/ctrlProp84.xml" ContentType="application/vnd.ms-excel.controlproperties+xml"/>
  <Override PartName="/xl/ctrlProps/ctrlProp325.xml" ContentType="application/vnd.ms-excel.controlproperties+xml"/>
  <Override PartName="/xl/ctrlProps/ctrlProp522.xml" ContentType="application/vnd.ms-excel.controlproperties+xml"/>
  <Override PartName="/xl/ctrlProps/ctrlProp26.xml" ContentType="application/vnd.ms-excel.controlproperties+xml"/>
  <Override PartName="/xl/ctrlProps/ctrlProp175.xml" ContentType="application/vnd.ms-excel.controlproperties+xml"/>
  <Override PartName="/xl/ctrlProps/ctrlProp37.xml" ContentType="application/vnd.ms-excel.controlproperties+xml"/>
  <Override PartName="/xl/ctrlProps/ctrlProp186.xml" ContentType="application/vnd.ms-excel.controlproperties+xml"/>
  <Override PartName="/xl/ctrlProps/ctrlProp128.xml" ContentType="application/vnd.ms-excel.controlproperties+xml"/>
  <Override PartName="/xl/ctrlProps/ctrlProp139.xml" ContentType="application/vnd.ms-excel.controlproperties+xml"/>
  <Override PartName="/xl/ctrlProps/ctrlProp609.xml" ContentType="application/vnd.ms-excel.controlproperties+xml"/>
  <Override PartName="/xl/ctrlProps/ctrlProp361.xml" ContentType="application/vnd.ms-excel.controlproperties+xml"/>
  <Override PartName="/xl/ctrlProps/ctrlProp495.xml" ContentType="application/vnd.ms-excel.controlproperties+xml"/>
  <Override PartName="/xl/ctrlProps/ctrlProp62.xml" ContentType="application/vnd.ms-excel.controlproperties+xml"/>
  <Override PartName="/xl/ctrlProps/ctrlProp314.xml" ContentType="application/vnd.ms-excel.controlproperties+xml"/>
  <Override PartName="/xl/ctrlProps/ctrlProp15.xml" ContentType="application/vnd.ms-excel.controlproperties+xml"/>
  <Override PartName="/xl/ctrlProps/ctrlProp448.xml" ContentType="application/vnd.ms-excel.controlproperties+xml"/>
  <Override PartName="/xl/ctrlProps/ctrlProp164.xml" ContentType="application/vnd.ms-excel.controlproperties+xml"/>
  <Override PartName="/xl/ctrlProps/ctrlProp459.xml" ContentType="application/vnd.ms-excel.controlproperties+xml"/>
  <Override PartName="/xl/ctrlProps/ctrlProp117.xml" ContentType="application/vnd.ms-excel.controlproperties+xml"/>
  <Override PartName="/xl/ctrlProps/ctrlProp511.xml" ContentType="application/vnd.ms-excel.controlproperties+xml"/>
  <Override PartName="/xl/ctrlProps/ctrlProp287.xml" ContentType="application/vnd.ms-excel.controlproperties+xml"/>
  <Override PartName="/xl/ctrlProps/ctrlProp51.xml" ContentType="application/vnd.ms-excel.controlproperties+xml"/>
  <Override PartName="/xl/ctrlProps/ctrlProp303.xml" ContentType="application/vnd.ms-excel.controlproperties+xml"/>
  <Override PartName="/xl/ctrlProps/ctrlProp437.xml" ContentType="application/vnd.ms-excel.controlproperties+xml"/>
  <Override PartName="/xl/ctrlProps/ctrlProp153.xml" ContentType="application/vnd.ms-excel.controlproperties+xml"/>
  <Override PartName="/xl/ctrlProps/ctrlProp350.xml" ContentType="application/vnd.ms-excel.controlproperties+xml"/>
  <Override PartName="/xl/ctrlProps/ctrlProp298.xml" ContentType="application/vnd.ms-excel.controlproperties+xml"/>
  <Override PartName="/xl/ctrlProps/ctrlProp484.xml" ContentType="application/vnd.ms-excel.controlproperties+xml"/>
  <Override PartName="/xl/ctrlProps/ctrlProp106.xml" ContentType="application/vnd.ms-excel.controlproperties+xml"/>
  <Override PartName="/xl/ctrlProps/ctrlProp500.xml" ContentType="application/vnd.ms-excel.controlproperties+xml"/>
  <Override PartName="/xl/ctrlProps/ctrlProp276.xml" ContentType="application/vnd.ms-excel.controlproperties+xml"/>
  <Override PartName="/xl/ctrlProps/ctrlProp40.xml" ContentType="application/vnd.ms-excel.controlproperties+xml"/>
  <Override PartName="/xl/ctrlProps/ctrlProp229.xml" ContentType="application/vnd.ms-excel.controlproperties+xml"/>
  <Override PartName="/xl/ctrlProps/ctrlProp426.xml" ContentType="application/vnd.ms-excel.controlproperties+xml"/>
  <Override PartName="/xl/ctrlProps/ctrlProp142.xml" ContentType="application/vnd.ms-excel.controlproperties+xml"/>
  <Override PartName="/xl/ctrlProps/ctrlProp612.xml" ContentType="application/vnd.ms-excel.controlproperties+xml"/>
  <Override PartName="/xl/ctrlProps/ctrlProp5.xml" ContentType="application/vnd.ms-excel.controlproperties+xml"/>
  <Override PartName="/xl/ctrlProps/ctrlProp473.xml" ContentType="application/vnd.ms-excel.controlproperties+xml"/>
  <Override PartName="/xl/ctrlProps/ctrlProp265.xml" ContentType="application/vnd.ms-excel.controlproperties+xml"/>
  <Override PartName="/xl/ctrlProps/ctrlProp399.xml" ContentType="application/vnd.ms-excel.controlproperties+xml"/>
  <Override PartName="/xl/ctrlProps/ctrlProp218.xml" ContentType="application/vnd.ms-excel.controlproperties+xml"/>
  <Override PartName="/xl/ctrlProps/ctrlProp120.xml" ContentType="application/vnd.ms-excel.controlproperties+xml"/>
  <Override PartName="/xl/ctrlProps/ctrlProp404.xml" ContentType="application/vnd.ms-excel.controlproperties+xml"/>
  <Override PartName="/xl/ctrlProps/ctrlProp415.xml" ContentType="application/vnd.ms-excel.controlproperties+xml"/>
  <Override PartName="/xl/ctrlProps/ctrlProp131.xml" ContentType="application/vnd.ms-excel.controlproperties+xml"/>
  <Override PartName="/xl/ctrlProps/ctrlProp601.xml" ContentType="application/vnd.ms-excel.controlproperties+xml"/>
  <Override PartName="/xl/ctrlProps/ctrlProp549.xml" ContentType="application/vnd.ms-excel.controlproperties+xml"/>
  <Override PartName="/xl/ctrlProps/ctrlProp451.xml" ContentType="application/vnd.ms-excel.controlproperties+xml"/>
  <Override PartName="/xl/ctrlProps/ctrlProp462.xml" ContentType="application/vnd.ms-excel.controlproperties+xml"/>
  <Override PartName="/xl/ctrlProps/ctrlProp596.xml" ContentType="application/vnd.ms-excel.controlproperties+xml"/>
  <Override PartName="/xl/ctrlProps/ctrlProp243.xml" ContentType="application/vnd.ms-excel.controlproperties+xml"/>
  <Override PartName="/xl/ctrlProps/ctrlProp254.xml" ContentType="application/vnd.ms-excel.controlproperties+xml"/>
  <Override PartName="/xl/ctrlProps/ctrlProp585.xml" ContentType="application/vnd.ms-excel.controlproperties+xml"/>
  <Override PartName="/xl/ctrlProps/ctrlProp207.xml" ContentType="application/vnd.ms-excel.controlproperties+xml"/>
  <Override PartName="/xl/ctrlProps/ctrlProp89.xml" ContentType="application/vnd.ms-excel.controlproperties+xml"/>
  <Override PartName="/xl/ctrlProps/ctrlProp538.xml" ContentType="application/vnd.ms-excel.controlproperties+xml"/>
  <Override PartName="/xl/ctrlProps/ctrlProp440.xml" ContentType="application/vnd.ms-excel.controlproperties+xml"/>
  <Override PartName="/xl/ctrlProps/ctrlProp388.xml" ContentType="application/vnd.ms-excel.controlproperties+xml"/>
  <Override PartName="/xl/ctrlProps/ctrlProp290.xml" ContentType="application/vnd.ms-excel.controlproperties+xml"/>
  <Override PartName="/xl/ctrlProps/ctrlProp232.xml" ContentType="application/vnd.ms-excel.controlproperties+xml"/>
  <Override PartName="/xl/ctrlProps/ctrlProp563.xml" ContentType="application/vnd.ms-excel.controlproperties+xml"/>
  <Override PartName="/xl/ctrlProps/ctrlProp78.xml" ContentType="application/vnd.ms-excel.controlproperties+xml"/>
  <Override PartName="/xl/ctrlProps/ctrlProp516.xml" ContentType="application/vnd.ms-excel.controlproperties+xml"/>
  <Override PartName="/xl/ctrlProps/ctrlProp377.xml" ContentType="application/vnd.ms-excel.controlproperties+xml"/>
  <Override PartName="/xl/ctrlProps/ctrlProp169.xml" ContentType="application/vnd.ms-excel.controlproperties+xml"/>
  <Override PartName="/xl/ctrlProps/ctrlProp308.xml" ContentType="application/vnd.ms-excel.controlproperties+xml"/>
  <Override PartName="/xl/ctrlProps/ctrlProp355.xml" ContentType="application/vnd.ms-excel.controlproperties+xml"/>
  <Override PartName="/xl/ctrlProps/ctrlProp147.xml" ContentType="application/vnd.ms-excel.controlproperties+xml"/>
  <Override PartName="/xl/ctrlProps/ctrlProp541.xml" ContentType="application/vnd.ms-excel.controlproperties+xml"/>
  <Override PartName="/xl/ctrlProps/ctrlProp56.xml" ContentType="application/vnd.ms-excel.controlproperties+xml"/>
  <Override PartName="/xl/ctrlProps/ctrlProp194.xml" ContentType="application/vnd.ms-excel.controlproperties+xml"/>
  <Override PartName="/xl/ctrlProps/ctrlProp210.xml" ContentType="application/vnd.ms-excel.controlproperties+xml"/>
  <Override PartName="/xl/drawings/drawing2.xml" ContentType="application/vnd.openxmlformats-officedocument.drawing+xml"/>
  <Override PartName="/xl/ctrlProps/ctrlProp34.xml" ContentType="application/vnd.ms-excel.controlproperties+xml"/>
  <Override PartName="/xl/ctrlProps/ctrlProp478.xml" ContentType="application/vnd.ms-excel.controlproperties+xml"/>
  <Override PartName="/xl/ctrlProps/ctrlProp380.xml" ContentType="application/vnd.ms-excel.controlproperties+xml"/>
  <Override PartName="/xl/ctrlProps/ctrlProp81.xml" ContentType="application/vnd.ms-excel.controlproperties+xml"/>
  <Override PartName="/xl/ctrlProps/ctrlProp333.xml" ContentType="application/vnd.ms-excel.controlproperties+xml"/>
  <Override PartName="/xl/worksheets/sheet3.xml" ContentType="application/vnd.openxmlformats-officedocument.spreadsheetml.worksheet+xml"/>
  <Override PartName="/xl/ctrlProps/ctrlProp125.xml" ContentType="application/vnd.ms-excel.controlproperties+xml"/>
  <Override PartName="/xl/ctrlProps/ctrlProp456.xml" ContentType="application/vnd.ms-excel.controlproperties+xml"/>
  <Override PartName="/xl/ctrlProps/ctrlProp172.xml" ContentType="application/vnd.ms-excel.controlproperties+xml"/>
  <Override PartName="/xl/ctrlProps/ctrlProp409.xml" ContentType="application/vnd.ms-excel.controlproperties+xml"/>
  <Override PartName="/xl/ctrlProps/ctrlProp311.xml" ContentType="application/vnd.ms-excel.controlproperties+xml"/>
  <Override PartName="/xl/ctrlProps/ctrlProp579.xml" ContentType="application/vnd.ms-excel.controlproperties+xml"/>
  <Override PartName="/xl/ctrlProps/ctrlProp103.xml" ContentType="application/vnd.ms-excel.controlproperties+xml"/>
  <Override PartName="/xl/ctrlProps/ctrlProp150.xml" ContentType="application/vnd.ms-excel.controlproperties+xml"/>
  <Override PartName="/xl/ctrlProps/ctrlProp12.xml" ContentType="application/vnd.ms-excel.controlproperties+xml"/>
  <Override PartName="/xl/ctrlProps/ctrlProp295.xml" ContentType="application/vnd.ms-excel.controlproperties+xml"/>
  <Override PartName="/xl/ctrlProps/ctrlProp248.xml" ContentType="application/vnd.ms-excel.controlproperties+xml"/>
  <Override PartName="/xl/ctrlProps/ctrlProp481.xml" ContentType="application/vnd.ms-excel.controlproperties+xml"/>
  <Override PartName="/xl/ctrlProps/ctrlProp434.xml" ContentType="application/vnd.ms-excel.controlproperties+xml"/>
  <Override PartName="/xl/ctrlProps/ctrlProp412.xml" ContentType="application/vnd.ms-excel.controlproperties+xml"/>
  <Override PartName="/xl/ctrlProps/ctrlProp557.xml" ContentType="application/vnd.ms-excel.controlproperties+xml"/>
  <Override PartName="/xl/ctrlProps/ctrlProp273.xml" ContentType="application/vnd.ms-excel.controlproperties+xml"/>
  <Override PartName="/xl/ctrlProps/ctrlProp226.xml" ContentType="application/vnd.ms-excel.controlproperties+xml"/>
  <Override PartName="/customXml/itemProps2.xml" ContentType="application/vnd.openxmlformats-officedocument.customXmlProperties+xml"/>
  <Override PartName="/xl/ctrlProps/ctrlProp349.xml" ContentType="application/vnd.ms-excel.controlproperties+xml"/>
  <Override PartName="/xl/ctrlProps/ctrlProp535.xml" ContentType="application/vnd.ms-excel.controlproperties+xml"/>
  <Override PartName="/xl/ctrlProps/ctrlProp251.xml" ContentType="application/vnd.ms-excel.controlproperties+xml"/>
  <Override PartName="/xl/ctrlProps/ctrlProp396.xml" ContentType="application/vnd.ms-excel.controlproperties+xml"/>
  <Override PartName="/xl/ctrlProps/ctrlProp582.xml" ContentType="application/vnd.ms-excel.controlproperties+xml"/>
  <Override PartName="/xl/ctrlProps/ctrlProp204.xml" ContentType="application/vnd.ms-excel.controlproperties+xml"/>
  <Override PartName="/xl/ctrlProps/ctrlProp97.xml" ContentType="application/vnd.ms-excel.controlproperties+xml"/>
  <Override PartName="/xl/ctrlProps/ctrlProp374.xml" ContentType="application/vnd.ms-excel.controlproperties+xml"/>
  <Override PartName="/xl/ctrlProps/ctrlProp75.xml" ContentType="application/vnd.ms-excel.controlproperties+xml"/>
  <Override PartName="/xl/ctrlProps/ctrlProp327.xml" ContentType="application/vnd.ms-excel.controlproperties+xml"/>
  <Override PartName="/xl/ctrlProps/ctrlProp28.xml" ContentType="application/vnd.ms-excel.controlproperties+xml"/>
  <Override PartName="/xl/ctrlProps/ctrlProp188.xml" ContentType="application/vnd.ms-excel.controlproperties+xml"/>
  <Override PartName="/xl/ctrlProps/ctrlProp497.xml" ContentType="application/vnd.ms-excel.controlproperties+xml"/>
  <Override PartName="/xl/ctrlProps/ctrlProp119.xml" ContentType="application/vnd.ms-excel.controlproperties+xml"/>
  <Override PartName="/xl/ctrlProps/ctrlProp513.xml" ContentType="application/vnd.ms-excel.controlproperties+xml"/>
  <Override PartName="/xl/ctrlProps/ctrlProp166.xml" ContentType="application/vnd.ms-excel.controlproperties+xml"/>
  <Override PartName="/xl/ctrlProps/ctrlProp560.xml" ContentType="application/vnd.ms-excel.controlproperties+xml"/>
  <Override PartName="/xl/ctrlProps/ctrlProp352.xml" ContentType="application/vnd.ms-excel.controlproperties+xml"/>
  <Override PartName="/xl/ctrlProps/ctrlProp289.xml" ContentType="application/vnd.ms-excel.controlproperties+xml"/>
  <Override PartName="/xl/ctrlProps/ctrlProp53.xml" ContentType="application/vnd.ms-excel.controlproperties+xml"/>
  <Override PartName="/xl/ctrlProps/ctrlProp305.xml" ContentType="application/vnd.ms-excel.controlproperties+xml"/>
  <Override PartName="/docProps/app.xml" ContentType="application/vnd.openxmlformats-officedocument.extended-properties+xml"/>
  <Override PartName="/xl/ctrlProps/ctrlProp428.xml" ContentType="application/vnd.ms-excel.controlproperties+xml"/>
  <Override PartName="/xl/ctrlProps/ctrlProp330.xml" ContentType="application/vnd.ms-excel.controlproperties+xml"/>
  <Override PartName="/xl/ctrlProps/ctrlProp7.xml" ContentType="application/vnd.ms-excel.controlproperties+xml"/>
  <Override PartName="/xl/ctrlProps/ctrlProp191.xml" ContentType="application/vnd.ms-excel.controlproperties+xml"/>
  <Override PartName="/xl/ctrlProps/ctrlProp144.xml" ContentType="application/vnd.ms-excel.controlproperties+xml"/>
  <Override PartName="/xl/ctrlProps/ctrlProp475.xml" ContentType="application/vnd.ms-excel.controlproperties+xml"/>
  <Override PartName="/xl/ctrlProps/ctrlProp267.xml" ContentType="application/vnd.ms-excel.controlproperties+xml"/>
  <Override PartName="/xl/ctrlProps/ctrlProp31.xml" ContentType="application/vnd.ms-excel.controlproperties+xml"/>
  <Override PartName="/xl/ctrlProps/ctrlProp122.xml" ContentType="application/vnd.ms-excel.controlproperties+xml"/>
  <Override PartName="/xl/ctrlProps/ctrlProp598.xml" ContentType="application/vnd.ms-excel.controlproperties+xml"/>
  <Override PartName="/xl/ctrlProps/ctrlProp245.xml" ContentType="application/vnd.ms-excel.controlproperties+xml"/>
  <Override PartName="/xl/ctrlProps/ctrlProp292.xml" ContentType="application/vnd.ms-excel.controlproperties+xml"/>
  <Override PartName="/xl/ctrlProps/ctrlProp406.xml" ContentType="application/vnd.ms-excel.controlproperties+xml"/>
  <Override PartName="/xl/ctrlProps/ctrlProp453.xml" ContentType="application/vnd.ms-excel.controlproperties+xml"/>
  <Override PartName="/xl/ctrlProps/ctrlProp576.xml" ContentType="application/vnd.ms-excel.controlproperties+xml"/>
  <Override PartName="/xl/ctrlProps/ctrlProp100.xml" ContentType="application/vnd.ms-excel.controlproperties+xml"/>
  <Override PartName="/xl/ctrlProps/ctrlProp529.xml" ContentType="application/vnd.ms-excel.controlproperties+xml"/>
  <Override PartName="/xl/ctrlProps/ctrlProp431.xml" ContentType="application/vnd.ms-excel.controlproperties+xml"/>
  <Override PartName="/xl/ctrlProps/ctrlProp69.xml" ContentType="application/vnd.ms-excel.controlproperties+xml"/>
  <Override PartName="/xl/ctrlProps/ctrlProp223.xml" ContentType="application/vnd.ms-excel.controlproperties+xml"/>
  <Override PartName="/xl/ctrlProps/ctrlProp368.xml" ContentType="application/vnd.ms-excel.controlproperties+xml"/>
  <Override PartName="/xl/ctrlProps/ctrlProp270.xml" ContentType="application/vnd.ms-excel.controlproperties+xml"/>
  <Override PartName="/xl/ctrlProps/ctrlProp554.xml" ContentType="application/vnd.ms-excel.controlproperties+xml"/>
  <Override PartName="/xl/ctrlProps/ctrlProp507.xml" ContentType="application/vnd.ms-excel.controlproperties+xml"/>
  <Override PartName="/xl/ctrlProps/ctrlProp47.xml" ContentType="application/vnd.ms-excel.controlproperties+xml"/>
  <Override PartName="/xl/ctrlProps/ctrlProp393.xml" ContentType="application/vnd.ms-excel.controlproperties+xml"/>
  <Override PartName="/xl/ctrlProps/ctrlProp94.xml" ContentType="application/vnd.ms-excel.controlproperties+xml"/>
  <Override PartName="/xl/ctrlProps/ctrlProp346.xml" ContentType="application/vnd.ms-excel.controlproperties+xml"/>
  <Override PartName="/xl/ctrlProps/ctrlProp201.xml" ContentType="application/vnd.ms-excel.controlproperties+xml"/>
  <Override PartName="/xl/ctrlProps/ctrlProp138.xml" ContentType="application/vnd.ms-excel.controlproperties+xml"/>
  <Override PartName="/xl/ctrlProps/ctrlProp532.xml" ContentType="application/vnd.ms-excel.controlproperties+xml"/>
  <Override PartName="/xl/ctrlProps/ctrlProp185.xml" ContentType="application/vnd.ms-excel.controlproperties+xml"/>
  <Override PartName="/xl/ctrlProps/ctrlProp469.xml" ContentType="application/vnd.ms-excel.controlproperties+xml"/>
  <Override PartName="/xl/ctrlProps/ctrlProp608.xml" ContentType="application/vnd.ms-excel.controlproperties+xml"/>
  <Override PartName="/xl/ctrlProps/ctrlProp510.xml" ContentType="application/vnd.ms-excel.controlproperties+xml"/>
  <Override PartName="/xl/ctrlProps/ctrlProp25.xml" ContentType="application/vnd.ms-excel.controlproperties+xml"/>
  <Override PartName="/xl/ctrlProps/ctrlProp371.xml" ContentType="application/vnd.ms-excel.controlproperties+xml"/>
  <Override PartName="/xl/ctrlProps/ctrlProp72.xml" ContentType="application/vnd.ms-excel.controlproperties+xml"/>
  <Override PartName="/xl/ctrlProps/ctrlProp324.xml" ContentType="application/vnd.ms-excel.controlproperties+xml"/>
  <Override PartName="/xl/ctrlProps/ctrlProp494.xml" ContentType="application/vnd.ms-excel.controlproperties+xml"/>
  <Override PartName="/xl/ctrlProps/ctrlProp116.xml" ContentType="application/vnd.ms-excel.controlproperties+xml"/>
  <Override PartName="/xl/ctrlProps/ctrlProp447.xml" ContentType="application/vnd.ms-excel.controlproperties+xml"/>
  <Override PartName="/xl/ctrlProps/ctrlProp163.xml" ContentType="application/vnd.ms-excel.controlproperties+xml"/>
  <Override PartName="/xl/ctrlProps/ctrlProp50.xml" ContentType="application/vnd.ms-excel.controlproperties+xml"/>
  <Override PartName="/xl/ctrlProps/ctrlProp302.xml" ContentType="application/vnd.ms-excel.controlproperties+xml"/>
  <Override PartName="/xl/ctrlProps/ctrlProp472.xml" ContentType="application/vnd.ms-excel.controlproperties+xml"/>
  <Override PartName="/xl/ctrlProps/ctrlProp239.xml" ContentType="application/vnd.ms-excel.controlproperties+xml"/>
  <Override PartName="/xl/ctrlProps/ctrlProp425.xml" ContentType="application/vnd.ms-excel.controlproperties+xml"/>
  <Override PartName="/xl/ctrlProps/ctrlProp141.xml" ContentType="application/vnd.ms-excel.controlproperties+xml"/>
  <Override PartName="/xl/ctrlProps/ctrlProp286.xml" ContentType="application/vnd.ms-excel.controlproperties+xml"/>
  <Override PartName="/xl/ctrlProps/ctrlProp4.xml" ContentType="application/vnd.ms-excel.controlproperties+xml"/>
  <Override PartName="/xl/ctrlProps/ctrlProp217.xml" ContentType="application/vnd.ms-excel.controlproperties+xml"/>
  <Override PartName="/xl/ctrlProps/ctrlProp611.xml" ContentType="application/vnd.ms-excel.controlproperties+xml"/>
  <Override PartName="/xl/ctrlProps/ctrlProp264.xml" ContentType="application/vnd.ms-excel.controlproperties+xml"/>
  <Override PartName="/xl/ctrlProps/ctrlProp548.xml" ContentType="application/vnd.ms-excel.controlproperties+xml"/>
  <Override PartName="/xl/ctrlProps/ctrlProp450.xml" ContentType="application/vnd.ms-excel.controlproperties+xml"/>
  <Override PartName="/xl/ctrlProps/ctrlProp595.xml" ContentType="application/vnd.ms-excel.controlproperties+xml"/>
  <Override PartName="/xl/ctrlProps/ctrlProp403.xml" ContentType="application/vnd.ms-excel.controlproperties+xml"/>
  <Override PartName="/xl/ctrlProps/ctrlProp526.xml" ContentType="application/vnd.ms-excel.controlproperties+xml"/>
  <Override PartName="/xl/ctrlProps/ctrlProp387.xml" ContentType="application/vnd.ms-excel.controlproperties+xml"/>
  <Override PartName="/xl/ctrlProps/ctrlProp88.xml" ContentType="application/vnd.ms-excel.controlproperties+xml"/>
  <Override PartName="/xl/ctrlProps/ctrlProp242.xml" ContentType="application/vnd.ms-excel.controlproperties+xml"/>
  <Override PartName="/xl/ctrlProps/ctrlProp573.xml" ContentType="application/vnd.ms-excel.controlproperties+xml"/>
  <Override PartName="/xl/ctrlProps/ctrlProp365.xml" ContentType="application/vnd.ms-excel.controlproperties+xml"/>
  <Override PartName="/xl/ctrlProps/ctrlProp66.xml" ContentType="application/vnd.ms-excel.controlproperties+xml"/>
  <Override PartName="/xl/ctrlProps/ctrlProp318.xml" ContentType="application/vnd.ms-excel.controlproperties+xml"/>
  <Override PartName="/xl/ctrlProps/ctrlProp220.xml" ContentType="application/vnd.ms-excel.controlproperties+xml"/>
  <Override PartName="/xl/ctrlProps/ctrlProp19.xml" ContentType="application/vnd.ms-excel.controlproperties+xml"/>
  <Override PartName="/xl/ctrlProps/ctrlProp179.xml" ContentType="application/vnd.ms-excel.controlproperties+xml"/>
  <Override PartName="/xl/ctrlProps/ctrlProp488.xml" ContentType="application/vnd.ms-excel.controlproperties+xml"/>
  <Override PartName="/xl/ctrlProps/ctrlProp504.xml" ContentType="application/vnd.ms-excel.controlproperties+xml"/>
  <Override PartName="/xl/ctrlProps/ctrlProp157.xml" ContentType="application/vnd.ms-excel.controlproperties+xml"/>
  <Override PartName="/xl/ctrlProps/ctrlProp551.xml" ContentType="application/vnd.ms-excel.controlproperties+xml"/>
  <Override PartName="/xl/ctrlProps/ctrlProp91.xml" ContentType="application/vnd.ms-excel.controlproperties+xml"/>
  <Override PartName="/xl/ctrlProps/ctrlProp343.xml" ContentType="application/vnd.ms-excel.controlproperties+xml"/>
  <Override PartName="/xl/ctrlProps/ctrlProp44.xml" ContentType="application/vnd.ms-excel.controlproperties+xml"/>
  <Override PartName="/xl/ctrlProps/ctrlProp390.xml" ContentType="application/vnd.ms-excel.controlproperties+xml"/>
  <Override PartName="/xl/ctrlProps/ctrlProp419.xml" ContentType="application/vnd.ms-excel.controlproperties+xml"/>
  <Override PartName="/xl/ctrlProps/ctrlProp321.xml" ContentType="application/vnd.ms-excel.controlproperties+xml"/>
  <Override PartName="/xl/ctrlProps/ctrlProp22.xml" ContentType="application/vnd.ms-excel.controlproperties+xml"/>
  <Override PartName="/xl/ctrlProps/ctrlProp466.xml" ContentType="application/vnd.ms-excel.controlproperties+xml"/>
  <Override PartName="/xl/ctrlProps/ctrlProp182.xml" ContentType="application/vnd.ms-excel.controlproperties+xml"/>
  <Override PartName="/xl/ctrlProps/ctrlProp135.xml" ContentType="application/vnd.ms-excel.controlproperties+xml"/>
  <Override PartName="/xl/ctrlProps/ctrlProp605.xml" ContentType="application/vnd.ms-excel.controlproperties+xml"/>
  <Override PartName="/xl/ctrlProps/ctrlProp258.xml" ContentType="application/vnd.ms-excel.controlproperties+xml"/>
  <Override PartName="/xl/ctrlProps/ctrlProp160.xml" ContentType="application/vnd.ms-excel.controlproperties+xml"/>
  <Override PartName="/xl/ctrlProps/ctrlProp589.xml" ContentType="application/vnd.ms-excel.controlproperties+xml"/>
  <Override PartName="/xl/ctrlProps/ctrlProp491.xml" ContentType="application/vnd.ms-excel.controlproperties+xml"/>
  <Override PartName="/xl/ctrlProps/ctrlProp113.xml" ContentType="application/vnd.ms-excel.controlproperties+xml"/>
  <Override PartName="/xl/ctrlProps/ctrlProp444.xml" ContentType="application/vnd.ms-excel.controlproperties+xml"/>
  <Override PartName="/xl/ctrlProps/ctrlProp236.xml" ContentType="application/vnd.ms-excel.controlproperties+xml"/>
  <Override PartName="/xl/ctrlProps/ctrlProp567.xml" ContentType="application/vnd.ms-excel.controlproperties+xml"/>
  <Override PartName="/xl/ctrlProps/ctrlProp283.xml" ContentType="application/vnd.ms-excel.controlproperties+xml"/>
  <Override PartName="/xl/ctrlProps/ctrlProp359.xml" ContentType="application/vnd.ms-excel.controlproperties+xml"/>
  <Override PartName="/xl/ctrlProps/ctrlProp1.xml" ContentType="application/vnd.ms-excel.controlproperties+xml"/>
  <Override PartName="/xl/ctrlProps/ctrlProp422.xml" ContentType="application/vnd.ms-excel.controlproperties+xml"/>
  <Override PartName="/xl/ctrlProps/ctrlProp592.xml" ContentType="application/vnd.ms-excel.controlproperties+xml"/>
  <Override PartName="/xl/ctrlProps/ctrlProp214.xml" ContentType="application/vnd.ms-excel.controlproperties+xml"/>
  <Override PartName="/xl/ctrlProps/ctrlProp545.xml" ContentType="application/vnd.ms-excel.controlproperties+xml"/>
  <Override PartName="/xl/ctrlProps/ctrlProp198.xml" ContentType="application/vnd.ms-excel.controlproperties+xml"/>
  <Override PartName="/xl/ctrlProps/ctrlProp261.xml" ContentType="application/vnd.ms-excel.controlproperties+xml"/>
  <Override PartName="/xl/ctrlProps/ctrlProp400.xml" ContentType="application/vnd.ms-excel.controlproperties+xml"/>
  <Override PartName="/xl/ctrlProps/ctrlProp38.xml" ContentType="application/vnd.ms-excel.controlproperties+xml"/>
  <Override PartName="/xl/ctrlProps/ctrlProp337.xml" ContentType="application/vnd.ms-excel.controlproperties+xml"/>
  <Override PartName="/xl/ctrlProps/ctrlProp384.xml" ContentType="application/vnd.ms-excel.controlproperties+xml"/>
  <Override PartName="/xl/ctrlProps/ctrlProp85.xml" ContentType="application/vnd.ms-excel.controlproperties+xml"/>
  <Override PartName="/xl/ctrlProps/ctrlProp176.xml" ContentType="application/vnd.ms-excel.controlproperties+xml"/>
  <Override PartName="/xl/ctrlProps/ctrlProp570.xml" ContentType="application/vnd.ms-excel.controlproperties+xml"/>
  <Override PartName="/xl/ctrlProps/ctrlProp129.xml" ContentType="application/vnd.ms-excel.controlproperties+xml"/>
  <Override PartName="/xl/ctrlProps/ctrlProp523.xml" ContentType="application/vnd.ms-excel.controlproperties+xml"/>
  <Override PartName="/xl/ctrlProps/ctrlProp16.xml" ContentType="application/vnd.ms-excel.controlproperties+xml"/>
  <Override PartName="/xl/ctrlProps/ctrlProp299.xml" ContentType="application/vnd.ms-excel.controlproperties+xml"/>
  <Override PartName="/xl/ctrlProps/ctrlProp107.xml" ContentType="application/vnd.ms-excel.controlproperties+xml"/>
  <Override PartName="/xl/ctrlProps/ctrlProp315.xml" ContentType="application/vnd.ms-excel.controlproperties+xml"/>
  <Override PartName="/xl/ctrlProps/ctrlProp501.xml" ContentType="application/vnd.ms-excel.controlproperties+xml"/>
  <Override PartName="/xl/ctrlProps/ctrlProp362.xml" ContentType="application/vnd.ms-excel.controlproperties+xml"/>
  <Override PartName="/xl/ctrlProps/ctrlProp63.xml" ContentType="application/vnd.ms-excel.controlproperties+xml"/>
  <Override PartName="/xl/ctrlProps/ctrlProp154.xml" ContentType="application/vnd.ms-excel.controlproperties+xml"/>
  <Override PartName="/xl/ctrlProps/ctrlProp485.xml" ContentType="application/vnd.ms-excel.controlproperties+xml"/>
  <Override PartName="/xl/ctrlProps/ctrlProp438.xml" ContentType="application/vnd.ms-excel.controlproperties+xml"/>
  <Override PartName="/xl/ctrlProps/ctrlProp340.xml" ContentType="application/vnd.ms-excel.controlproperties+xml"/>
  <Override PartName="/xl/ctrlProps/ctrlProp41.xml" ContentType="application/vnd.ms-excel.controlproperties+xml"/>
  <Override PartName="/docProps/custom.xml" ContentType="application/vnd.openxmlformats-officedocument.custom-properties+xml"/>
  <Override PartName="/xl/ctrlProps/ctrlProp463.xml" ContentType="application/vnd.ms-excel.controlproperties+xml"/>
  <Override PartName="/xl/ctrlProps/ctrlProp416.xml" ContentType="application/vnd.ms-excel.controlproperties+xml"/>
  <Override PartName="/xl/ctrlProps/ctrlProp132.xml" ContentType="application/vnd.ms-excel.controlproperties+xml"/>
  <Override PartName="/xl/ctrlProps/ctrlProp277.xml" ContentType="application/vnd.ms-excel.controlproperties+xml"/>
  <Override PartName="/xl/sharedStrings.xml" ContentType="application/vnd.openxmlformats-officedocument.spreadsheetml.sharedStrings+xml"/>
  <Override PartName="/xl/ctrlProps/ctrlProp539.xml" ContentType="application/vnd.ms-excel.controlproperties+xml"/>
  <Override PartName="/xl/ctrlProps/ctrlProp586.xml" ContentType="application/vnd.ms-excel.controlproperties+xml"/>
  <Override PartName="/xl/ctrlProps/ctrlProp208.xml" ContentType="application/vnd.ms-excel.controlproperties+xml"/>
  <Override PartName="/xl/ctrlProps/ctrlProp602.xml" ContentType="application/vnd.ms-excel.controlproperties+xml"/>
  <Override PartName="/xl/ctrlProps/ctrlProp255.xml" ContentType="application/vnd.ms-excel.controlproperties+xml"/>
  <Override PartName="/xl/ctrlProps/ctrlProp441.xml" ContentType="application/vnd.ms-excel.controlproperties+xml"/>
  <Override PartName="/xl/ctrlProps/ctrlProp378.xml" ContentType="application/vnd.ms-excel.controlproperties+xml"/>
  <Override PartName="/xl/ctrlProps/ctrlProp110.xml" ContentType="application/vnd.ms-excel.controlproperties+xml"/>
  <Override PartName="/xl/ctrlProps/ctrlProp517.xml" ContentType="application/vnd.ms-excel.controlproperties+xml"/>
  <Override PartName="/xl/ctrlProps/ctrlProp280.xml" ContentType="application/vnd.ms-excel.controlproperties+xml"/>
  <Override PartName="/xl/ctrlProps/ctrlProp564.xml" ContentType="application/vnd.ms-excel.controlproperties+xml"/>
  <Override PartName="/xl/ctrlProps/ctrlProp79.xml" ContentType="application/vnd.ms-excel.controlproperties+xml"/>
  <Override PartName="/xl/ctrlProps/ctrlProp233.xml" ContentType="application/vnd.ms-excel.controlproperties+xml"/>
  <Override PartName="/xl/ctrlProps/ctrlProp356.xml" ContentType="application/vnd.ms-excel.controlproperties+xml"/>
  <Override PartName="/xl/ctrlProps/ctrlProp57.xml" ContentType="application/vnd.ms-excel.controlproperties+xml"/>
  <Override PartName="/xl/ctrlProps/ctrlProp309.xml" ContentType="application/vnd.ms-excel.controlproperties+xml"/>
  <Override PartName="/xl/ctrlProps/ctrlProp211.xml" ContentType="application/vnd.ms-excel.controlproperties+xml"/>
  <Override PartName="/xl/ctrlProps/ctrlProp542.xml" ContentType="application/vnd.ms-excel.contro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-15" yWindow="105" windowWidth="14640" windowHeight="7710" tabRatio="265"/>
  </bookViews>
  <sheets>
    <sheet name="Submittal Log" sheetId="1" r:id="rId1"/>
    <sheet name="Submittal List" sheetId="2" r:id="rId2"/>
    <sheet name="Sample" sheetId="4" r:id="rId3"/>
    <sheet name="Dashboard" sheetId="5" r:id="rId4"/>
  </sheets>
  <definedNames>
    <definedName name="_xlnm._FilterDatabase" localSheetId="0" hidden="1">'Submittal Log'!$Z$1:$Z$889</definedName>
    <definedName name="AI">'Submittal Log'!$AC$7:$AD$9</definedName>
    <definedName name="_xlnm.Print_Area" localSheetId="2">Sample!$A$3:$AD$33</definedName>
    <definedName name="_xlnm.Print_Area" localSheetId="0">'Submittal Log'!$A$1:$AE$170</definedName>
    <definedName name="_xlnm.Print_Titles" localSheetId="1">'Submittal List'!$1:$5</definedName>
    <definedName name="_xlnm.Print_Titles" localSheetId="0">'Submittal Log'!$1:$20</definedName>
    <definedName name="status">'Submittal Log'!$AC$1:$AD$6</definedName>
    <definedName name="SUBMITTAL_Total">'Submittal Log'!$U$4</definedName>
    <definedName name="submitted">Dashboard!$H$17</definedName>
    <definedName name="Submitted_Submitted_To_Date">'Submittal Log'!$U$5</definedName>
    <definedName name="total">Dashboard!$H$16</definedName>
    <definedName name="Z_053D3803_A19B_4E7A_AD08_3CC164CB963C_.wvu.Cols" localSheetId="2" hidden="1">Sample!$G:$L</definedName>
    <definedName name="Z_053D3803_A19B_4E7A_AD08_3CC164CB963C_.wvu.Cols" localSheetId="0" hidden="1">'Submittal Log'!$G:$L</definedName>
    <definedName name="Z_053D3803_A19B_4E7A_AD08_3CC164CB963C_.wvu.FilterData" localSheetId="0" hidden="1">'Submittal Log'!$Z$1:$Z$889</definedName>
    <definedName name="Z_053D3803_A19B_4E7A_AD08_3CC164CB963C_.wvu.PrintArea" localSheetId="0" hidden="1">'Submittal Log'!$A$1:$AD$228</definedName>
    <definedName name="Z_053D3803_A19B_4E7A_AD08_3CC164CB963C_.wvu.PrintTitles" localSheetId="0" hidden="1">'Submittal Log'!$1:$20</definedName>
    <definedName name="Z_776BDB43_A4A8_40FF_A8AE_FFAFC1A3B819_.wvu.Cols" localSheetId="2" hidden="1">Sample!$G:$L</definedName>
    <definedName name="Z_776BDB43_A4A8_40FF_A8AE_FFAFC1A3B819_.wvu.Cols" localSheetId="0" hidden="1">'Submittal Log'!$G:$L</definedName>
    <definedName name="Z_776BDB43_A4A8_40FF_A8AE_FFAFC1A3B819_.wvu.FilterData" localSheetId="0" hidden="1">'Submittal Log'!$Z$1:$Z$889</definedName>
    <definedName name="Z_776BDB43_A4A8_40FF_A8AE_FFAFC1A3B819_.wvu.PrintArea" localSheetId="0" hidden="1">'Submittal Log'!$A$1:$AD$228</definedName>
    <definedName name="Z_776BDB43_A4A8_40FF_A8AE_FFAFC1A3B819_.wvu.PrintTitles" localSheetId="0" hidden="1">'Submittal Log'!$1:$20</definedName>
  </definedNames>
  <calcPr calcId="125725"/>
  <customWorkbookViews>
    <customWorkbookView name="Office" guid="{776BDB43-A4A8-40FF-A8AE-FFAFC1A3B819}" maximized="1" xWindow="1" yWindow="1" windowWidth="1276" windowHeight="570" tabRatio="265" activeSheetId="1" showComments="commIndAndComment"/>
    <customWorkbookView name="Laptop" guid="{053D3803-A19B-4E7A-AD08-3CC164CB963C}" maximized="1" xWindow="1" yWindow="1" windowWidth="1276" windowHeight="570" tabRatio="265" activeSheetId="1" showComments="commIndAndComment"/>
  </customWorkbookViews>
</workbook>
</file>

<file path=xl/calcChain.xml><?xml version="1.0" encoding="utf-8"?>
<calcChain xmlns="http://schemas.openxmlformats.org/spreadsheetml/2006/main">
  <c r="L22" i="1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47"/>
  <c r="L48"/>
  <c r="L49"/>
  <c r="L50"/>
  <c r="L51"/>
  <c r="L52"/>
  <c r="L53"/>
  <c r="L54"/>
  <c r="L55"/>
  <c r="L56"/>
  <c r="L57"/>
  <c r="L58"/>
  <c r="L59"/>
  <c r="L60"/>
  <c r="L61"/>
  <c r="L62"/>
  <c r="L63"/>
  <c r="L64"/>
  <c r="L65"/>
  <c r="L66"/>
  <c r="L67"/>
  <c r="L68"/>
  <c r="L69"/>
  <c r="L70"/>
  <c r="L71"/>
  <c r="L72"/>
  <c r="L73"/>
  <c r="L74"/>
  <c r="L75"/>
  <c r="L76"/>
  <c r="L77"/>
  <c r="L78"/>
  <c r="L79"/>
  <c r="L80"/>
  <c r="L81"/>
  <c r="L82"/>
  <c r="L83"/>
  <c r="L84"/>
  <c r="L85"/>
  <c r="L86"/>
  <c r="L87"/>
  <c r="L88"/>
  <c r="L89"/>
  <c r="L90"/>
  <c r="L91"/>
  <c r="L92"/>
  <c r="L93"/>
  <c r="L94"/>
  <c r="L95"/>
  <c r="L96"/>
  <c r="L97"/>
  <c r="L98"/>
  <c r="L99"/>
  <c r="L100"/>
  <c r="L101"/>
  <c r="L102"/>
  <c r="L103"/>
  <c r="L104"/>
  <c r="L105"/>
  <c r="L106"/>
  <c r="L107"/>
  <c r="L108"/>
  <c r="L109"/>
  <c r="L110"/>
  <c r="L111"/>
  <c r="L112"/>
  <c r="L113"/>
  <c r="L114"/>
  <c r="L115"/>
  <c r="L116"/>
  <c r="L117"/>
  <c r="L118"/>
  <c r="L119"/>
  <c r="L120"/>
  <c r="L121"/>
  <c r="L122"/>
  <c r="L123"/>
  <c r="L124"/>
  <c r="L125"/>
  <c r="L126"/>
  <c r="L127"/>
  <c r="L128"/>
  <c r="L129"/>
  <c r="L130"/>
  <c r="L131"/>
  <c r="L132"/>
  <c r="L133"/>
  <c r="L134"/>
  <c r="L135"/>
  <c r="L136"/>
  <c r="L137"/>
  <c r="L138"/>
  <c r="L139"/>
  <c r="L140"/>
  <c r="L141"/>
  <c r="L142"/>
  <c r="L143"/>
  <c r="L144"/>
  <c r="L145"/>
  <c r="L146"/>
  <c r="L147"/>
  <c r="L148"/>
  <c r="L149"/>
  <c r="L150"/>
  <c r="L151"/>
  <c r="L152"/>
  <c r="L153"/>
  <c r="L154"/>
  <c r="L155"/>
  <c r="L156"/>
  <c r="L157"/>
  <c r="L158"/>
  <c r="L159"/>
  <c r="L160"/>
  <c r="L161"/>
  <c r="L162"/>
  <c r="L163"/>
  <c r="L164"/>
  <c r="L165"/>
  <c r="L166"/>
  <c r="L167"/>
  <c r="L168"/>
  <c r="L169"/>
  <c r="L170"/>
  <c r="L171"/>
  <c r="L172"/>
  <c r="L173"/>
  <c r="L174"/>
  <c r="L175"/>
  <c r="L176"/>
  <c r="L177"/>
  <c r="L178"/>
  <c r="L179"/>
  <c r="L180"/>
  <c r="L181"/>
  <c r="L182"/>
  <c r="L183"/>
  <c r="L184"/>
  <c r="L185"/>
  <c r="L186"/>
  <c r="L187"/>
  <c r="L188"/>
  <c r="L189"/>
  <c r="L190"/>
  <c r="L191"/>
  <c r="L192"/>
  <c r="L193"/>
  <c r="L194"/>
  <c r="L195"/>
  <c r="L196"/>
  <c r="L197"/>
  <c r="L198"/>
  <c r="L199"/>
  <c r="L200"/>
  <c r="L201"/>
  <c r="L202"/>
  <c r="L203"/>
  <c r="L204"/>
  <c r="L205"/>
  <c r="L206"/>
  <c r="L207"/>
  <c r="L208"/>
  <c r="L209"/>
  <c r="L210"/>
  <c r="L211"/>
  <c r="L212"/>
  <c r="L213"/>
  <c r="L214"/>
  <c r="L215"/>
  <c r="L216"/>
  <c r="L217"/>
  <c r="L218"/>
  <c r="L219"/>
  <c r="L220"/>
  <c r="L221"/>
  <c r="L222"/>
  <c r="L223"/>
  <c r="L224"/>
  <c r="L225"/>
  <c r="L226"/>
  <c r="L227"/>
  <c r="L228"/>
  <c r="L229"/>
  <c r="L230"/>
  <c r="L231"/>
  <c r="L232"/>
  <c r="L233"/>
  <c r="L234"/>
  <c r="L235"/>
  <c r="L236"/>
  <c r="L237"/>
  <c r="L238"/>
  <c r="L239"/>
  <c r="L240"/>
  <c r="L241"/>
  <c r="L242"/>
  <c r="L243"/>
  <c r="L244"/>
  <c r="L245"/>
  <c r="L246"/>
  <c r="L247"/>
  <c r="L248"/>
  <c r="L249"/>
  <c r="L250"/>
  <c r="L251"/>
  <c r="L252"/>
  <c r="L253"/>
  <c r="L254"/>
  <c r="L255"/>
  <c r="L256"/>
  <c r="L257"/>
  <c r="L258"/>
  <c r="L259"/>
  <c r="L260"/>
  <c r="L261"/>
  <c r="L262"/>
  <c r="L263"/>
  <c r="L264"/>
  <c r="L265"/>
  <c r="L266"/>
  <c r="L267"/>
  <c r="L268"/>
  <c r="L269"/>
  <c r="L270"/>
  <c r="L271"/>
  <c r="L272"/>
  <c r="L273"/>
  <c r="L274"/>
  <c r="L275"/>
  <c r="L276"/>
  <c r="L277"/>
  <c r="L278"/>
  <c r="L279"/>
  <c r="L280"/>
  <c r="L281"/>
  <c r="L282"/>
  <c r="L283"/>
  <c r="L284"/>
  <c r="L285"/>
  <c r="L286"/>
  <c r="L287"/>
  <c r="L288"/>
  <c r="L289"/>
  <c r="L290"/>
  <c r="L291"/>
  <c r="L292"/>
  <c r="L293"/>
  <c r="L294"/>
  <c r="L295"/>
  <c r="L296"/>
  <c r="L297"/>
  <c r="L298"/>
  <c r="L299"/>
  <c r="L300"/>
  <c r="L301"/>
  <c r="L302"/>
  <c r="L303"/>
  <c r="L304"/>
  <c r="L305"/>
  <c r="L306"/>
  <c r="L307"/>
  <c r="L308"/>
  <c r="L309"/>
  <c r="L310"/>
  <c r="L311"/>
  <c r="L312"/>
  <c r="L313"/>
  <c r="L314"/>
  <c r="L315"/>
  <c r="L316"/>
  <c r="L317"/>
  <c r="L318"/>
  <c r="L319"/>
  <c r="L320"/>
  <c r="L321"/>
  <c r="L21"/>
  <c r="AB119"/>
  <c r="N119"/>
  <c r="AB118"/>
  <c r="B321"/>
  <c r="B320"/>
  <c r="B319"/>
  <c r="B318"/>
  <c r="B317"/>
  <c r="B316"/>
  <c r="B315"/>
  <c r="B314"/>
  <c r="B313"/>
  <c r="B312"/>
  <c r="B311"/>
  <c r="B310"/>
  <c r="B309"/>
  <c r="B308"/>
  <c r="B307"/>
  <c r="B306"/>
  <c r="B305"/>
  <c r="B304"/>
  <c r="B303"/>
  <c r="B302"/>
  <c r="B301"/>
  <c r="B300"/>
  <c r="B299"/>
  <c r="B298"/>
  <c r="B297"/>
  <c r="B296"/>
  <c r="B295"/>
  <c r="B294"/>
  <c r="B293"/>
  <c r="B292"/>
  <c r="B291"/>
  <c r="B290"/>
  <c r="B289"/>
  <c r="B288"/>
  <c r="B287"/>
  <c r="B286"/>
  <c r="B285"/>
  <c r="B284"/>
  <c r="B283"/>
  <c r="B282"/>
  <c r="B281"/>
  <c r="B280"/>
  <c r="B279"/>
  <c r="B278"/>
  <c r="B277"/>
  <c r="B276"/>
  <c r="B275"/>
  <c r="B274"/>
  <c r="B273"/>
  <c r="B272"/>
  <c r="B271"/>
  <c r="B270"/>
  <c r="B269"/>
  <c r="B268"/>
  <c r="B267"/>
  <c r="B266"/>
  <c r="B265"/>
  <c r="B264"/>
  <c r="B263"/>
  <c r="B262"/>
  <c r="B261"/>
  <c r="B260"/>
  <c r="B259"/>
  <c r="B258"/>
  <c r="B257"/>
  <c r="B256"/>
  <c r="B255"/>
  <c r="B254"/>
  <c r="B253"/>
  <c r="B252"/>
  <c r="B251"/>
  <c r="B250"/>
  <c r="B249"/>
  <c r="B248"/>
  <c r="B247"/>
  <c r="B246"/>
  <c r="B245"/>
  <c r="B244"/>
  <c r="B243"/>
  <c r="B242"/>
  <c r="B241"/>
  <c r="B240"/>
  <c r="B239"/>
  <c r="B238"/>
  <c r="B237"/>
  <c r="B236"/>
  <c r="B235"/>
  <c r="B234"/>
  <c r="B233"/>
  <c r="B232"/>
  <c r="B231"/>
  <c r="B230"/>
  <c r="B229"/>
  <c r="B228"/>
  <c r="B227"/>
  <c r="B226"/>
  <c r="B225"/>
  <c r="B224"/>
  <c r="B223"/>
  <c r="B222"/>
  <c r="B221"/>
  <c r="B220"/>
  <c r="B219"/>
  <c r="B218"/>
  <c r="B217"/>
  <c r="B216"/>
  <c r="B215"/>
  <c r="B214"/>
  <c r="B213"/>
  <c r="B212"/>
  <c r="B211"/>
  <c r="B210"/>
  <c r="B209"/>
  <c r="B208"/>
  <c r="B207"/>
  <c r="B206"/>
  <c r="B205"/>
  <c r="B204"/>
  <c r="B203"/>
  <c r="B202"/>
  <c r="B201"/>
  <c r="B200"/>
  <c r="B199"/>
  <c r="B198"/>
  <c r="B197"/>
  <c r="B196"/>
  <c r="B195"/>
  <c r="B194"/>
  <c r="B193"/>
  <c r="B192"/>
  <c r="B191"/>
  <c r="B190"/>
  <c r="B189"/>
  <c r="B188"/>
  <c r="B187"/>
  <c r="B186"/>
  <c r="B185"/>
  <c r="B184"/>
  <c r="B183"/>
  <c r="B182"/>
  <c r="B181"/>
  <c r="B180"/>
  <c r="B179"/>
  <c r="B178"/>
  <c r="B177"/>
  <c r="B176"/>
  <c r="B175"/>
  <c r="B174"/>
  <c r="B173"/>
  <c r="B172"/>
  <c r="B171"/>
  <c r="B170"/>
  <c r="B169"/>
  <c r="B168"/>
  <c r="B167"/>
  <c r="B166"/>
  <c r="B165"/>
  <c r="B164"/>
  <c r="B163"/>
  <c r="B162"/>
  <c r="B161"/>
  <c r="B160"/>
  <c r="B159"/>
  <c r="B158"/>
  <c r="B157"/>
  <c r="B156"/>
  <c r="B155"/>
  <c r="B154"/>
  <c r="B153"/>
  <c r="B152"/>
  <c r="B151"/>
  <c r="B150"/>
  <c r="B149"/>
  <c r="B148"/>
  <c r="B147"/>
  <c r="B146"/>
  <c r="B145"/>
  <c r="B144"/>
  <c r="B143"/>
  <c r="B142"/>
  <c r="B141"/>
  <c r="B140"/>
  <c r="B139"/>
  <c r="B138"/>
  <c r="B137"/>
  <c r="B136"/>
  <c r="B135"/>
  <c r="B134"/>
  <c r="B133"/>
  <c r="B132"/>
  <c r="B131"/>
  <c r="B130"/>
  <c r="B129"/>
  <c r="B128"/>
  <c r="B127"/>
  <c r="B126"/>
  <c r="B125"/>
  <c r="B124"/>
  <c r="B123"/>
  <c r="B122"/>
  <c r="B121"/>
  <c r="B120"/>
  <c r="B119"/>
  <c r="Y119" s="1"/>
  <c r="B118"/>
  <c r="O118" s="1"/>
  <c r="B117"/>
  <c r="B116"/>
  <c r="B115"/>
  <c r="B114"/>
  <c r="B113"/>
  <c r="B112"/>
  <c r="B111"/>
  <c r="B110"/>
  <c r="B109"/>
  <c r="B108"/>
  <c r="B107"/>
  <c r="B106"/>
  <c r="B105"/>
  <c r="B104"/>
  <c r="B103"/>
  <c r="B102"/>
  <c r="B101"/>
  <c r="B100"/>
  <c r="B99"/>
  <c r="B98"/>
  <c r="B97"/>
  <c r="B96"/>
  <c r="B95"/>
  <c r="B94"/>
  <c r="B93"/>
  <c r="B92"/>
  <c r="B91"/>
  <c r="B90"/>
  <c r="B89"/>
  <c r="B88"/>
  <c r="B87"/>
  <c r="B86"/>
  <c r="B85"/>
  <c r="B84"/>
  <c r="B83"/>
  <c r="B82"/>
  <c r="B81"/>
  <c r="B80"/>
  <c r="B79"/>
  <c r="B78"/>
  <c r="B77"/>
  <c r="B76"/>
  <c r="B75"/>
  <c r="B74"/>
  <c r="B73"/>
  <c r="B72"/>
  <c r="B71"/>
  <c r="B70"/>
  <c r="B69"/>
  <c r="B68"/>
  <c r="B67"/>
  <c r="B66"/>
  <c r="B65"/>
  <c r="B64"/>
  <c r="B63"/>
  <c r="B62"/>
  <c r="B61"/>
  <c r="B60"/>
  <c r="B59"/>
  <c r="B58"/>
  <c r="B57"/>
  <c r="B56"/>
  <c r="B55"/>
  <c r="B54"/>
  <c r="B53"/>
  <c r="B52"/>
  <c r="B51"/>
  <c r="B50"/>
  <c r="B49"/>
  <c r="B48"/>
  <c r="B47"/>
  <c r="B46"/>
  <c r="B45"/>
  <c r="B44"/>
  <c r="B43"/>
  <c r="B42"/>
  <c r="B41"/>
  <c r="B40"/>
  <c r="B39"/>
  <c r="B38"/>
  <c r="B37"/>
  <c r="B36"/>
  <c r="B35"/>
  <c r="B34"/>
  <c r="B33"/>
  <c r="B32"/>
  <c r="B31"/>
  <c r="B30"/>
  <c r="B29"/>
  <c r="B28"/>
  <c r="B27"/>
  <c r="B26"/>
  <c r="B16" s="1"/>
  <c r="B25"/>
  <c r="B24"/>
  <c r="B23"/>
  <c r="B22"/>
  <c r="AB321"/>
  <c r="AB320"/>
  <c r="AB319"/>
  <c r="AB318"/>
  <c r="AB317"/>
  <c r="AB316"/>
  <c r="AB315"/>
  <c r="AB314"/>
  <c r="AB313"/>
  <c r="AB312"/>
  <c r="AB311"/>
  <c r="AB310"/>
  <c r="AB309"/>
  <c r="AB308"/>
  <c r="AB307"/>
  <c r="AB306"/>
  <c r="AB305"/>
  <c r="AB304"/>
  <c r="AB303"/>
  <c r="AB302"/>
  <c r="AB301"/>
  <c r="AB30"/>
  <c r="AB29"/>
  <c r="AB28"/>
  <c r="AB27"/>
  <c r="AB26"/>
  <c r="AB25"/>
  <c r="AB24"/>
  <c r="AB23"/>
  <c r="AB22"/>
  <c r="AB300"/>
  <c r="AB299"/>
  <c r="AB298"/>
  <c r="AB297"/>
  <c r="AB296"/>
  <c r="AB295"/>
  <c r="AB294"/>
  <c r="AB293"/>
  <c r="AB292"/>
  <c r="AB291"/>
  <c r="AB290"/>
  <c r="AB289"/>
  <c r="AB288"/>
  <c r="AB287"/>
  <c r="AB286"/>
  <c r="AB285"/>
  <c r="AB284"/>
  <c r="AB283"/>
  <c r="AB282"/>
  <c r="AB281"/>
  <c r="AB280"/>
  <c r="AB279"/>
  <c r="AB278"/>
  <c r="AB277"/>
  <c r="AB276"/>
  <c r="AB275"/>
  <c r="AB274"/>
  <c r="AB273"/>
  <c r="AB272"/>
  <c r="AB271"/>
  <c r="AB270"/>
  <c r="AB269"/>
  <c r="AB268"/>
  <c r="AB267"/>
  <c r="AB266"/>
  <c r="AB265"/>
  <c r="AB264"/>
  <c r="AB263"/>
  <c r="AB262"/>
  <c r="AB261"/>
  <c r="AB260"/>
  <c r="AB259"/>
  <c r="AB258"/>
  <c r="AB257"/>
  <c r="AB256"/>
  <c r="AB255"/>
  <c r="AB254"/>
  <c r="AB253"/>
  <c r="AB252"/>
  <c r="AB251"/>
  <c r="AB250"/>
  <c r="AB249"/>
  <c r="AB248"/>
  <c r="AB247"/>
  <c r="AB246"/>
  <c r="AB245"/>
  <c r="AB244"/>
  <c r="AB243"/>
  <c r="AB242"/>
  <c r="AB241"/>
  <c r="AB240"/>
  <c r="AB239"/>
  <c r="AB238"/>
  <c r="AB237"/>
  <c r="AB236"/>
  <c r="AB235"/>
  <c r="AB234"/>
  <c r="AB233"/>
  <c r="AB232"/>
  <c r="AB231"/>
  <c r="AB230"/>
  <c r="AB229"/>
  <c r="AB228"/>
  <c r="AB227"/>
  <c r="AB226"/>
  <c r="AB225"/>
  <c r="AB224"/>
  <c r="AB223"/>
  <c r="AB222"/>
  <c r="AB221"/>
  <c r="AB220"/>
  <c r="AB219"/>
  <c r="AB218"/>
  <c r="AB217"/>
  <c r="AB216"/>
  <c r="AB215"/>
  <c r="AB214"/>
  <c r="AB213"/>
  <c r="AB212"/>
  <c r="AB211"/>
  <c r="AB210"/>
  <c r="AB209"/>
  <c r="AB208"/>
  <c r="AB207"/>
  <c r="AB206"/>
  <c r="AB205"/>
  <c r="AB204"/>
  <c r="AB203"/>
  <c r="AB202"/>
  <c r="AB201"/>
  <c r="AB200"/>
  <c r="AB199"/>
  <c r="AB198"/>
  <c r="AB197"/>
  <c r="AB196"/>
  <c r="AB195"/>
  <c r="AB194"/>
  <c r="AB193"/>
  <c r="AB192"/>
  <c r="AB191"/>
  <c r="AB190"/>
  <c r="AB189"/>
  <c r="AB188"/>
  <c r="AB187"/>
  <c r="AB186"/>
  <c r="AB185"/>
  <c r="AB184"/>
  <c r="AB183"/>
  <c r="AB182"/>
  <c r="AB181"/>
  <c r="AB180"/>
  <c r="AB179"/>
  <c r="AB178"/>
  <c r="AB177"/>
  <c r="AB176"/>
  <c r="AB175"/>
  <c r="AB174"/>
  <c r="AB173"/>
  <c r="AB172"/>
  <c r="AB171"/>
  <c r="AB170"/>
  <c r="AB169"/>
  <c r="AB168"/>
  <c r="AB167"/>
  <c r="AB166"/>
  <c r="AB165"/>
  <c r="AB164"/>
  <c r="AB163"/>
  <c r="AB162"/>
  <c r="AB161"/>
  <c r="AB160"/>
  <c r="AB159"/>
  <c r="AB158"/>
  <c r="AB157"/>
  <c r="AB156"/>
  <c r="AB155"/>
  <c r="AB154"/>
  <c r="AB153"/>
  <c r="AB152"/>
  <c r="AB151"/>
  <c r="AB150"/>
  <c r="AB149"/>
  <c r="AB148"/>
  <c r="AB147"/>
  <c r="AB146"/>
  <c r="AB145"/>
  <c r="AB144"/>
  <c r="AB143"/>
  <c r="AB142"/>
  <c r="AB141"/>
  <c r="AB140"/>
  <c r="AB139"/>
  <c r="AB138"/>
  <c r="AB137"/>
  <c r="AB136"/>
  <c r="AB135"/>
  <c r="AB134"/>
  <c r="AB133"/>
  <c r="AB132"/>
  <c r="AB131"/>
  <c r="AB130"/>
  <c r="AB129"/>
  <c r="AB128"/>
  <c r="AB127"/>
  <c r="AB126"/>
  <c r="AB125"/>
  <c r="AB124"/>
  <c r="AB123"/>
  <c r="AB122"/>
  <c r="AB121"/>
  <c r="AB120"/>
  <c r="AB117"/>
  <c r="AB116"/>
  <c r="AB115"/>
  <c r="AB114"/>
  <c r="AB113"/>
  <c r="AB112"/>
  <c r="AB111"/>
  <c r="AB110"/>
  <c r="AB109"/>
  <c r="AB108"/>
  <c r="AB107"/>
  <c r="AB106"/>
  <c r="AB105"/>
  <c r="AB104"/>
  <c r="AB103"/>
  <c r="AB102"/>
  <c r="AB101"/>
  <c r="AB100"/>
  <c r="AB99"/>
  <c r="AB98"/>
  <c r="AB97"/>
  <c r="AB96"/>
  <c r="AB95"/>
  <c r="AB94"/>
  <c r="AB93"/>
  <c r="AB92"/>
  <c r="AB91"/>
  <c r="AB90"/>
  <c r="AB89"/>
  <c r="AB88"/>
  <c r="AB87"/>
  <c r="AB86"/>
  <c r="AB85"/>
  <c r="AB84"/>
  <c r="AB83"/>
  <c r="AB82"/>
  <c r="AB81"/>
  <c r="AB80"/>
  <c r="AB79"/>
  <c r="AB78"/>
  <c r="AB77"/>
  <c r="AB76"/>
  <c r="AB75"/>
  <c r="AB74"/>
  <c r="AB73"/>
  <c r="AB72"/>
  <c r="AB71"/>
  <c r="AB70"/>
  <c r="AB69"/>
  <c r="AB68"/>
  <c r="AB67"/>
  <c r="AB66"/>
  <c r="AB65"/>
  <c r="AB64"/>
  <c r="AB63"/>
  <c r="AB62"/>
  <c r="AB61"/>
  <c r="AB60"/>
  <c r="AB59"/>
  <c r="AB58"/>
  <c r="AB57"/>
  <c r="AB56"/>
  <c r="AB55"/>
  <c r="AB54"/>
  <c r="AB53"/>
  <c r="AB52"/>
  <c r="AB51"/>
  <c r="AB50"/>
  <c r="AB49"/>
  <c r="S118" l="1"/>
  <c r="W118"/>
  <c r="Y118"/>
  <c r="U118"/>
  <c r="S119"/>
  <c r="W119"/>
  <c r="O119"/>
  <c r="U119"/>
  <c r="S22"/>
  <c r="U22" s="1"/>
  <c r="AB48"/>
  <c r="AB47"/>
  <c r="AB46"/>
  <c r="AB45"/>
  <c r="AB44"/>
  <c r="AB43"/>
  <c r="AB42"/>
  <c r="AB41"/>
  <c r="AB40"/>
  <c r="AB39"/>
  <c r="AB38"/>
  <c r="AB37"/>
  <c r="AB36"/>
  <c r="AB35"/>
  <c r="AB34"/>
  <c r="AB33"/>
  <c r="AB32"/>
  <c r="AB31"/>
  <c r="N22" l="1"/>
  <c r="O22"/>
  <c r="W22"/>
  <c r="Y22" s="1"/>
  <c r="O23"/>
  <c r="N23"/>
  <c r="N24"/>
  <c r="O24"/>
  <c r="S24"/>
  <c r="U24"/>
  <c r="W24"/>
  <c r="Y24"/>
  <c r="Y25"/>
  <c r="N25"/>
  <c r="O25"/>
  <c r="S25"/>
  <c r="U25"/>
  <c r="W25"/>
  <c r="U26"/>
  <c r="N26"/>
  <c r="O26"/>
  <c r="S26"/>
  <c r="O27"/>
  <c r="N27"/>
  <c r="N28"/>
  <c r="O28"/>
  <c r="S28"/>
  <c r="U28"/>
  <c r="W28"/>
  <c r="Y28"/>
  <c r="Y29"/>
  <c r="N29"/>
  <c r="O29"/>
  <c r="S29"/>
  <c r="U29"/>
  <c r="W29"/>
  <c r="U30"/>
  <c r="N30"/>
  <c r="O30"/>
  <c r="S30"/>
  <c r="Y27" l="1"/>
  <c r="W27"/>
  <c r="Y30"/>
  <c r="U27"/>
  <c r="Y26"/>
  <c r="W30"/>
  <c r="S27"/>
  <c r="W26"/>
  <c r="S23"/>
  <c r="U23" s="1"/>
  <c r="W23" s="1"/>
  <c r="Y23" s="1"/>
  <c r="O95"/>
  <c r="O96"/>
  <c r="B21"/>
  <c r="U5" s="1"/>
  <c r="AB21"/>
  <c r="U4" s="1"/>
  <c r="H16" i="5" s="1"/>
  <c r="O21" i="1" l="1"/>
  <c r="O31"/>
  <c r="O32"/>
  <c r="O33"/>
  <c r="O34"/>
  <c r="O35"/>
  <c r="O36"/>
  <c r="O37"/>
  <c r="O38"/>
  <c r="O39"/>
  <c r="O40"/>
  <c r="O41"/>
  <c r="O42"/>
  <c r="O43"/>
  <c r="O44"/>
  <c r="O45"/>
  <c r="O46"/>
  <c r="O47"/>
  <c r="O48"/>
  <c r="O49"/>
  <c r="O50"/>
  <c r="O51"/>
  <c r="O52"/>
  <c r="O53"/>
  <c r="O54"/>
  <c r="O55"/>
  <c r="O56"/>
  <c r="O57"/>
  <c r="O58"/>
  <c r="O59"/>
  <c r="O60"/>
  <c r="O61"/>
  <c r="O62"/>
  <c r="O63"/>
  <c r="O64"/>
  <c r="O65"/>
  <c r="O66"/>
  <c r="O67"/>
  <c r="O68"/>
  <c r="O69"/>
  <c r="O70"/>
  <c r="O71"/>
  <c r="O72"/>
  <c r="O73"/>
  <c r="O74"/>
  <c r="O75"/>
  <c r="O76"/>
  <c r="O77"/>
  <c r="O78"/>
  <c r="O79"/>
  <c r="O80"/>
  <c r="O81"/>
  <c r="O82"/>
  <c r="O83"/>
  <c r="O84"/>
  <c r="O85"/>
  <c r="O86"/>
  <c r="O87"/>
  <c r="O88"/>
  <c r="O89"/>
  <c r="O90"/>
  <c r="O91"/>
  <c r="O92"/>
  <c r="O93"/>
  <c r="O94"/>
  <c r="O97"/>
  <c r="O98"/>
  <c r="O99"/>
  <c r="O100"/>
  <c r="O101"/>
  <c r="O102"/>
  <c r="O103"/>
  <c r="O104"/>
  <c r="O105"/>
  <c r="O106"/>
  <c r="O107"/>
  <c r="O108"/>
  <c r="O109"/>
  <c r="O110"/>
  <c r="O111"/>
  <c r="O112"/>
  <c r="O113"/>
  <c r="O114"/>
  <c r="O115"/>
  <c r="O116"/>
  <c r="O117"/>
  <c r="O120"/>
  <c r="O121"/>
  <c r="O122"/>
  <c r="O123"/>
  <c r="O124"/>
  <c r="O125"/>
  <c r="O126"/>
  <c r="O127"/>
  <c r="O128"/>
  <c r="O129"/>
  <c r="O130"/>
  <c r="O131"/>
  <c r="O132"/>
  <c r="O133"/>
  <c r="O134"/>
  <c r="O135"/>
  <c r="O136"/>
  <c r="O137"/>
  <c r="O138"/>
  <c r="O139"/>
  <c r="O140"/>
  <c r="O141"/>
  <c r="O142"/>
  <c r="O143"/>
  <c r="O144"/>
  <c r="O145"/>
  <c r="O146"/>
  <c r="O147"/>
  <c r="O148"/>
  <c r="O149"/>
  <c r="O150"/>
  <c r="O151"/>
  <c r="O152"/>
  <c r="O153"/>
  <c r="O154"/>
  <c r="O155"/>
  <c r="O156"/>
  <c r="O157"/>
  <c r="O158"/>
  <c r="O159"/>
  <c r="O160"/>
  <c r="O161"/>
  <c r="O162"/>
  <c r="O163"/>
  <c r="O164"/>
  <c r="O165"/>
  <c r="O166"/>
  <c r="O167"/>
  <c r="O168"/>
  <c r="O169"/>
  <c r="O170"/>
  <c r="O171"/>
  <c r="O172"/>
  <c r="O173"/>
  <c r="O174"/>
  <c r="O175"/>
  <c r="O176"/>
  <c r="O177"/>
  <c r="O178"/>
  <c r="O179"/>
  <c r="O180"/>
  <c r="O181"/>
  <c r="O182"/>
  <c r="O183"/>
  <c r="O184"/>
  <c r="O185"/>
  <c r="O186"/>
  <c r="O187"/>
  <c r="O188"/>
  <c r="O189"/>
  <c r="O190"/>
  <c r="O191"/>
  <c r="O192"/>
  <c r="O193"/>
  <c r="O194"/>
  <c r="O195"/>
  <c r="O196"/>
  <c r="O197"/>
  <c r="O198"/>
  <c r="O199"/>
  <c r="O200"/>
  <c r="O201"/>
  <c r="O202"/>
  <c r="O203"/>
  <c r="O204"/>
  <c r="O205"/>
  <c r="O206"/>
  <c r="O207"/>
  <c r="O208"/>
  <c r="O209"/>
  <c r="O210"/>
  <c r="O211"/>
  <c r="O212"/>
  <c r="O213"/>
  <c r="O214"/>
  <c r="O215"/>
  <c r="O216"/>
  <c r="O217"/>
  <c r="O218"/>
  <c r="O219"/>
  <c r="O220"/>
  <c r="O221"/>
  <c r="O222"/>
  <c r="O223"/>
  <c r="O224"/>
  <c r="O225"/>
  <c r="O226"/>
  <c r="O227"/>
  <c r="O228"/>
  <c r="O229"/>
  <c r="O230"/>
  <c r="O231"/>
  <c r="O232"/>
  <c r="O233"/>
  <c r="O234"/>
  <c r="O235"/>
  <c r="O236"/>
  <c r="O237"/>
  <c r="O238"/>
  <c r="O239"/>
  <c r="O240"/>
  <c r="O241"/>
  <c r="O242"/>
  <c r="O243"/>
  <c r="O244"/>
  <c r="O245"/>
  <c r="O246"/>
  <c r="O247"/>
  <c r="O248"/>
  <c r="O249"/>
  <c r="O250"/>
  <c r="O251"/>
  <c r="O252"/>
  <c r="O253"/>
  <c r="O254"/>
  <c r="O255"/>
  <c r="O256"/>
  <c r="O257"/>
  <c r="O258"/>
  <c r="O259"/>
  <c r="O260"/>
  <c r="O261"/>
  <c r="O262"/>
  <c r="O263"/>
  <c r="O264"/>
  <c r="O265"/>
  <c r="O266"/>
  <c r="O267"/>
  <c r="O268"/>
  <c r="O269"/>
  <c r="O270"/>
  <c r="O271"/>
  <c r="O272"/>
  <c r="O273"/>
  <c r="O274"/>
  <c r="O275"/>
  <c r="O276"/>
  <c r="O277"/>
  <c r="O278"/>
  <c r="O279"/>
  <c r="O280"/>
  <c r="O281"/>
  <c r="O282"/>
  <c r="O283"/>
  <c r="O284"/>
  <c r="O285"/>
  <c r="O286"/>
  <c r="O287"/>
  <c r="O288"/>
  <c r="O289"/>
  <c r="O290"/>
  <c r="O291"/>
  <c r="O292"/>
  <c r="O293"/>
  <c r="O294"/>
  <c r="O295"/>
  <c r="O296"/>
  <c r="O297"/>
  <c r="O298"/>
  <c r="O299"/>
  <c r="O300"/>
  <c r="O301"/>
  <c r="O302"/>
  <c r="O303"/>
  <c r="O304"/>
  <c r="O305"/>
  <c r="O306"/>
  <c r="O307"/>
  <c r="O308"/>
  <c r="O309"/>
  <c r="O310"/>
  <c r="O311"/>
  <c r="O312"/>
  <c r="O313"/>
  <c r="O314"/>
  <c r="O315"/>
  <c r="O316"/>
  <c r="O317"/>
  <c r="O318"/>
  <c r="O319"/>
  <c r="O320"/>
  <c r="O321"/>
  <c r="W40"/>
  <c r="W42"/>
  <c r="W52"/>
  <c r="W53"/>
  <c r="W54"/>
  <c r="W55"/>
  <c r="W56"/>
  <c r="W59"/>
  <c r="W60"/>
  <c r="W61"/>
  <c r="W63"/>
  <c r="W64"/>
  <c r="W65"/>
  <c r="W66"/>
  <c r="W68"/>
  <c r="W69"/>
  <c r="W70"/>
  <c r="W71"/>
  <c r="W72"/>
  <c r="W74"/>
  <c r="W75"/>
  <c r="W76"/>
  <c r="W77"/>
  <c r="W80"/>
  <c r="W81"/>
  <c r="W82"/>
  <c r="W83"/>
  <c r="W84"/>
  <c r="W85"/>
  <c r="W86"/>
  <c r="W87"/>
  <c r="W88"/>
  <c r="W89"/>
  <c r="W90"/>
  <c r="W91"/>
  <c r="W92"/>
  <c r="W93"/>
  <c r="W94"/>
  <c r="W95"/>
  <c r="W99"/>
  <c r="W100"/>
  <c r="W101"/>
  <c r="W102"/>
  <c r="W109"/>
  <c r="W111"/>
  <c r="W112"/>
  <c r="W113"/>
  <c r="W114"/>
  <c r="W115"/>
  <c r="W116"/>
  <c r="W117"/>
  <c r="W120"/>
  <c r="W122"/>
  <c r="W123"/>
  <c r="W124"/>
  <c r="W127"/>
  <c r="W128"/>
  <c r="W130"/>
  <c r="W131"/>
  <c r="W132"/>
  <c r="W134"/>
  <c r="W135"/>
  <c r="W136"/>
  <c r="W137"/>
  <c r="W138"/>
  <c r="W139"/>
  <c r="W140"/>
  <c r="W141"/>
  <c r="W142"/>
  <c r="W144"/>
  <c r="W145"/>
  <c r="W147"/>
  <c r="W148"/>
  <c r="W149"/>
  <c r="W151"/>
  <c r="W152"/>
  <c r="W153"/>
  <c r="W157"/>
  <c r="W160"/>
  <c r="W161"/>
  <c r="W162"/>
  <c r="W163"/>
  <c r="W164"/>
  <c r="W165"/>
  <c r="W166"/>
  <c r="W167"/>
  <c r="W170"/>
  <c r="W171"/>
  <c r="W172"/>
  <c r="W173"/>
  <c r="W174"/>
  <c r="W175"/>
  <c r="W176"/>
  <c r="W177"/>
  <c r="W178"/>
  <c r="W179"/>
  <c r="W180"/>
  <c r="W181"/>
  <c r="W182"/>
  <c r="W183"/>
  <c r="W184"/>
  <c r="W185"/>
  <c r="W186"/>
  <c r="W187"/>
  <c r="W188"/>
  <c r="W189"/>
  <c r="W190"/>
  <c r="W191"/>
  <c r="W193"/>
  <c r="W194"/>
  <c r="W195"/>
  <c r="W196"/>
  <c r="W197"/>
  <c r="W198"/>
  <c r="W199"/>
  <c r="W200"/>
  <c r="W201"/>
  <c r="W202"/>
  <c r="W203"/>
  <c r="W204"/>
  <c r="W205"/>
  <c r="W206"/>
  <c r="W209"/>
  <c r="W210"/>
  <c r="W211"/>
  <c r="W212"/>
  <c r="W213"/>
  <c r="W214"/>
  <c r="W215"/>
  <c r="W216"/>
  <c r="W217"/>
  <c r="W218"/>
  <c r="W219"/>
  <c r="W220"/>
  <c r="W221"/>
  <c r="W222"/>
  <c r="W223"/>
  <c r="W224"/>
  <c r="W225"/>
  <c r="W226"/>
  <c r="W227"/>
  <c r="W228"/>
  <c r="W229"/>
  <c r="W230"/>
  <c r="W231"/>
  <c r="W232"/>
  <c r="W233"/>
  <c r="W234"/>
  <c r="W235"/>
  <c r="W236"/>
  <c r="W237"/>
  <c r="W238"/>
  <c r="W239"/>
  <c r="W240"/>
  <c r="W241"/>
  <c r="W242"/>
  <c r="W243"/>
  <c r="W244"/>
  <c r="W245"/>
  <c r="W246"/>
  <c r="W247"/>
  <c r="W248"/>
  <c r="W249"/>
  <c r="W250"/>
  <c r="W251"/>
  <c r="W252"/>
  <c r="W253"/>
  <c r="W254"/>
  <c r="W255"/>
  <c r="W256"/>
  <c r="W257"/>
  <c r="W258"/>
  <c r="W259"/>
  <c r="W260"/>
  <c r="W261"/>
  <c r="W262"/>
  <c r="W263"/>
  <c r="W264"/>
  <c r="W265"/>
  <c r="W266"/>
  <c r="W267"/>
  <c r="W268"/>
  <c r="W269"/>
  <c r="W270"/>
  <c r="W271"/>
  <c r="W272"/>
  <c r="W273"/>
  <c r="W274"/>
  <c r="W275"/>
  <c r="W276"/>
  <c r="W277"/>
  <c r="W278"/>
  <c r="W279"/>
  <c r="W280"/>
  <c r="W281"/>
  <c r="W282"/>
  <c r="W283"/>
  <c r="W284"/>
  <c r="W285"/>
  <c r="W286"/>
  <c r="W287"/>
  <c r="W288"/>
  <c r="W289"/>
  <c r="W290"/>
  <c r="W291"/>
  <c r="W292"/>
  <c r="W293"/>
  <c r="W294"/>
  <c r="W295"/>
  <c r="W296"/>
  <c r="W297"/>
  <c r="W298"/>
  <c r="W299"/>
  <c r="W300"/>
  <c r="W301"/>
  <c r="W302"/>
  <c r="W303"/>
  <c r="W304"/>
  <c r="W305"/>
  <c r="W306"/>
  <c r="W307"/>
  <c r="W308"/>
  <c r="W309"/>
  <c r="W310"/>
  <c r="W311"/>
  <c r="W312"/>
  <c r="W313"/>
  <c r="W314"/>
  <c r="W315"/>
  <c r="W316"/>
  <c r="W317"/>
  <c r="W318"/>
  <c r="W319"/>
  <c r="W320"/>
  <c r="W321"/>
  <c r="W31"/>
  <c r="W32"/>
  <c r="W33"/>
  <c r="W34"/>
  <c r="W35"/>
  <c r="W36"/>
  <c r="N21" l="1"/>
  <c r="Y117" l="1"/>
  <c r="U117"/>
  <c r="S116"/>
  <c r="U116" s="1"/>
  <c r="Y116" s="1"/>
  <c r="S117"/>
  <c r="S120"/>
  <c r="S95"/>
  <c r="U95" s="1"/>
  <c r="Y95" s="1"/>
  <c r="S96"/>
  <c r="U96" s="1"/>
  <c r="S47"/>
  <c r="U47" s="1"/>
  <c r="S121"/>
  <c r="U121" s="1"/>
  <c r="S122"/>
  <c r="U122"/>
  <c r="Y122"/>
  <c r="N116"/>
  <c r="N117"/>
  <c r="N120"/>
  <c r="S50"/>
  <c r="U50" s="1"/>
  <c r="S49"/>
  <c r="U49" s="1"/>
  <c r="N49"/>
  <c r="N50"/>
  <c r="N46"/>
  <c r="S46"/>
  <c r="U46" s="1"/>
  <c r="S51"/>
  <c r="U51" s="1"/>
  <c r="W51" s="1"/>
  <c r="Y51" s="1"/>
  <c r="N51"/>
  <c r="U48"/>
  <c r="S48"/>
  <c r="N48"/>
  <c r="S45"/>
  <c r="U45" s="1"/>
  <c r="N45"/>
  <c r="S44"/>
  <c r="U44" s="1"/>
  <c r="N44"/>
  <c r="S43"/>
  <c r="U43" s="1"/>
  <c r="N43"/>
  <c r="Y42"/>
  <c r="U42"/>
  <c r="S42"/>
  <c r="N42"/>
  <c r="S41"/>
  <c r="U41" s="1"/>
  <c r="N41"/>
  <c r="Y40"/>
  <c r="U40"/>
  <c r="S40"/>
  <c r="N40"/>
  <c r="S39"/>
  <c r="U39" s="1"/>
  <c r="N39"/>
  <c r="S38"/>
  <c r="U38" s="1"/>
  <c r="N38"/>
  <c r="S37"/>
  <c r="U37" s="1"/>
  <c r="N37"/>
  <c r="Y36"/>
  <c r="U36"/>
  <c r="S36"/>
  <c r="N36"/>
  <c r="Y35"/>
  <c r="U35"/>
  <c r="S35"/>
  <c r="N35"/>
  <c r="Y34"/>
  <c r="U34"/>
  <c r="S34"/>
  <c r="N34"/>
  <c r="Y33"/>
  <c r="U33"/>
  <c r="S33"/>
  <c r="N33"/>
  <c r="Y32"/>
  <c r="U32"/>
  <c r="S32"/>
  <c r="N32"/>
  <c r="Y31"/>
  <c r="U31"/>
  <c r="S31"/>
  <c r="N31"/>
  <c r="S21"/>
  <c r="U21" s="1"/>
  <c r="W21" s="1"/>
  <c r="Y21" s="1"/>
  <c r="O3"/>
  <c r="Y321"/>
  <c r="U321"/>
  <c r="S321"/>
  <c r="N321"/>
  <c r="Y320"/>
  <c r="U320"/>
  <c r="S320"/>
  <c r="N320"/>
  <c r="Y319"/>
  <c r="U319"/>
  <c r="S319"/>
  <c r="N319"/>
  <c r="Y318"/>
  <c r="U318"/>
  <c r="S318"/>
  <c r="N318"/>
  <c r="Y317"/>
  <c r="U317"/>
  <c r="S317"/>
  <c r="N317"/>
  <c r="Y316"/>
  <c r="U316"/>
  <c r="S316"/>
  <c r="N316"/>
  <c r="Y315"/>
  <c r="U315"/>
  <c r="S315"/>
  <c r="N315"/>
  <c r="Y314"/>
  <c r="U314"/>
  <c r="S314"/>
  <c r="N314"/>
  <c r="Y313"/>
  <c r="U313"/>
  <c r="S313"/>
  <c r="N313"/>
  <c r="Y312"/>
  <c r="U312"/>
  <c r="S312"/>
  <c r="N312"/>
  <c r="Y311"/>
  <c r="U311"/>
  <c r="S311"/>
  <c r="N311"/>
  <c r="Y310"/>
  <c r="U310"/>
  <c r="S310"/>
  <c r="N310"/>
  <c r="Y309"/>
  <c r="U309"/>
  <c r="S309"/>
  <c r="N309"/>
  <c r="Y308"/>
  <c r="U308"/>
  <c r="S308"/>
  <c r="N308"/>
  <c r="Y307"/>
  <c r="U307"/>
  <c r="S307"/>
  <c r="N307"/>
  <c r="Y306"/>
  <c r="U306"/>
  <c r="S306"/>
  <c r="N306"/>
  <c r="Y305"/>
  <c r="U305"/>
  <c r="S305"/>
  <c r="N305"/>
  <c r="Y304"/>
  <c r="U304"/>
  <c r="S304"/>
  <c r="N304"/>
  <c r="Y303"/>
  <c r="U303"/>
  <c r="S303"/>
  <c r="N303"/>
  <c r="Y302"/>
  <c r="U302"/>
  <c r="S302"/>
  <c r="N302"/>
  <c r="Y301"/>
  <c r="U301"/>
  <c r="S301"/>
  <c r="N301"/>
  <c r="Y300"/>
  <c r="U300"/>
  <c r="S300"/>
  <c r="N300"/>
  <c r="Y299"/>
  <c r="U299"/>
  <c r="S299"/>
  <c r="N299"/>
  <c r="Y298"/>
  <c r="U298"/>
  <c r="S298"/>
  <c r="N298"/>
  <c r="Y297"/>
  <c r="U297"/>
  <c r="S297"/>
  <c r="N297"/>
  <c r="Y296"/>
  <c r="U296"/>
  <c r="S296"/>
  <c r="N296"/>
  <c r="Y295"/>
  <c r="U295"/>
  <c r="S295"/>
  <c r="N295"/>
  <c r="Y294"/>
  <c r="U294"/>
  <c r="S294"/>
  <c r="N294"/>
  <c r="Y293"/>
  <c r="U293"/>
  <c r="S293"/>
  <c r="N293"/>
  <c r="Y292"/>
  <c r="U292"/>
  <c r="S292"/>
  <c r="N292"/>
  <c r="Y291"/>
  <c r="U291"/>
  <c r="S291"/>
  <c r="N291"/>
  <c r="Y290"/>
  <c r="U290"/>
  <c r="S290"/>
  <c r="N290"/>
  <c r="Y289"/>
  <c r="U289"/>
  <c r="S289"/>
  <c r="N289"/>
  <c r="Y288"/>
  <c r="U288"/>
  <c r="S288"/>
  <c r="N288"/>
  <c r="Y287"/>
  <c r="U287"/>
  <c r="S287"/>
  <c r="N287"/>
  <c r="Y286"/>
  <c r="U286"/>
  <c r="S286"/>
  <c r="N286"/>
  <c r="Y285"/>
  <c r="U285"/>
  <c r="S285"/>
  <c r="N285"/>
  <c r="Y284"/>
  <c r="U284"/>
  <c r="S284"/>
  <c r="N284"/>
  <c r="Y283"/>
  <c r="U283"/>
  <c r="S283"/>
  <c r="N283"/>
  <c r="Y282"/>
  <c r="U282"/>
  <c r="S282"/>
  <c r="N282"/>
  <c r="Y281"/>
  <c r="U281"/>
  <c r="S281"/>
  <c r="N281"/>
  <c r="Y280"/>
  <c r="U280"/>
  <c r="S280"/>
  <c r="N280"/>
  <c r="Y279"/>
  <c r="U279"/>
  <c r="S279"/>
  <c r="N279"/>
  <c r="Y278"/>
  <c r="U278"/>
  <c r="S278"/>
  <c r="N278"/>
  <c r="Y277"/>
  <c r="U277"/>
  <c r="S277"/>
  <c r="N277"/>
  <c r="Y276"/>
  <c r="U276"/>
  <c r="S276"/>
  <c r="N276"/>
  <c r="Y275"/>
  <c r="U275"/>
  <c r="S275"/>
  <c r="N275"/>
  <c r="Y274"/>
  <c r="U274"/>
  <c r="S274"/>
  <c r="N274"/>
  <c r="Y273"/>
  <c r="U273"/>
  <c r="S273"/>
  <c r="N273"/>
  <c r="Y272"/>
  <c r="U272"/>
  <c r="S272"/>
  <c r="N272"/>
  <c r="Y271"/>
  <c r="U271"/>
  <c r="S271"/>
  <c r="N271"/>
  <c r="Y270"/>
  <c r="U270"/>
  <c r="S270"/>
  <c r="N270"/>
  <c r="Y269"/>
  <c r="U269"/>
  <c r="S269"/>
  <c r="N269"/>
  <c r="Y268"/>
  <c r="U268"/>
  <c r="S268"/>
  <c r="N268"/>
  <c r="Y267"/>
  <c r="U267"/>
  <c r="S267"/>
  <c r="N267"/>
  <c r="Y266"/>
  <c r="U266"/>
  <c r="S266"/>
  <c r="N266"/>
  <c r="Y265"/>
  <c r="U265"/>
  <c r="S265"/>
  <c r="N265"/>
  <c r="Y264"/>
  <c r="U264"/>
  <c r="S264"/>
  <c r="N264"/>
  <c r="Y263"/>
  <c r="U263"/>
  <c r="S263"/>
  <c r="N263"/>
  <c r="Y262"/>
  <c r="U262"/>
  <c r="S262"/>
  <c r="N262"/>
  <c r="Y261"/>
  <c r="U261"/>
  <c r="S261"/>
  <c r="N261"/>
  <c r="Y260"/>
  <c r="U260"/>
  <c r="S260"/>
  <c r="N260"/>
  <c r="Y259"/>
  <c r="U259"/>
  <c r="S259"/>
  <c r="N259"/>
  <c r="Y258"/>
  <c r="U258"/>
  <c r="S258"/>
  <c r="N258"/>
  <c r="Y257"/>
  <c r="U257"/>
  <c r="S257"/>
  <c r="N257"/>
  <c r="Y256"/>
  <c r="U256"/>
  <c r="S256"/>
  <c r="N256"/>
  <c r="Y255"/>
  <c r="U255"/>
  <c r="S255"/>
  <c r="N255"/>
  <c r="Y254"/>
  <c r="U254"/>
  <c r="S254"/>
  <c r="N254"/>
  <c r="Y253"/>
  <c r="U253"/>
  <c r="S253"/>
  <c r="N253"/>
  <c r="Y252"/>
  <c r="U252"/>
  <c r="S252"/>
  <c r="N252"/>
  <c r="Y251"/>
  <c r="U251"/>
  <c r="S251"/>
  <c r="N251"/>
  <c r="Y250"/>
  <c r="U250"/>
  <c r="S250"/>
  <c r="N250"/>
  <c r="Y249"/>
  <c r="U249"/>
  <c r="S249"/>
  <c r="N249"/>
  <c r="Y248"/>
  <c r="U248"/>
  <c r="S248"/>
  <c r="N248"/>
  <c r="Y247"/>
  <c r="U247"/>
  <c r="S247"/>
  <c r="N247"/>
  <c r="Y246"/>
  <c r="U246"/>
  <c r="S246"/>
  <c r="N246"/>
  <c r="Y245"/>
  <c r="U245"/>
  <c r="S245"/>
  <c r="N245"/>
  <c r="Y244"/>
  <c r="U244"/>
  <c r="S244"/>
  <c r="N244"/>
  <c r="Y243"/>
  <c r="U243"/>
  <c r="S243"/>
  <c r="N243"/>
  <c r="Y242"/>
  <c r="U242"/>
  <c r="S242"/>
  <c r="N242"/>
  <c r="Y241"/>
  <c r="U241"/>
  <c r="S241"/>
  <c r="N241"/>
  <c r="Y240"/>
  <c r="U240"/>
  <c r="S240"/>
  <c r="N240"/>
  <c r="Y239"/>
  <c r="U239"/>
  <c r="S239"/>
  <c r="N239"/>
  <c r="Y238"/>
  <c r="U238"/>
  <c r="S238"/>
  <c r="N238"/>
  <c r="Y237"/>
  <c r="U237"/>
  <c r="S237"/>
  <c r="N237"/>
  <c r="Y236"/>
  <c r="U236"/>
  <c r="S236"/>
  <c r="N236"/>
  <c r="Y235"/>
  <c r="U235"/>
  <c r="S235"/>
  <c r="N235"/>
  <c r="Y234"/>
  <c r="U234"/>
  <c r="S234"/>
  <c r="N234"/>
  <c r="Y233"/>
  <c r="U233"/>
  <c r="S233"/>
  <c r="N233"/>
  <c r="Y232"/>
  <c r="U232"/>
  <c r="S232"/>
  <c r="N232"/>
  <c r="Y231"/>
  <c r="U231"/>
  <c r="S231"/>
  <c r="N231"/>
  <c r="Y230"/>
  <c r="U230"/>
  <c r="S230"/>
  <c r="N230"/>
  <c r="Y229"/>
  <c r="U229"/>
  <c r="S229"/>
  <c r="N229"/>
  <c r="Y228"/>
  <c r="U228"/>
  <c r="S228"/>
  <c r="N228"/>
  <c r="Y227"/>
  <c r="U227"/>
  <c r="S227"/>
  <c r="N227"/>
  <c r="Y226"/>
  <c r="U226"/>
  <c r="S226"/>
  <c r="N226"/>
  <c r="Y225"/>
  <c r="U225"/>
  <c r="S225"/>
  <c r="N225"/>
  <c r="Y224"/>
  <c r="U224"/>
  <c r="S224"/>
  <c r="N224"/>
  <c r="Y223"/>
  <c r="U223"/>
  <c r="S223"/>
  <c r="N223"/>
  <c r="Y222"/>
  <c r="U222"/>
  <c r="S222"/>
  <c r="N222"/>
  <c r="Y221"/>
  <c r="U221"/>
  <c r="S221"/>
  <c r="N221"/>
  <c r="Y220"/>
  <c r="U220"/>
  <c r="S220"/>
  <c r="N220"/>
  <c r="Y219"/>
  <c r="U219"/>
  <c r="S219"/>
  <c r="N219"/>
  <c r="Y218"/>
  <c r="U218"/>
  <c r="S218"/>
  <c r="N218"/>
  <c r="Y217"/>
  <c r="U217"/>
  <c r="S217"/>
  <c r="N217"/>
  <c r="Y216"/>
  <c r="U216"/>
  <c r="S216"/>
  <c r="N216"/>
  <c r="Y215"/>
  <c r="U215"/>
  <c r="S215"/>
  <c r="N215"/>
  <c r="Y214"/>
  <c r="U214"/>
  <c r="S214"/>
  <c r="N214"/>
  <c r="Y213"/>
  <c r="U213"/>
  <c r="S213"/>
  <c r="N213"/>
  <c r="Y212"/>
  <c r="U212"/>
  <c r="S212"/>
  <c r="N212"/>
  <c r="Y211"/>
  <c r="U211"/>
  <c r="S211"/>
  <c r="N211"/>
  <c r="Y210"/>
  <c r="U210"/>
  <c r="S210"/>
  <c r="N210"/>
  <c r="Y209"/>
  <c r="U209"/>
  <c r="S209"/>
  <c r="N209"/>
  <c r="S208"/>
  <c r="U208" s="1"/>
  <c r="W208" s="1"/>
  <c r="Y208" s="1"/>
  <c r="N208"/>
  <c r="S207"/>
  <c r="U207" s="1"/>
  <c r="W207" s="1"/>
  <c r="Y207" s="1"/>
  <c r="N207"/>
  <c r="Y206"/>
  <c r="U206"/>
  <c r="S206"/>
  <c r="N206"/>
  <c r="Y205"/>
  <c r="U205"/>
  <c r="S205"/>
  <c r="N205"/>
  <c r="Y204"/>
  <c r="U204"/>
  <c r="S204"/>
  <c r="N204"/>
  <c r="Y203"/>
  <c r="U203"/>
  <c r="S203"/>
  <c r="N203"/>
  <c r="Y202"/>
  <c r="U202"/>
  <c r="S202"/>
  <c r="N202"/>
  <c r="Y201"/>
  <c r="U201"/>
  <c r="S201"/>
  <c r="N201"/>
  <c r="S200"/>
  <c r="U200" s="1"/>
  <c r="Y200" s="1"/>
  <c r="N200"/>
  <c r="S199"/>
  <c r="U199" s="1"/>
  <c r="Y199" s="1"/>
  <c r="N199"/>
  <c r="Y198"/>
  <c r="U198"/>
  <c r="S198"/>
  <c r="N198"/>
  <c r="Y197"/>
  <c r="U197"/>
  <c r="S197"/>
  <c r="N197"/>
  <c r="Y196"/>
  <c r="U196"/>
  <c r="S196"/>
  <c r="N196"/>
  <c r="Y195"/>
  <c r="U195"/>
  <c r="S195"/>
  <c r="N195"/>
  <c r="Y194"/>
  <c r="U194"/>
  <c r="S194"/>
  <c r="N194"/>
  <c r="Y193"/>
  <c r="U193"/>
  <c r="S193"/>
  <c r="N193"/>
  <c r="U192"/>
  <c r="W192" s="1"/>
  <c r="Y192" s="1"/>
  <c r="S192"/>
  <c r="N192"/>
  <c r="Y191"/>
  <c r="U191"/>
  <c r="S191"/>
  <c r="N191"/>
  <c r="Y190"/>
  <c r="U190"/>
  <c r="S190"/>
  <c r="N190"/>
  <c r="Y189"/>
  <c r="U189"/>
  <c r="S189"/>
  <c r="N189"/>
  <c r="Y188"/>
  <c r="U188"/>
  <c r="S188"/>
  <c r="N188"/>
  <c r="Y187"/>
  <c r="U187"/>
  <c r="S187"/>
  <c r="N187"/>
  <c r="Y186"/>
  <c r="U186"/>
  <c r="S186"/>
  <c r="N186"/>
  <c r="Y185"/>
  <c r="U185"/>
  <c r="S185"/>
  <c r="N185"/>
  <c r="S184"/>
  <c r="U184" s="1"/>
  <c r="Y184" s="1"/>
  <c r="N184"/>
  <c r="Y183"/>
  <c r="U183"/>
  <c r="S183"/>
  <c r="N183"/>
  <c r="Y182"/>
  <c r="U182"/>
  <c r="S182"/>
  <c r="N182"/>
  <c r="Y181"/>
  <c r="U181"/>
  <c r="S181"/>
  <c r="N181"/>
  <c r="Y180"/>
  <c r="U180"/>
  <c r="S180"/>
  <c r="N180"/>
  <c r="Y179"/>
  <c r="U179"/>
  <c r="S179"/>
  <c r="N179"/>
  <c r="Y178"/>
  <c r="U178"/>
  <c r="S178"/>
  <c r="N178"/>
  <c r="Y177"/>
  <c r="U177"/>
  <c r="S177"/>
  <c r="N177"/>
  <c r="Y176"/>
  <c r="U176"/>
  <c r="S176"/>
  <c r="N176"/>
  <c r="Y175"/>
  <c r="U175"/>
  <c r="S175"/>
  <c r="N175"/>
  <c r="Y174"/>
  <c r="U174"/>
  <c r="S174"/>
  <c r="N174"/>
  <c r="Y173"/>
  <c r="U173"/>
  <c r="S173"/>
  <c r="N173"/>
  <c r="Y172"/>
  <c r="U172"/>
  <c r="S172"/>
  <c r="N172"/>
  <c r="Y171"/>
  <c r="U171"/>
  <c r="S171"/>
  <c r="N171"/>
  <c r="Y170"/>
  <c r="U170"/>
  <c r="S170"/>
  <c r="N170"/>
  <c r="S169"/>
  <c r="U169" s="1"/>
  <c r="W169" s="1"/>
  <c r="Y169" s="1"/>
  <c r="N169"/>
  <c r="S168"/>
  <c r="U168" s="1"/>
  <c r="W168" s="1"/>
  <c r="Y168" s="1"/>
  <c r="N168"/>
  <c r="Y167"/>
  <c r="U167"/>
  <c r="S167"/>
  <c r="N167"/>
  <c r="Y166"/>
  <c r="U166"/>
  <c r="S166"/>
  <c r="N166"/>
  <c r="Y165"/>
  <c r="U165"/>
  <c r="S165"/>
  <c r="N165"/>
  <c r="Y164"/>
  <c r="U164"/>
  <c r="S164"/>
  <c r="N164"/>
  <c r="Y163"/>
  <c r="U163"/>
  <c r="S163"/>
  <c r="N163"/>
  <c r="Y162"/>
  <c r="U162"/>
  <c r="S162"/>
  <c r="N162"/>
  <c r="S161"/>
  <c r="U161" s="1"/>
  <c r="Y161" s="1"/>
  <c r="N161"/>
  <c r="S160"/>
  <c r="U160" s="1"/>
  <c r="Y160" s="1"/>
  <c r="N160"/>
  <c r="S159"/>
  <c r="U159" s="1"/>
  <c r="W159" s="1"/>
  <c r="Y159" s="1"/>
  <c r="N159"/>
  <c r="S158"/>
  <c r="U158" s="1"/>
  <c r="W158" s="1"/>
  <c r="Y158" s="1"/>
  <c r="N158"/>
  <c r="Y157"/>
  <c r="U157"/>
  <c r="S157"/>
  <c r="N157"/>
  <c r="S156"/>
  <c r="U156" s="1"/>
  <c r="W156" s="1"/>
  <c r="Y156" s="1"/>
  <c r="N156"/>
  <c r="S155"/>
  <c r="U155" s="1"/>
  <c r="W155" s="1"/>
  <c r="Y155" s="1"/>
  <c r="N155"/>
  <c r="S154"/>
  <c r="U154" s="1"/>
  <c r="W154" s="1"/>
  <c r="Y154" s="1"/>
  <c r="N154"/>
  <c r="Y153"/>
  <c r="U153"/>
  <c r="S153"/>
  <c r="N153"/>
  <c r="Y152"/>
  <c r="U152"/>
  <c r="S152"/>
  <c r="N152"/>
  <c r="Y151"/>
  <c r="U151"/>
  <c r="S151"/>
  <c r="N151"/>
  <c r="S150"/>
  <c r="U150" s="1"/>
  <c r="W150" s="1"/>
  <c r="Y150" s="1"/>
  <c r="N150"/>
  <c r="S149"/>
  <c r="U149" s="1"/>
  <c r="Y149" s="1"/>
  <c r="N149"/>
  <c r="Y148"/>
  <c r="U148"/>
  <c r="S148"/>
  <c r="N148"/>
  <c r="Y147"/>
  <c r="U147"/>
  <c r="S147"/>
  <c r="N147"/>
  <c r="S146"/>
  <c r="U146" s="1"/>
  <c r="W146" s="1"/>
  <c r="Y146" s="1"/>
  <c r="N146"/>
  <c r="S145"/>
  <c r="U145" s="1"/>
  <c r="Y145" s="1"/>
  <c r="N145"/>
  <c r="Y144"/>
  <c r="U144"/>
  <c r="S144"/>
  <c r="N144"/>
  <c r="S143"/>
  <c r="U143" s="1"/>
  <c r="W143" s="1"/>
  <c r="Y143" s="1"/>
  <c r="N143"/>
  <c r="Y142"/>
  <c r="U142"/>
  <c r="S142"/>
  <c r="N142"/>
  <c r="S141"/>
  <c r="U141" s="1"/>
  <c r="Y141" s="1"/>
  <c r="N141"/>
  <c r="Y140"/>
  <c r="U140"/>
  <c r="S140"/>
  <c r="N140"/>
  <c r="Y139"/>
  <c r="U139"/>
  <c r="S139"/>
  <c r="N139"/>
  <c r="S138"/>
  <c r="U138" s="1"/>
  <c r="Y138" s="1"/>
  <c r="N138"/>
  <c r="Y137"/>
  <c r="U137"/>
  <c r="S137"/>
  <c r="N137"/>
  <c r="Y136"/>
  <c r="U136"/>
  <c r="S136"/>
  <c r="N136"/>
  <c r="Y135"/>
  <c r="U135"/>
  <c r="S135"/>
  <c r="N135"/>
  <c r="Y134"/>
  <c r="U134"/>
  <c r="S134"/>
  <c r="N134"/>
  <c r="S133"/>
  <c r="U133" s="1"/>
  <c r="W133" s="1"/>
  <c r="Y133" s="1"/>
  <c r="N133"/>
  <c r="Y132"/>
  <c r="U132"/>
  <c r="S132"/>
  <c r="N132"/>
  <c r="Y131"/>
  <c r="U131"/>
  <c r="S131"/>
  <c r="N131"/>
  <c r="Y130"/>
  <c r="U130"/>
  <c r="S130"/>
  <c r="N130"/>
  <c r="S129"/>
  <c r="U129" s="1"/>
  <c r="W129" s="1"/>
  <c r="Y129" s="1"/>
  <c r="N129"/>
  <c r="S128"/>
  <c r="U128" s="1"/>
  <c r="Y128" s="1"/>
  <c r="N128"/>
  <c r="Y127"/>
  <c r="U127"/>
  <c r="S127"/>
  <c r="N127"/>
  <c r="S126"/>
  <c r="U126" s="1"/>
  <c r="W126" s="1"/>
  <c r="Y126" s="1"/>
  <c r="N126"/>
  <c r="S125"/>
  <c r="U125" s="1"/>
  <c r="W125" s="1"/>
  <c r="Y125" s="1"/>
  <c r="N125"/>
  <c r="S124"/>
  <c r="U124" s="1"/>
  <c r="Y124" s="1"/>
  <c r="N124"/>
  <c r="Y123"/>
  <c r="U123"/>
  <c r="S123"/>
  <c r="N123"/>
  <c r="N122"/>
  <c r="N121"/>
  <c r="S115"/>
  <c r="U115" s="1"/>
  <c r="Y115" s="1"/>
  <c r="N115"/>
  <c r="Y114"/>
  <c r="U114"/>
  <c r="S114"/>
  <c r="N114"/>
  <c r="Y113"/>
  <c r="U113"/>
  <c r="S113"/>
  <c r="N113"/>
  <c r="Y112"/>
  <c r="U112"/>
  <c r="S112"/>
  <c r="N112"/>
  <c r="Y111"/>
  <c r="U111"/>
  <c r="S111"/>
  <c r="N111"/>
  <c r="S110"/>
  <c r="U110" s="1"/>
  <c r="W110" s="1"/>
  <c r="Y110" s="1"/>
  <c r="N110"/>
  <c r="Y109"/>
  <c r="U109"/>
  <c r="S109"/>
  <c r="N109"/>
  <c r="S108"/>
  <c r="U108" s="1"/>
  <c r="W108" s="1"/>
  <c r="Y108" s="1"/>
  <c r="N108"/>
  <c r="S107"/>
  <c r="U107" s="1"/>
  <c r="N107"/>
  <c r="S106"/>
  <c r="U106" s="1"/>
  <c r="N106"/>
  <c r="S105"/>
  <c r="U105" s="1"/>
  <c r="N105"/>
  <c r="S104"/>
  <c r="U104" s="1"/>
  <c r="N104"/>
  <c r="S103"/>
  <c r="U103" s="1"/>
  <c r="N103"/>
  <c r="Y102"/>
  <c r="U102"/>
  <c r="S102"/>
  <c r="N102"/>
  <c r="S101"/>
  <c r="U101" s="1"/>
  <c r="Y101" s="1"/>
  <c r="N101"/>
  <c r="Y100"/>
  <c r="U100"/>
  <c r="S100"/>
  <c r="N100"/>
  <c r="Y99"/>
  <c r="U99"/>
  <c r="S99"/>
  <c r="N99"/>
  <c r="S98"/>
  <c r="U98" s="1"/>
  <c r="W98" s="1"/>
  <c r="Y98" s="1"/>
  <c r="N98"/>
  <c r="S97"/>
  <c r="U97" s="1"/>
  <c r="W97" s="1"/>
  <c r="Y97" s="1"/>
  <c r="N97"/>
  <c r="S94"/>
  <c r="U94" s="1"/>
  <c r="N94"/>
  <c r="Y93"/>
  <c r="U93"/>
  <c r="S93"/>
  <c r="N93"/>
  <c r="Y92"/>
  <c r="U92"/>
  <c r="S92"/>
  <c r="N92"/>
  <c r="Y91"/>
  <c r="U91"/>
  <c r="S91"/>
  <c r="N91"/>
  <c r="Y90"/>
  <c r="U90"/>
  <c r="S90"/>
  <c r="N90"/>
  <c r="Y89"/>
  <c r="U89"/>
  <c r="S89"/>
  <c r="N89"/>
  <c r="Y88"/>
  <c r="U88"/>
  <c r="S88"/>
  <c r="N88"/>
  <c r="Y87"/>
  <c r="U87"/>
  <c r="S87"/>
  <c r="N87"/>
  <c r="Y86"/>
  <c r="U86"/>
  <c r="S86"/>
  <c r="N86"/>
  <c r="Y85"/>
  <c r="U85"/>
  <c r="S85"/>
  <c r="N85"/>
  <c r="Y84"/>
  <c r="U84"/>
  <c r="S84"/>
  <c r="N84"/>
  <c r="Y83"/>
  <c r="U83"/>
  <c r="S83"/>
  <c r="N83"/>
  <c r="Y82"/>
  <c r="U82"/>
  <c r="S82"/>
  <c r="N82"/>
  <c r="Y81"/>
  <c r="U81"/>
  <c r="S81"/>
  <c r="N81"/>
  <c r="Y80"/>
  <c r="U80"/>
  <c r="S80"/>
  <c r="N80"/>
  <c r="U79"/>
  <c r="W79" s="1"/>
  <c r="Y79" s="1"/>
  <c r="S79"/>
  <c r="N79"/>
  <c r="S78"/>
  <c r="U78" s="1"/>
  <c r="W78" s="1"/>
  <c r="Y78" s="1"/>
  <c r="N78"/>
  <c r="S77"/>
  <c r="U77" s="1"/>
  <c r="Y77" s="1"/>
  <c r="N77"/>
  <c r="S76"/>
  <c r="U76" s="1"/>
  <c r="Y76" s="1"/>
  <c r="N76"/>
  <c r="Y75"/>
  <c r="U75"/>
  <c r="S75"/>
  <c r="N75"/>
  <c r="Y74"/>
  <c r="U74"/>
  <c r="S74"/>
  <c r="N74"/>
  <c r="S73"/>
  <c r="U73" s="1"/>
  <c r="W73" s="1"/>
  <c r="Y73" s="1"/>
  <c r="N73"/>
  <c r="Y72"/>
  <c r="U72"/>
  <c r="S72"/>
  <c r="N72"/>
  <c r="S71"/>
  <c r="U71" s="1"/>
  <c r="Y71" s="1"/>
  <c r="N71"/>
  <c r="Y70"/>
  <c r="U70"/>
  <c r="S70"/>
  <c r="N70"/>
  <c r="Y69"/>
  <c r="U69"/>
  <c r="S69"/>
  <c r="N69"/>
  <c r="Y68"/>
  <c r="U68"/>
  <c r="S68"/>
  <c r="N68"/>
  <c r="S67"/>
  <c r="U67" s="1"/>
  <c r="W67" s="1"/>
  <c r="Y67" s="1"/>
  <c r="N67"/>
  <c r="Y66"/>
  <c r="U66"/>
  <c r="S66"/>
  <c r="N66"/>
  <c r="S65"/>
  <c r="U65" s="1"/>
  <c r="Y65" s="1"/>
  <c r="N65"/>
  <c r="Y64"/>
  <c r="U64"/>
  <c r="S64"/>
  <c r="N64"/>
  <c r="Y63"/>
  <c r="U63"/>
  <c r="S63"/>
  <c r="N63"/>
  <c r="S62"/>
  <c r="U62" s="1"/>
  <c r="W62" s="1"/>
  <c r="Y62" s="1"/>
  <c r="N62"/>
  <c r="Y61"/>
  <c r="U61"/>
  <c r="S61"/>
  <c r="N61"/>
  <c r="S60"/>
  <c r="U60" s="1"/>
  <c r="Y60" s="1"/>
  <c r="N60"/>
  <c r="Y59"/>
  <c r="U59"/>
  <c r="S59"/>
  <c r="N59"/>
  <c r="S58"/>
  <c r="U58" s="1"/>
  <c r="W58" s="1"/>
  <c r="Y58" s="1"/>
  <c r="N58"/>
  <c r="S57"/>
  <c r="U57" s="1"/>
  <c r="W57" s="1"/>
  <c r="Y57" s="1"/>
  <c r="N57"/>
  <c r="S56"/>
  <c r="U56" s="1"/>
  <c r="Y56" s="1"/>
  <c r="N56"/>
  <c r="Y55"/>
  <c r="U55"/>
  <c r="S55"/>
  <c r="N55"/>
  <c r="Y54"/>
  <c r="U54"/>
  <c r="S54"/>
  <c r="N54"/>
  <c r="Y53"/>
  <c r="U53"/>
  <c r="S53"/>
  <c r="N53"/>
  <c r="Y52"/>
  <c r="U52"/>
  <c r="S52"/>
  <c r="N52"/>
  <c r="U8"/>
  <c r="V8" s="1"/>
  <c r="U7"/>
  <c r="V7" s="1"/>
  <c r="U6"/>
  <c r="V4"/>
  <c r="O404" i="4"/>
  <c r="O403"/>
  <c r="O402"/>
  <c r="O401"/>
  <c r="O400"/>
  <c r="O399"/>
  <c r="O398"/>
  <c r="O397"/>
  <c r="O396"/>
  <c r="O395"/>
  <c r="O394"/>
  <c r="O393"/>
  <c r="O392"/>
  <c r="O391"/>
  <c r="O390"/>
  <c r="O389"/>
  <c r="O388"/>
  <c r="O387"/>
  <c r="O386"/>
  <c r="O385"/>
  <c r="O384"/>
  <c r="O383"/>
  <c r="O382"/>
  <c r="O381"/>
  <c r="O380"/>
  <c r="O379"/>
  <c r="O378"/>
  <c r="O377"/>
  <c r="O376"/>
  <c r="O375"/>
  <c r="O374"/>
  <c r="O373"/>
  <c r="O372"/>
  <c r="O371"/>
  <c r="O370"/>
  <c r="O369"/>
  <c r="O368"/>
  <c r="O367"/>
  <c r="O366"/>
  <c r="O365"/>
  <c r="O364"/>
  <c r="O363"/>
  <c r="O362"/>
  <c r="O361"/>
  <c r="O360"/>
  <c r="O359"/>
  <c r="O358"/>
  <c r="O357"/>
  <c r="O356"/>
  <c r="O355"/>
  <c r="O354"/>
  <c r="O353"/>
  <c r="O352"/>
  <c r="O351"/>
  <c r="O350"/>
  <c r="O349"/>
  <c r="O348"/>
  <c r="O347"/>
  <c r="O346"/>
  <c r="O345"/>
  <c r="O344"/>
  <c r="O343"/>
  <c r="O342"/>
  <c r="O341"/>
  <c r="O340"/>
  <c r="O339"/>
  <c r="O338"/>
  <c r="O337"/>
  <c r="O336"/>
  <c r="O335"/>
  <c r="O334"/>
  <c r="O333"/>
  <c r="O332"/>
  <c r="O331"/>
  <c r="O330"/>
  <c r="O329"/>
  <c r="O328"/>
  <c r="O327"/>
  <c r="O326"/>
  <c r="O325"/>
  <c r="O324"/>
  <c r="O323"/>
  <c r="O322"/>
  <c r="O321"/>
  <c r="O320"/>
  <c r="O319"/>
  <c r="O318"/>
  <c r="O317"/>
  <c r="O316"/>
  <c r="O315"/>
  <c r="O314"/>
  <c r="O313"/>
  <c r="O312"/>
  <c r="O311"/>
  <c r="O310"/>
  <c r="O309"/>
  <c r="O308"/>
  <c r="O307"/>
  <c r="O306"/>
  <c r="O305"/>
  <c r="O304"/>
  <c r="O303"/>
  <c r="O302"/>
  <c r="O301"/>
  <c r="O300"/>
  <c r="O299"/>
  <c r="O298"/>
  <c r="O297"/>
  <c r="O296"/>
  <c r="O295"/>
  <c r="O294"/>
  <c r="O293"/>
  <c r="O292"/>
  <c r="O291"/>
  <c r="O290"/>
  <c r="O289"/>
  <c r="O288"/>
  <c r="O287"/>
  <c r="O286"/>
  <c r="O285"/>
  <c r="O284"/>
  <c r="O283"/>
  <c r="O282"/>
  <c r="O281"/>
  <c r="O280"/>
  <c r="O279"/>
  <c r="O278"/>
  <c r="O277"/>
  <c r="O276"/>
  <c r="O275"/>
  <c r="O274"/>
  <c r="O273"/>
  <c r="O272"/>
  <c r="O271"/>
  <c r="O270"/>
  <c r="O269"/>
  <c r="O268"/>
  <c r="O267"/>
  <c r="O266"/>
  <c r="O265"/>
  <c r="O264"/>
  <c r="O263"/>
  <c r="O262"/>
  <c r="O261"/>
  <c r="O260"/>
  <c r="O259"/>
  <c r="O258"/>
  <c r="O257"/>
  <c r="O256"/>
  <c r="O255"/>
  <c r="O254"/>
  <c r="O253"/>
  <c r="O252"/>
  <c r="O251"/>
  <c r="O250"/>
  <c r="O249"/>
  <c r="O248"/>
  <c r="O247"/>
  <c r="O246"/>
  <c r="O245"/>
  <c r="O244"/>
  <c r="O243"/>
  <c r="O242"/>
  <c r="O241"/>
  <c r="O240"/>
  <c r="O239"/>
  <c r="O238"/>
  <c r="O237"/>
  <c r="O236"/>
  <c r="O235"/>
  <c r="O234"/>
  <c r="O233"/>
  <c r="O232"/>
  <c r="O231"/>
  <c r="O230"/>
  <c r="O229"/>
  <c r="O228"/>
  <c r="O227"/>
  <c r="O226"/>
  <c r="O225"/>
  <c r="O224"/>
  <c r="O223"/>
  <c r="O222"/>
  <c r="O221"/>
  <c r="O220"/>
  <c r="O219"/>
  <c r="O218"/>
  <c r="O217"/>
  <c r="O216"/>
  <c r="O215"/>
  <c r="O214"/>
  <c r="O213"/>
  <c r="O212"/>
  <c r="O211"/>
  <c r="O210"/>
  <c r="O209"/>
  <c r="O208"/>
  <c r="O207"/>
  <c r="O206"/>
  <c r="O205"/>
  <c r="O204"/>
  <c r="O203"/>
  <c r="O202"/>
  <c r="O201"/>
  <c r="O200"/>
  <c r="O199"/>
  <c r="O198"/>
  <c r="O197"/>
  <c r="O196"/>
  <c r="O195"/>
  <c r="O194"/>
  <c r="O193"/>
  <c r="O192"/>
  <c r="O191"/>
  <c r="O190"/>
  <c r="O189"/>
  <c r="O188"/>
  <c r="O187"/>
  <c r="O186"/>
  <c r="O185"/>
  <c r="O184"/>
  <c r="O183"/>
  <c r="O182"/>
  <c r="O181"/>
  <c r="O180"/>
  <c r="O179"/>
  <c r="O178"/>
  <c r="O177"/>
  <c r="O176"/>
  <c r="O175"/>
  <c r="O174"/>
  <c r="O173"/>
  <c r="O172"/>
  <c r="O171"/>
  <c r="O170"/>
  <c r="O169"/>
  <c r="O168"/>
  <c r="O167"/>
  <c r="O166"/>
  <c r="O165"/>
  <c r="O164"/>
  <c r="O163"/>
  <c r="O162"/>
  <c r="O161"/>
  <c r="O160"/>
  <c r="O159"/>
  <c r="O158"/>
  <c r="O157"/>
  <c r="O156"/>
  <c r="O155"/>
  <c r="O154"/>
  <c r="O153"/>
  <c r="O152"/>
  <c r="O151"/>
  <c r="O150"/>
  <c r="O149"/>
  <c r="O148"/>
  <c r="O147"/>
  <c r="O146"/>
  <c r="O145"/>
  <c r="O144"/>
  <c r="O143"/>
  <c r="O142"/>
  <c r="O141"/>
  <c r="O140"/>
  <c r="O139"/>
  <c r="O138"/>
  <c r="O137"/>
  <c r="O136"/>
  <c r="O135"/>
  <c r="O134"/>
  <c r="O133"/>
  <c r="O132"/>
  <c r="O131"/>
  <c r="O130"/>
  <c r="O129"/>
  <c r="O128"/>
  <c r="O127"/>
  <c r="O126"/>
  <c r="O125"/>
  <c r="O124"/>
  <c r="O123"/>
  <c r="O122"/>
  <c r="O121"/>
  <c r="O120"/>
  <c r="O119"/>
  <c r="O118"/>
  <c r="O117"/>
  <c r="O116"/>
  <c r="O115"/>
  <c r="O114"/>
  <c r="O113"/>
  <c r="O112"/>
  <c r="O111"/>
  <c r="O110"/>
  <c r="O109"/>
  <c r="O108"/>
  <c r="O107"/>
  <c r="O106"/>
  <c r="O105"/>
  <c r="O104"/>
  <c r="O103"/>
  <c r="O102"/>
  <c r="O101"/>
  <c r="O100"/>
  <c r="O99"/>
  <c r="O98"/>
  <c r="O97"/>
  <c r="O96"/>
  <c r="O95"/>
  <c r="O94"/>
  <c r="O93"/>
  <c r="O92"/>
  <c r="O91"/>
  <c r="O90"/>
  <c r="O89"/>
  <c r="O88"/>
  <c r="O87"/>
  <c r="O86"/>
  <c r="O85"/>
  <c r="O84"/>
  <c r="O83"/>
  <c r="O82"/>
  <c r="O81"/>
  <c r="O80"/>
  <c r="O79"/>
  <c r="O78"/>
  <c r="O77"/>
  <c r="O76"/>
  <c r="O75"/>
  <c r="O74"/>
  <c r="O73"/>
  <c r="O72"/>
  <c r="O71"/>
  <c r="O70"/>
  <c r="O69"/>
  <c r="O68"/>
  <c r="O67"/>
  <c r="O66"/>
  <c r="O65"/>
  <c r="O64"/>
  <c r="O63"/>
  <c r="O62"/>
  <c r="O61"/>
  <c r="O60"/>
  <c r="O59"/>
  <c r="O58"/>
  <c r="O57"/>
  <c r="O56"/>
  <c r="O55"/>
  <c r="O54"/>
  <c r="O53"/>
  <c r="O52"/>
  <c r="O51"/>
  <c r="O50"/>
  <c r="O49"/>
  <c r="O48"/>
  <c r="O47"/>
  <c r="O46"/>
  <c r="O45"/>
  <c r="O44"/>
  <c r="O43"/>
  <c r="O42"/>
  <c r="O41"/>
  <c r="O40"/>
  <c r="O39"/>
  <c r="O38"/>
  <c r="O37"/>
  <c r="O36"/>
  <c r="O35"/>
  <c r="O34"/>
  <c r="O33"/>
  <c r="O32"/>
  <c r="O31"/>
  <c r="O30"/>
  <c r="O29"/>
  <c r="O28"/>
  <c r="O27"/>
  <c r="O26"/>
  <c r="O25"/>
  <c r="O24"/>
  <c r="O23"/>
  <c r="O22"/>
  <c r="O21"/>
  <c r="AA404"/>
  <c r="Y404"/>
  <c r="AA403"/>
  <c r="Y403"/>
  <c r="AA402"/>
  <c r="Y402"/>
  <c r="AA401"/>
  <c r="Y401"/>
  <c r="AA400"/>
  <c r="Y400"/>
  <c r="AA399"/>
  <c r="Y399"/>
  <c r="AA398"/>
  <c r="Y398"/>
  <c r="AA397"/>
  <c r="Y397"/>
  <c r="AA396"/>
  <c r="Y396"/>
  <c r="AA395"/>
  <c r="Y395"/>
  <c r="AA394"/>
  <c r="Y394"/>
  <c r="AA393"/>
  <c r="Y393"/>
  <c r="AA392"/>
  <c r="Y392"/>
  <c r="AA391"/>
  <c r="Y391"/>
  <c r="AA390"/>
  <c r="Y390"/>
  <c r="AA389"/>
  <c r="Y389"/>
  <c r="AA388"/>
  <c r="Y388"/>
  <c r="AA387"/>
  <c r="Y387"/>
  <c r="AA386"/>
  <c r="Y386"/>
  <c r="AA385"/>
  <c r="Y385"/>
  <c r="AA384"/>
  <c r="Y384"/>
  <c r="AA383"/>
  <c r="Y383"/>
  <c r="AA382"/>
  <c r="Y382"/>
  <c r="AA381"/>
  <c r="Y381"/>
  <c r="AA380"/>
  <c r="Y380"/>
  <c r="AA379"/>
  <c r="Y379"/>
  <c r="AA378"/>
  <c r="Y378"/>
  <c r="AA377"/>
  <c r="Y377"/>
  <c r="AA376"/>
  <c r="Y376"/>
  <c r="AA375"/>
  <c r="Y375"/>
  <c r="AA374"/>
  <c r="Y374"/>
  <c r="AA373"/>
  <c r="Y373"/>
  <c r="AA372"/>
  <c r="Y372"/>
  <c r="AA371"/>
  <c r="Y371"/>
  <c r="AA370"/>
  <c r="Y370"/>
  <c r="AA369"/>
  <c r="Y369"/>
  <c r="AA368"/>
  <c r="Y368"/>
  <c r="AA367"/>
  <c r="Y367"/>
  <c r="AA366"/>
  <c r="Y366"/>
  <c r="AA365"/>
  <c r="Y365"/>
  <c r="AA364"/>
  <c r="Y364"/>
  <c r="AA363"/>
  <c r="Y363"/>
  <c r="AA362"/>
  <c r="Y362"/>
  <c r="AA361"/>
  <c r="Y361"/>
  <c r="AA360"/>
  <c r="Y360"/>
  <c r="AA359"/>
  <c r="Y359"/>
  <c r="AA358"/>
  <c r="Y358"/>
  <c r="AA357"/>
  <c r="Y357"/>
  <c r="AA356"/>
  <c r="Y356"/>
  <c r="AA355"/>
  <c r="Y355"/>
  <c r="AA354"/>
  <c r="Y354"/>
  <c r="AA353"/>
  <c r="Y353"/>
  <c r="AA352"/>
  <c r="Y352"/>
  <c r="AA351"/>
  <c r="Y351"/>
  <c r="AA350"/>
  <c r="Y350"/>
  <c r="AA349"/>
  <c r="Y349"/>
  <c r="AA348"/>
  <c r="Y348"/>
  <c r="AA347"/>
  <c r="Y347"/>
  <c r="AA346"/>
  <c r="Y346"/>
  <c r="AA345"/>
  <c r="Y345"/>
  <c r="AA344"/>
  <c r="Y344"/>
  <c r="AA343"/>
  <c r="Y343"/>
  <c r="AA342"/>
  <c r="Y342"/>
  <c r="AA341"/>
  <c r="Y341"/>
  <c r="AA340"/>
  <c r="Y340"/>
  <c r="AA339"/>
  <c r="Y339"/>
  <c r="AA338"/>
  <c r="Y338"/>
  <c r="AA337"/>
  <c r="Y337"/>
  <c r="AA336"/>
  <c r="Y336"/>
  <c r="AA335"/>
  <c r="Y335"/>
  <c r="AA334"/>
  <c r="Y334"/>
  <c r="AA333"/>
  <c r="Y333"/>
  <c r="AA332"/>
  <c r="Y332"/>
  <c r="AA331"/>
  <c r="Y331"/>
  <c r="AA330"/>
  <c r="Y330"/>
  <c r="AA329"/>
  <c r="Y329"/>
  <c r="AA328"/>
  <c r="Y328"/>
  <c r="AA327"/>
  <c r="Y327"/>
  <c r="AA326"/>
  <c r="Y326"/>
  <c r="AA325"/>
  <c r="Y325"/>
  <c r="AA324"/>
  <c r="Y324"/>
  <c r="AA323"/>
  <c r="Y323"/>
  <c r="AA322"/>
  <c r="Y322"/>
  <c r="AA321"/>
  <c r="Y321"/>
  <c r="AA320"/>
  <c r="Y320"/>
  <c r="AA319"/>
  <c r="Y319"/>
  <c r="AA318"/>
  <c r="Y318"/>
  <c r="AA317"/>
  <c r="Y317"/>
  <c r="AA316"/>
  <c r="Y316"/>
  <c r="AA315"/>
  <c r="Y315"/>
  <c r="AA314"/>
  <c r="Y314"/>
  <c r="AA313"/>
  <c r="Y313"/>
  <c r="AA312"/>
  <c r="Y312"/>
  <c r="AA311"/>
  <c r="Y311"/>
  <c r="AA310"/>
  <c r="Y310"/>
  <c r="AA309"/>
  <c r="Y309"/>
  <c r="AA308"/>
  <c r="Y308"/>
  <c r="AA307"/>
  <c r="Y307"/>
  <c r="AA306"/>
  <c r="Y306"/>
  <c r="AA305"/>
  <c r="Y305"/>
  <c r="AA304"/>
  <c r="Y304"/>
  <c r="AA303"/>
  <c r="Y303"/>
  <c r="AA302"/>
  <c r="Y302"/>
  <c r="AA301"/>
  <c r="Y301"/>
  <c r="AA300"/>
  <c r="Y300"/>
  <c r="AA299"/>
  <c r="Y299"/>
  <c r="AA298"/>
  <c r="Y298"/>
  <c r="AA297"/>
  <c r="Y297"/>
  <c r="AA296"/>
  <c r="Y296"/>
  <c r="AA295"/>
  <c r="Y295"/>
  <c r="AA294"/>
  <c r="Y294"/>
  <c r="AA293"/>
  <c r="Y293"/>
  <c r="AA292"/>
  <c r="Y292"/>
  <c r="AA291"/>
  <c r="Y291"/>
  <c r="AA290"/>
  <c r="Y290"/>
  <c r="AA289"/>
  <c r="Y289"/>
  <c r="AA288"/>
  <c r="Y288"/>
  <c r="AA287"/>
  <c r="Y287"/>
  <c r="AA286"/>
  <c r="Y286"/>
  <c r="AA285"/>
  <c r="Y285"/>
  <c r="AA284"/>
  <c r="Y284"/>
  <c r="AA283"/>
  <c r="Y283"/>
  <c r="AA282"/>
  <c r="Y282"/>
  <c r="AA281"/>
  <c r="Y281"/>
  <c r="AA280"/>
  <c r="Y280"/>
  <c r="AA279"/>
  <c r="Y279"/>
  <c r="AA278"/>
  <c r="Y278"/>
  <c r="AA277"/>
  <c r="Y277"/>
  <c r="AA276"/>
  <c r="Y276"/>
  <c r="AA275"/>
  <c r="Y275"/>
  <c r="AA274"/>
  <c r="Y274"/>
  <c r="AA273"/>
  <c r="Y273"/>
  <c r="AA272"/>
  <c r="Y272"/>
  <c r="AA271"/>
  <c r="Y271"/>
  <c r="AA270"/>
  <c r="Y270"/>
  <c r="AA269"/>
  <c r="Y269"/>
  <c r="AA268"/>
  <c r="Y268"/>
  <c r="AA267"/>
  <c r="Y267"/>
  <c r="AA266"/>
  <c r="Y266"/>
  <c r="AA265"/>
  <c r="Y265"/>
  <c r="AA264"/>
  <c r="Y264"/>
  <c r="AA263"/>
  <c r="Y263"/>
  <c r="AA262"/>
  <c r="Y262"/>
  <c r="AA261"/>
  <c r="Y261"/>
  <c r="AA260"/>
  <c r="Y260"/>
  <c r="AA259"/>
  <c r="Y259"/>
  <c r="AA258"/>
  <c r="Y258"/>
  <c r="AA257"/>
  <c r="Y257"/>
  <c r="AA256"/>
  <c r="Y256"/>
  <c r="AA255"/>
  <c r="Y255"/>
  <c r="AA254"/>
  <c r="Y254"/>
  <c r="AA253"/>
  <c r="Y253"/>
  <c r="AA252"/>
  <c r="Y252"/>
  <c r="AA251"/>
  <c r="Y251"/>
  <c r="AA250"/>
  <c r="Y250"/>
  <c r="AA249"/>
  <c r="Y249"/>
  <c r="AA248"/>
  <c r="Y248"/>
  <c r="AA247"/>
  <c r="Y247"/>
  <c r="AA246"/>
  <c r="Y246"/>
  <c r="AA245"/>
  <c r="Y245"/>
  <c r="AA244"/>
  <c r="Y244"/>
  <c r="AA243"/>
  <c r="Y243"/>
  <c r="AA242"/>
  <c r="Y242"/>
  <c r="AA241"/>
  <c r="Y241"/>
  <c r="AA240"/>
  <c r="Y240"/>
  <c r="AA239"/>
  <c r="Y239"/>
  <c r="AA238"/>
  <c r="Y238"/>
  <c r="AA237"/>
  <c r="Y237"/>
  <c r="AA236"/>
  <c r="Y236"/>
  <c r="AA235"/>
  <c r="Y235"/>
  <c r="AA234"/>
  <c r="Y234"/>
  <c r="AA233"/>
  <c r="Y233"/>
  <c r="AA232"/>
  <c r="Y232"/>
  <c r="AA231"/>
  <c r="Y231"/>
  <c r="AA230"/>
  <c r="Y230"/>
  <c r="AA229"/>
  <c r="Y229"/>
  <c r="AA228"/>
  <c r="Y228"/>
  <c r="AA227"/>
  <c r="Y227"/>
  <c r="AA226"/>
  <c r="Y226"/>
  <c r="AA225"/>
  <c r="Y225"/>
  <c r="AA224"/>
  <c r="Y224"/>
  <c r="AA223"/>
  <c r="Y223"/>
  <c r="AA222"/>
  <c r="Y222"/>
  <c r="AA221"/>
  <c r="Y221"/>
  <c r="AA220"/>
  <c r="Y220"/>
  <c r="AA219"/>
  <c r="Y219"/>
  <c r="AA218"/>
  <c r="Y218"/>
  <c r="AA217"/>
  <c r="Y217"/>
  <c r="AA216"/>
  <c r="Y216"/>
  <c r="AA215"/>
  <c r="Y215"/>
  <c r="AA214"/>
  <c r="Y214"/>
  <c r="AA213"/>
  <c r="Y213"/>
  <c r="AA212"/>
  <c r="Y212"/>
  <c r="AA211"/>
  <c r="Y211"/>
  <c r="AA210"/>
  <c r="Y210"/>
  <c r="AA209"/>
  <c r="Y209"/>
  <c r="AA208"/>
  <c r="Y208"/>
  <c r="AA207"/>
  <c r="Y207"/>
  <c r="AA206"/>
  <c r="Y206"/>
  <c r="AA205"/>
  <c r="Y205"/>
  <c r="AA204"/>
  <c r="Y204"/>
  <c r="AA203"/>
  <c r="Y203"/>
  <c r="AA202"/>
  <c r="Y202"/>
  <c r="AA201"/>
  <c r="Y201"/>
  <c r="AA200"/>
  <c r="Y200"/>
  <c r="AA199"/>
  <c r="Y199"/>
  <c r="AA198"/>
  <c r="Y198"/>
  <c r="AA197"/>
  <c r="Y197"/>
  <c r="AA196"/>
  <c r="Y196"/>
  <c r="AA195"/>
  <c r="Y195"/>
  <c r="AA194"/>
  <c r="Y194"/>
  <c r="AA193"/>
  <c r="Y193"/>
  <c r="AA192"/>
  <c r="Y192"/>
  <c r="AA191"/>
  <c r="Y191"/>
  <c r="AA190"/>
  <c r="Y190"/>
  <c r="AA189"/>
  <c r="Y189"/>
  <c r="AA188"/>
  <c r="Y188"/>
  <c r="AA187"/>
  <c r="Y187"/>
  <c r="AA186"/>
  <c r="Y186"/>
  <c r="AA185"/>
  <c r="Y185"/>
  <c r="AA184"/>
  <c r="Y184"/>
  <c r="AA183"/>
  <c r="Y183"/>
  <c r="AA182"/>
  <c r="Y182"/>
  <c r="AA181"/>
  <c r="Y181"/>
  <c r="AA180"/>
  <c r="Y180"/>
  <c r="AA179"/>
  <c r="Y179"/>
  <c r="AA178"/>
  <c r="Y178"/>
  <c r="AA177"/>
  <c r="Y177"/>
  <c r="AA176"/>
  <c r="Y176"/>
  <c r="AA175"/>
  <c r="Y175"/>
  <c r="AA174"/>
  <c r="Y174"/>
  <c r="AA173"/>
  <c r="Y173"/>
  <c r="AA172"/>
  <c r="Y172"/>
  <c r="AA171"/>
  <c r="Y171"/>
  <c r="AA170"/>
  <c r="Y170"/>
  <c r="AA169"/>
  <c r="Y169"/>
  <c r="AA168"/>
  <c r="Y168"/>
  <c r="AA167"/>
  <c r="Y167"/>
  <c r="AA166"/>
  <c r="Y166"/>
  <c r="AA165"/>
  <c r="Y165"/>
  <c r="AA164"/>
  <c r="Y164"/>
  <c r="AA163"/>
  <c r="Y163"/>
  <c r="AA162"/>
  <c r="Y162"/>
  <c r="AA161"/>
  <c r="Y161"/>
  <c r="AA160"/>
  <c r="Y160"/>
  <c r="AA159"/>
  <c r="Y159"/>
  <c r="AA158"/>
  <c r="Y158"/>
  <c r="AA157"/>
  <c r="Y157"/>
  <c r="AA156"/>
  <c r="Y156"/>
  <c r="AA155"/>
  <c r="Y155"/>
  <c r="AA154"/>
  <c r="Y154"/>
  <c r="AA153"/>
  <c r="Y153"/>
  <c r="AA152"/>
  <c r="Y152"/>
  <c r="AA151"/>
  <c r="Y151"/>
  <c r="AA150"/>
  <c r="Y150"/>
  <c r="AA149"/>
  <c r="Y149"/>
  <c r="AA148"/>
  <c r="Y148"/>
  <c r="AA147"/>
  <c r="Y147"/>
  <c r="AA146"/>
  <c r="Y146"/>
  <c r="AA145"/>
  <c r="Y145"/>
  <c r="AA144"/>
  <c r="Y144"/>
  <c r="AA143"/>
  <c r="Y143"/>
  <c r="AA142"/>
  <c r="Y142"/>
  <c r="AA141"/>
  <c r="Y141"/>
  <c r="AA140"/>
  <c r="Y140"/>
  <c r="AA139"/>
  <c r="Y139"/>
  <c r="AA138"/>
  <c r="Y138"/>
  <c r="AA137"/>
  <c r="Y137"/>
  <c r="AA136"/>
  <c r="Y136"/>
  <c r="AA135"/>
  <c r="Y135"/>
  <c r="AA134"/>
  <c r="Y134"/>
  <c r="AA133"/>
  <c r="Y133"/>
  <c r="AA132"/>
  <c r="Y132"/>
  <c r="AA131"/>
  <c r="Y131"/>
  <c r="AA130"/>
  <c r="Y130"/>
  <c r="AA129"/>
  <c r="Y129"/>
  <c r="AA128"/>
  <c r="Y128"/>
  <c r="AA127"/>
  <c r="Y127"/>
  <c r="AA126"/>
  <c r="Y126"/>
  <c r="AA125"/>
  <c r="Y125"/>
  <c r="AA124"/>
  <c r="Y124"/>
  <c r="AA123"/>
  <c r="Y123"/>
  <c r="AA122"/>
  <c r="Y122"/>
  <c r="AA121"/>
  <c r="Y121"/>
  <c r="AA120"/>
  <c r="Y120"/>
  <c r="AA119"/>
  <c r="Y119"/>
  <c r="AA118"/>
  <c r="Y118"/>
  <c r="AA117"/>
  <c r="Y117"/>
  <c r="AA116"/>
  <c r="Y116"/>
  <c r="AA115"/>
  <c r="Y115"/>
  <c r="AA114"/>
  <c r="Y114"/>
  <c r="AA113"/>
  <c r="Y113"/>
  <c r="AA112"/>
  <c r="Y112"/>
  <c r="AA111"/>
  <c r="Y111"/>
  <c r="AA110"/>
  <c r="Y110"/>
  <c r="AA109"/>
  <c r="Y109"/>
  <c r="AA108"/>
  <c r="Y108"/>
  <c r="AA107"/>
  <c r="Y107"/>
  <c r="AA106"/>
  <c r="Y106"/>
  <c r="AA105"/>
  <c r="Y105"/>
  <c r="AA104"/>
  <c r="Y104"/>
  <c r="AA103"/>
  <c r="Y103"/>
  <c r="AA102"/>
  <c r="Y102"/>
  <c r="AA101"/>
  <c r="Y101"/>
  <c r="AA100"/>
  <c r="Y100"/>
  <c r="AA99"/>
  <c r="Y99"/>
  <c r="AA98"/>
  <c r="Y98"/>
  <c r="AA97"/>
  <c r="Y97"/>
  <c r="AA96"/>
  <c r="Y96"/>
  <c r="AA95"/>
  <c r="Y95"/>
  <c r="AA94"/>
  <c r="Y94"/>
  <c r="AA93"/>
  <c r="Y93"/>
  <c r="AA92"/>
  <c r="Y92"/>
  <c r="AA91"/>
  <c r="Y91"/>
  <c r="AA90"/>
  <c r="Y90"/>
  <c r="AA89"/>
  <c r="Y89"/>
  <c r="AA88"/>
  <c r="Y88"/>
  <c r="AA87"/>
  <c r="Y87"/>
  <c r="AA86"/>
  <c r="Y86"/>
  <c r="AA85"/>
  <c r="Y85"/>
  <c r="AA84"/>
  <c r="Y84"/>
  <c r="AA83"/>
  <c r="Y83"/>
  <c r="AA82"/>
  <c r="Y82"/>
  <c r="AA81"/>
  <c r="Y81"/>
  <c r="AA80"/>
  <c r="Y80"/>
  <c r="AA79"/>
  <c r="Y79"/>
  <c r="AA78"/>
  <c r="Y78"/>
  <c r="AA77"/>
  <c r="Y77"/>
  <c r="AA76"/>
  <c r="Y76"/>
  <c r="AA75"/>
  <c r="Y75"/>
  <c r="AA74"/>
  <c r="Y74"/>
  <c r="AA73"/>
  <c r="Y73"/>
  <c r="AA72"/>
  <c r="Y72"/>
  <c r="AA71"/>
  <c r="Y71"/>
  <c r="AA70"/>
  <c r="Y70"/>
  <c r="AA69"/>
  <c r="Y69"/>
  <c r="AA68"/>
  <c r="Y68"/>
  <c r="AA67"/>
  <c r="Y67"/>
  <c r="AA66"/>
  <c r="Y66"/>
  <c r="AA65"/>
  <c r="Y65"/>
  <c r="AA64"/>
  <c r="Y64"/>
  <c r="AA63"/>
  <c r="Y63"/>
  <c r="AA62"/>
  <c r="Y62"/>
  <c r="AA61"/>
  <c r="Y61"/>
  <c r="AA60"/>
  <c r="Y60"/>
  <c r="AA59"/>
  <c r="Y59"/>
  <c r="AA58"/>
  <c r="Y58"/>
  <c r="AA57"/>
  <c r="Y57"/>
  <c r="AA56"/>
  <c r="Y56"/>
  <c r="AA55"/>
  <c r="Y55"/>
  <c r="AA54"/>
  <c r="Y54"/>
  <c r="AA53"/>
  <c r="Y53"/>
  <c r="AA52"/>
  <c r="Y52"/>
  <c r="AA51"/>
  <c r="Y51"/>
  <c r="AA50"/>
  <c r="Y50"/>
  <c r="AA49"/>
  <c r="Y49"/>
  <c r="AA48"/>
  <c r="Y48"/>
  <c r="AA47"/>
  <c r="Y47"/>
  <c r="AA46"/>
  <c r="Y46"/>
  <c r="AA45"/>
  <c r="Y45"/>
  <c r="AA44"/>
  <c r="Y44"/>
  <c r="AA43"/>
  <c r="Y43"/>
  <c r="AA42"/>
  <c r="Y42"/>
  <c r="AA41"/>
  <c r="Y41"/>
  <c r="AA40"/>
  <c r="Y40"/>
  <c r="AA39"/>
  <c r="Y39"/>
  <c r="AA38"/>
  <c r="Y38"/>
  <c r="AA37"/>
  <c r="Y37"/>
  <c r="AA36"/>
  <c r="Y36"/>
  <c r="AA35"/>
  <c r="Y35"/>
  <c r="AA34"/>
  <c r="Y34"/>
  <c r="AA33"/>
  <c r="Y33"/>
  <c r="AA32"/>
  <c r="Y32"/>
  <c r="W404"/>
  <c r="W403"/>
  <c r="W402"/>
  <c r="W401"/>
  <c r="W400"/>
  <c r="W399"/>
  <c r="W398"/>
  <c r="W397"/>
  <c r="W396"/>
  <c r="W395"/>
  <c r="W394"/>
  <c r="W393"/>
  <c r="W392"/>
  <c r="W391"/>
  <c r="W390"/>
  <c r="W389"/>
  <c r="W388"/>
  <c r="W387"/>
  <c r="W386"/>
  <c r="W385"/>
  <c r="W384"/>
  <c r="W383"/>
  <c r="W382"/>
  <c r="W381"/>
  <c r="W380"/>
  <c r="W379"/>
  <c r="W378"/>
  <c r="W377"/>
  <c r="W376"/>
  <c r="W375"/>
  <c r="W374"/>
  <c r="W373"/>
  <c r="W372"/>
  <c r="W371"/>
  <c r="W370"/>
  <c r="W369"/>
  <c r="W368"/>
  <c r="W367"/>
  <c r="W366"/>
  <c r="W365"/>
  <c r="W364"/>
  <c r="W363"/>
  <c r="W362"/>
  <c r="W361"/>
  <c r="W360"/>
  <c r="W359"/>
  <c r="W358"/>
  <c r="W357"/>
  <c r="W356"/>
  <c r="W355"/>
  <c r="W354"/>
  <c r="W353"/>
  <c r="W352"/>
  <c r="W351"/>
  <c r="W350"/>
  <c r="W349"/>
  <c r="W348"/>
  <c r="W347"/>
  <c r="W346"/>
  <c r="W345"/>
  <c r="W344"/>
  <c r="W343"/>
  <c r="W342"/>
  <c r="W341"/>
  <c r="W340"/>
  <c r="W339"/>
  <c r="W338"/>
  <c r="W337"/>
  <c r="W336"/>
  <c r="W335"/>
  <c r="W334"/>
  <c r="W333"/>
  <c r="W332"/>
  <c r="W331"/>
  <c r="W330"/>
  <c r="W329"/>
  <c r="W328"/>
  <c r="W327"/>
  <c r="W326"/>
  <c r="W325"/>
  <c r="W324"/>
  <c r="W323"/>
  <c r="W322"/>
  <c r="W321"/>
  <c r="W320"/>
  <c r="W319"/>
  <c r="W318"/>
  <c r="W317"/>
  <c r="W316"/>
  <c r="W315"/>
  <c r="W314"/>
  <c r="W313"/>
  <c r="W312"/>
  <c r="W311"/>
  <c r="W310"/>
  <c r="W309"/>
  <c r="W308"/>
  <c r="W307"/>
  <c r="W306"/>
  <c r="W305"/>
  <c r="W304"/>
  <c r="W303"/>
  <c r="W302"/>
  <c r="W301"/>
  <c r="W300"/>
  <c r="W299"/>
  <c r="W298"/>
  <c r="W297"/>
  <c r="W296"/>
  <c r="W295"/>
  <c r="W294"/>
  <c r="W293"/>
  <c r="W292"/>
  <c r="W291"/>
  <c r="W290"/>
  <c r="W289"/>
  <c r="W288"/>
  <c r="W287"/>
  <c r="W286"/>
  <c r="W285"/>
  <c r="W284"/>
  <c r="W283"/>
  <c r="W282"/>
  <c r="W281"/>
  <c r="W280"/>
  <c r="W279"/>
  <c r="W278"/>
  <c r="W277"/>
  <c r="W276"/>
  <c r="W275"/>
  <c r="W274"/>
  <c r="W273"/>
  <c r="W272"/>
  <c r="W271"/>
  <c r="W270"/>
  <c r="W269"/>
  <c r="W268"/>
  <c r="W267"/>
  <c r="W266"/>
  <c r="W265"/>
  <c r="W264"/>
  <c r="W263"/>
  <c r="W262"/>
  <c r="W261"/>
  <c r="W260"/>
  <c r="W259"/>
  <c r="W258"/>
  <c r="W257"/>
  <c r="W256"/>
  <c r="W255"/>
  <c r="W254"/>
  <c r="W253"/>
  <c r="W252"/>
  <c r="W251"/>
  <c r="W250"/>
  <c r="W249"/>
  <c r="W248"/>
  <c r="W247"/>
  <c r="W246"/>
  <c r="W245"/>
  <c r="W244"/>
  <c r="W243"/>
  <c r="W242"/>
  <c r="W241"/>
  <c r="W240"/>
  <c r="W239"/>
  <c r="W238"/>
  <c r="W237"/>
  <c r="W236"/>
  <c r="W235"/>
  <c r="W234"/>
  <c r="W233"/>
  <c r="W232"/>
  <c r="W231"/>
  <c r="W230"/>
  <c r="W229"/>
  <c r="W228"/>
  <c r="W227"/>
  <c r="W226"/>
  <c r="W225"/>
  <c r="W224"/>
  <c r="W223"/>
  <c r="W222"/>
  <c r="W221"/>
  <c r="W220"/>
  <c r="W219"/>
  <c r="W218"/>
  <c r="W217"/>
  <c r="W216"/>
  <c r="W215"/>
  <c r="W214"/>
  <c r="W213"/>
  <c r="W212"/>
  <c r="W211"/>
  <c r="W210"/>
  <c r="W209"/>
  <c r="W208"/>
  <c r="W207"/>
  <c r="W206"/>
  <c r="W205"/>
  <c r="W204"/>
  <c r="W203"/>
  <c r="W202"/>
  <c r="W201"/>
  <c r="W200"/>
  <c r="W199"/>
  <c r="W198"/>
  <c r="W197"/>
  <c r="W196"/>
  <c r="W195"/>
  <c r="W194"/>
  <c r="W193"/>
  <c r="W192"/>
  <c r="W191"/>
  <c r="W190"/>
  <c r="W189"/>
  <c r="W188"/>
  <c r="W187"/>
  <c r="W186"/>
  <c r="W185"/>
  <c r="W184"/>
  <c r="W183"/>
  <c r="W182"/>
  <c r="W181"/>
  <c r="W180"/>
  <c r="W179"/>
  <c r="W178"/>
  <c r="W177"/>
  <c r="W176"/>
  <c r="W175"/>
  <c r="W174"/>
  <c r="W173"/>
  <c r="W172"/>
  <c r="W171"/>
  <c r="W170"/>
  <c r="W169"/>
  <c r="W168"/>
  <c r="W167"/>
  <c r="W166"/>
  <c r="W165"/>
  <c r="W164"/>
  <c r="W163"/>
  <c r="W162"/>
  <c r="W161"/>
  <c r="W160"/>
  <c r="W159"/>
  <c r="W158"/>
  <c r="W157"/>
  <c r="W156"/>
  <c r="W155"/>
  <c r="W154"/>
  <c r="W153"/>
  <c r="W152"/>
  <c r="W151"/>
  <c r="W150"/>
  <c r="W149"/>
  <c r="W148"/>
  <c r="W147"/>
  <c r="W146"/>
  <c r="W145"/>
  <c r="W144"/>
  <c r="W143"/>
  <c r="W142"/>
  <c r="W141"/>
  <c r="W140"/>
  <c r="W139"/>
  <c r="W138"/>
  <c r="W137"/>
  <c r="W136"/>
  <c r="W135"/>
  <c r="W134"/>
  <c r="W133"/>
  <c r="W132"/>
  <c r="W131"/>
  <c r="W130"/>
  <c r="W129"/>
  <c r="W128"/>
  <c r="W127"/>
  <c r="W126"/>
  <c r="W125"/>
  <c r="W124"/>
  <c r="W123"/>
  <c r="W122"/>
  <c r="W121"/>
  <c r="W120"/>
  <c r="W119"/>
  <c r="W118"/>
  <c r="W117"/>
  <c r="W116"/>
  <c r="W115"/>
  <c r="W114"/>
  <c r="W113"/>
  <c r="W112"/>
  <c r="W111"/>
  <c r="W110"/>
  <c r="W109"/>
  <c r="W108"/>
  <c r="W107"/>
  <c r="W106"/>
  <c r="W105"/>
  <c r="W104"/>
  <c r="W103"/>
  <c r="W102"/>
  <c r="W101"/>
  <c r="W100"/>
  <c r="W99"/>
  <c r="W98"/>
  <c r="W97"/>
  <c r="W96"/>
  <c r="W95"/>
  <c r="W94"/>
  <c r="W93"/>
  <c r="W92"/>
  <c r="W91"/>
  <c r="W90"/>
  <c r="W89"/>
  <c r="W88"/>
  <c r="W87"/>
  <c r="W86"/>
  <c r="W85"/>
  <c r="W84"/>
  <c r="W83"/>
  <c r="W82"/>
  <c r="W81"/>
  <c r="W80"/>
  <c r="W79"/>
  <c r="W78"/>
  <c r="W77"/>
  <c r="W76"/>
  <c r="W75"/>
  <c r="W74"/>
  <c r="W73"/>
  <c r="W72"/>
  <c r="W71"/>
  <c r="W70"/>
  <c r="W69"/>
  <c r="W68"/>
  <c r="W67"/>
  <c r="W66"/>
  <c r="W65"/>
  <c r="W64"/>
  <c r="W63"/>
  <c r="W62"/>
  <c r="W61"/>
  <c r="W60"/>
  <c r="W59"/>
  <c r="W58"/>
  <c r="W57"/>
  <c r="W56"/>
  <c r="W55"/>
  <c r="W54"/>
  <c r="W53"/>
  <c r="W52"/>
  <c r="W51"/>
  <c r="W50"/>
  <c r="W49"/>
  <c r="W48"/>
  <c r="W47"/>
  <c r="W46"/>
  <c r="W45"/>
  <c r="W44"/>
  <c r="W43"/>
  <c r="W42"/>
  <c r="W41"/>
  <c r="W40"/>
  <c r="W39"/>
  <c r="W38"/>
  <c r="W37"/>
  <c r="W36"/>
  <c r="W35"/>
  <c r="W34"/>
  <c r="W33"/>
  <c r="W32"/>
  <c r="S404"/>
  <c r="F404"/>
  <c r="E404"/>
  <c r="D404"/>
  <c r="S403"/>
  <c r="F403"/>
  <c r="E403"/>
  <c r="D403"/>
  <c r="S402"/>
  <c r="N402"/>
  <c r="F402"/>
  <c r="E402"/>
  <c r="D402"/>
  <c r="S401"/>
  <c r="N401"/>
  <c r="F401"/>
  <c r="E401"/>
  <c r="D401"/>
  <c r="S400"/>
  <c r="N400"/>
  <c r="F400"/>
  <c r="E400"/>
  <c r="D400"/>
  <c r="S399"/>
  <c r="N399"/>
  <c r="F399"/>
  <c r="E399"/>
  <c r="D399"/>
  <c r="S398"/>
  <c r="N398"/>
  <c r="F398"/>
  <c r="E398"/>
  <c r="D398"/>
  <c r="S397"/>
  <c r="N397"/>
  <c r="F397"/>
  <c r="E397"/>
  <c r="D397"/>
  <c r="S396"/>
  <c r="N396"/>
  <c r="F396"/>
  <c r="E396"/>
  <c r="D396"/>
  <c r="S395"/>
  <c r="N395"/>
  <c r="F395"/>
  <c r="E395"/>
  <c r="D395"/>
  <c r="S394"/>
  <c r="N394"/>
  <c r="F394"/>
  <c r="E394"/>
  <c r="D394"/>
  <c r="S393"/>
  <c r="N393"/>
  <c r="F393"/>
  <c r="E393"/>
  <c r="D393"/>
  <c r="S392"/>
  <c r="N392"/>
  <c r="F392"/>
  <c r="E392"/>
  <c r="D392"/>
  <c r="S391"/>
  <c r="N391"/>
  <c r="F391"/>
  <c r="E391"/>
  <c r="D391"/>
  <c r="S390"/>
  <c r="N390"/>
  <c r="F390"/>
  <c r="E390"/>
  <c r="D390"/>
  <c r="S389"/>
  <c r="N389"/>
  <c r="F389"/>
  <c r="E389"/>
  <c r="D389"/>
  <c r="S388"/>
  <c r="N388"/>
  <c r="F388"/>
  <c r="E388"/>
  <c r="D388"/>
  <c r="S387"/>
  <c r="N387"/>
  <c r="F387"/>
  <c r="E387"/>
  <c r="D387"/>
  <c r="S386"/>
  <c r="N386"/>
  <c r="F386"/>
  <c r="E386"/>
  <c r="D386"/>
  <c r="S385"/>
  <c r="N385"/>
  <c r="F385"/>
  <c r="E385"/>
  <c r="D385"/>
  <c r="S384"/>
  <c r="N384"/>
  <c r="F384"/>
  <c r="E384"/>
  <c r="D384"/>
  <c r="S383"/>
  <c r="N383"/>
  <c r="F383"/>
  <c r="E383"/>
  <c r="D383"/>
  <c r="S382"/>
  <c r="N382"/>
  <c r="F382"/>
  <c r="E382"/>
  <c r="D382"/>
  <c r="S381"/>
  <c r="N381"/>
  <c r="F381"/>
  <c r="E381"/>
  <c r="D381"/>
  <c r="S380"/>
  <c r="N380"/>
  <c r="F380"/>
  <c r="E380"/>
  <c r="D380"/>
  <c r="S379"/>
  <c r="N379"/>
  <c r="F379"/>
  <c r="E379"/>
  <c r="D379"/>
  <c r="S378"/>
  <c r="N378"/>
  <c r="F378"/>
  <c r="E378"/>
  <c r="D378"/>
  <c r="S377"/>
  <c r="N377"/>
  <c r="F377"/>
  <c r="E377"/>
  <c r="D377"/>
  <c r="S376"/>
  <c r="N376"/>
  <c r="F376"/>
  <c r="E376"/>
  <c r="D376"/>
  <c r="S375"/>
  <c r="N375"/>
  <c r="F375"/>
  <c r="E375"/>
  <c r="D375"/>
  <c r="S374"/>
  <c r="N374"/>
  <c r="F374"/>
  <c r="E374"/>
  <c r="D374"/>
  <c r="S373"/>
  <c r="N373"/>
  <c r="F373"/>
  <c r="E373"/>
  <c r="D373"/>
  <c r="S372"/>
  <c r="N372"/>
  <c r="F372"/>
  <c r="E372"/>
  <c r="D372"/>
  <c r="S371"/>
  <c r="N371"/>
  <c r="F371"/>
  <c r="E371"/>
  <c r="D371"/>
  <c r="S370"/>
  <c r="N370"/>
  <c r="F370"/>
  <c r="E370"/>
  <c r="D370"/>
  <c r="S369"/>
  <c r="N369"/>
  <c r="F369"/>
  <c r="E369"/>
  <c r="D369"/>
  <c r="S368"/>
  <c r="N368"/>
  <c r="F368"/>
  <c r="E368"/>
  <c r="D368"/>
  <c r="S367"/>
  <c r="N367"/>
  <c r="F367"/>
  <c r="E367"/>
  <c r="D367"/>
  <c r="S366"/>
  <c r="N366"/>
  <c r="F366"/>
  <c r="E366"/>
  <c r="D366"/>
  <c r="S365"/>
  <c r="N365"/>
  <c r="F365"/>
  <c r="E365"/>
  <c r="D365"/>
  <c r="S364"/>
  <c r="N364"/>
  <c r="F364"/>
  <c r="E364"/>
  <c r="D364"/>
  <c r="S363"/>
  <c r="N363"/>
  <c r="F363"/>
  <c r="E363"/>
  <c r="D363"/>
  <c r="S362"/>
  <c r="N362"/>
  <c r="F362"/>
  <c r="E362"/>
  <c r="D362"/>
  <c r="S361"/>
  <c r="N361"/>
  <c r="F361"/>
  <c r="E361"/>
  <c r="D361"/>
  <c r="S360"/>
  <c r="N360"/>
  <c r="F360"/>
  <c r="E360"/>
  <c r="D360"/>
  <c r="S359"/>
  <c r="N359"/>
  <c r="F359"/>
  <c r="E359"/>
  <c r="D359"/>
  <c r="S358"/>
  <c r="N358"/>
  <c r="F358"/>
  <c r="E358"/>
  <c r="D358"/>
  <c r="S357"/>
  <c r="N357"/>
  <c r="F357"/>
  <c r="E357"/>
  <c r="D357"/>
  <c r="S356"/>
  <c r="N356"/>
  <c r="F356"/>
  <c r="E356"/>
  <c r="D356"/>
  <c r="S355"/>
  <c r="N355"/>
  <c r="F355"/>
  <c r="E355"/>
  <c r="D355"/>
  <c r="S354"/>
  <c r="N354"/>
  <c r="F354"/>
  <c r="E354"/>
  <c r="D354"/>
  <c r="S353"/>
  <c r="N353"/>
  <c r="F353"/>
  <c r="E353"/>
  <c r="D353"/>
  <c r="S352"/>
  <c r="N352"/>
  <c r="F352"/>
  <c r="E352"/>
  <c r="D352"/>
  <c r="S351"/>
  <c r="N351"/>
  <c r="F351"/>
  <c r="E351"/>
  <c r="D351"/>
  <c r="S350"/>
  <c r="N350"/>
  <c r="F350"/>
  <c r="E350"/>
  <c r="D350"/>
  <c r="S349"/>
  <c r="N349"/>
  <c r="F349"/>
  <c r="E349"/>
  <c r="D349"/>
  <c r="S348"/>
  <c r="N348"/>
  <c r="F348"/>
  <c r="E348"/>
  <c r="D348"/>
  <c r="S347"/>
  <c r="N347"/>
  <c r="F347"/>
  <c r="E347"/>
  <c r="D347"/>
  <c r="S346"/>
  <c r="N346"/>
  <c r="F346"/>
  <c r="E346"/>
  <c r="D346"/>
  <c r="S345"/>
  <c r="N345"/>
  <c r="F345"/>
  <c r="E345"/>
  <c r="D345"/>
  <c r="S344"/>
  <c r="N344"/>
  <c r="F344"/>
  <c r="E344"/>
  <c r="D344"/>
  <c r="S343"/>
  <c r="N343"/>
  <c r="F343"/>
  <c r="E343"/>
  <c r="D343"/>
  <c r="S342"/>
  <c r="N342"/>
  <c r="F342"/>
  <c r="E342"/>
  <c r="D342"/>
  <c r="S341"/>
  <c r="N341"/>
  <c r="F341"/>
  <c r="E341"/>
  <c r="D341"/>
  <c r="S340"/>
  <c r="N340"/>
  <c r="F340"/>
  <c r="E340"/>
  <c r="D340"/>
  <c r="S339"/>
  <c r="N339"/>
  <c r="F339"/>
  <c r="E339"/>
  <c r="D339"/>
  <c r="S338"/>
  <c r="N338"/>
  <c r="F338"/>
  <c r="E338"/>
  <c r="D338"/>
  <c r="S337"/>
  <c r="N337"/>
  <c r="F337"/>
  <c r="E337"/>
  <c r="D337"/>
  <c r="S336"/>
  <c r="N336"/>
  <c r="F336"/>
  <c r="E336"/>
  <c r="D336"/>
  <c r="S335"/>
  <c r="N335"/>
  <c r="F335"/>
  <c r="E335"/>
  <c r="D335"/>
  <c r="S334"/>
  <c r="N334"/>
  <c r="F334"/>
  <c r="E334"/>
  <c r="D334"/>
  <c r="S333"/>
  <c r="N333"/>
  <c r="F333"/>
  <c r="E333"/>
  <c r="D333"/>
  <c r="S332"/>
  <c r="N332"/>
  <c r="F332"/>
  <c r="E332"/>
  <c r="D332"/>
  <c r="S331"/>
  <c r="N331"/>
  <c r="F331"/>
  <c r="E331"/>
  <c r="D331"/>
  <c r="S330"/>
  <c r="N330"/>
  <c r="F330"/>
  <c r="E330"/>
  <c r="D330"/>
  <c r="S329"/>
  <c r="N329"/>
  <c r="F329"/>
  <c r="E329"/>
  <c r="D329"/>
  <c r="S328"/>
  <c r="N328"/>
  <c r="F328"/>
  <c r="E328"/>
  <c r="D328"/>
  <c r="S327"/>
  <c r="N327"/>
  <c r="F327"/>
  <c r="E327"/>
  <c r="D327"/>
  <c r="S326"/>
  <c r="N326"/>
  <c r="F326"/>
  <c r="E326"/>
  <c r="D326"/>
  <c r="S325"/>
  <c r="N325"/>
  <c r="F325"/>
  <c r="E325"/>
  <c r="D325"/>
  <c r="S324"/>
  <c r="N324"/>
  <c r="F324"/>
  <c r="E324"/>
  <c r="D324"/>
  <c r="S323"/>
  <c r="N323"/>
  <c r="F323"/>
  <c r="E323"/>
  <c r="D323"/>
  <c r="S322"/>
  <c r="N322"/>
  <c r="F322"/>
  <c r="E322"/>
  <c r="D322"/>
  <c r="S321"/>
  <c r="N321"/>
  <c r="F321"/>
  <c r="E321"/>
  <c r="D321"/>
  <c r="S320"/>
  <c r="N320"/>
  <c r="F320"/>
  <c r="E320"/>
  <c r="D320"/>
  <c r="S319"/>
  <c r="N319"/>
  <c r="F319"/>
  <c r="E319"/>
  <c r="D319"/>
  <c r="S318"/>
  <c r="N318"/>
  <c r="F318"/>
  <c r="E318"/>
  <c r="D318"/>
  <c r="S317"/>
  <c r="N317"/>
  <c r="F317"/>
  <c r="E317"/>
  <c r="D317"/>
  <c r="S316"/>
  <c r="N316"/>
  <c r="F316"/>
  <c r="E316"/>
  <c r="D316"/>
  <c r="S315"/>
  <c r="N315"/>
  <c r="F315"/>
  <c r="E315"/>
  <c r="D315"/>
  <c r="S314"/>
  <c r="N314"/>
  <c r="F314"/>
  <c r="E314"/>
  <c r="D314"/>
  <c r="S313"/>
  <c r="N313"/>
  <c r="F313"/>
  <c r="E313"/>
  <c r="D313"/>
  <c r="S312"/>
  <c r="N312"/>
  <c r="F312"/>
  <c r="E312"/>
  <c r="D312"/>
  <c r="S311"/>
  <c r="N311"/>
  <c r="F311"/>
  <c r="E311"/>
  <c r="D311"/>
  <c r="S310"/>
  <c r="N310"/>
  <c r="F310"/>
  <c r="E310"/>
  <c r="D310"/>
  <c r="S309"/>
  <c r="N309"/>
  <c r="F309"/>
  <c r="E309"/>
  <c r="D309"/>
  <c r="S308"/>
  <c r="N308"/>
  <c r="F308"/>
  <c r="E308"/>
  <c r="D308"/>
  <c r="S307"/>
  <c r="N307"/>
  <c r="F307"/>
  <c r="E307"/>
  <c r="D307"/>
  <c r="S306"/>
  <c r="N306"/>
  <c r="F306"/>
  <c r="E306"/>
  <c r="D306"/>
  <c r="S305"/>
  <c r="N305"/>
  <c r="F305"/>
  <c r="E305"/>
  <c r="D305"/>
  <c r="S304"/>
  <c r="N304"/>
  <c r="F304"/>
  <c r="E304"/>
  <c r="D304"/>
  <c r="S303"/>
  <c r="N303"/>
  <c r="F303"/>
  <c r="E303"/>
  <c r="D303"/>
  <c r="S302"/>
  <c r="N302"/>
  <c r="F302"/>
  <c r="E302"/>
  <c r="D302"/>
  <c r="S301"/>
  <c r="N301"/>
  <c r="F301"/>
  <c r="E301"/>
  <c r="D301"/>
  <c r="S300"/>
  <c r="N300"/>
  <c r="F300"/>
  <c r="E300"/>
  <c r="D300"/>
  <c r="S299"/>
  <c r="N299"/>
  <c r="F299"/>
  <c r="E299"/>
  <c r="D299"/>
  <c r="S298"/>
  <c r="N298"/>
  <c r="F298"/>
  <c r="E298"/>
  <c r="D298"/>
  <c r="S297"/>
  <c r="N297"/>
  <c r="F297"/>
  <c r="E297"/>
  <c r="D297"/>
  <c r="S296"/>
  <c r="N296"/>
  <c r="F296"/>
  <c r="E296"/>
  <c r="D296"/>
  <c r="S295"/>
  <c r="N295"/>
  <c r="F295"/>
  <c r="E295"/>
  <c r="D295"/>
  <c r="S294"/>
  <c r="N294"/>
  <c r="F294"/>
  <c r="E294"/>
  <c r="D294"/>
  <c r="S293"/>
  <c r="N293"/>
  <c r="F293"/>
  <c r="E293"/>
  <c r="D293"/>
  <c r="S292"/>
  <c r="N292"/>
  <c r="F292"/>
  <c r="E292"/>
  <c r="D292"/>
  <c r="S291"/>
  <c r="N291"/>
  <c r="F291"/>
  <c r="E291"/>
  <c r="D291"/>
  <c r="S290"/>
  <c r="N290"/>
  <c r="F290"/>
  <c r="E290"/>
  <c r="D290"/>
  <c r="S289"/>
  <c r="N289"/>
  <c r="F289"/>
  <c r="E289"/>
  <c r="D289"/>
  <c r="S288"/>
  <c r="N288"/>
  <c r="F288"/>
  <c r="E288"/>
  <c r="D288"/>
  <c r="S287"/>
  <c r="N287"/>
  <c r="F287"/>
  <c r="E287"/>
  <c r="D287"/>
  <c r="S286"/>
  <c r="N286"/>
  <c r="F286"/>
  <c r="E286"/>
  <c r="D286"/>
  <c r="S285"/>
  <c r="N285"/>
  <c r="F285"/>
  <c r="E285"/>
  <c r="D285"/>
  <c r="S284"/>
  <c r="N284"/>
  <c r="F284"/>
  <c r="E284"/>
  <c r="D284"/>
  <c r="S283"/>
  <c r="N283"/>
  <c r="F283"/>
  <c r="E283"/>
  <c r="D283"/>
  <c r="S282"/>
  <c r="N282"/>
  <c r="F282"/>
  <c r="E282"/>
  <c r="D282"/>
  <c r="S281"/>
  <c r="N281"/>
  <c r="F281"/>
  <c r="E281"/>
  <c r="D281"/>
  <c r="S280"/>
  <c r="N280"/>
  <c r="F280"/>
  <c r="E280"/>
  <c r="D280"/>
  <c r="S279"/>
  <c r="N279"/>
  <c r="F279"/>
  <c r="E279"/>
  <c r="D279"/>
  <c r="S278"/>
  <c r="N278"/>
  <c r="F278"/>
  <c r="E278"/>
  <c r="D278"/>
  <c r="S277"/>
  <c r="N277"/>
  <c r="F277"/>
  <c r="E277"/>
  <c r="D277"/>
  <c r="S276"/>
  <c r="N276"/>
  <c r="F276"/>
  <c r="E276"/>
  <c r="D276"/>
  <c r="S275"/>
  <c r="N275"/>
  <c r="F275"/>
  <c r="E275"/>
  <c r="D275"/>
  <c r="S274"/>
  <c r="N274"/>
  <c r="F274"/>
  <c r="E274"/>
  <c r="D274"/>
  <c r="S273"/>
  <c r="N273"/>
  <c r="F273"/>
  <c r="E273"/>
  <c r="D273"/>
  <c r="S272"/>
  <c r="N272"/>
  <c r="F272"/>
  <c r="E272"/>
  <c r="D272"/>
  <c r="S271"/>
  <c r="N271"/>
  <c r="F271"/>
  <c r="E271"/>
  <c r="D271"/>
  <c r="S270"/>
  <c r="N270"/>
  <c r="F270"/>
  <c r="E270"/>
  <c r="D270"/>
  <c r="S269"/>
  <c r="N269"/>
  <c r="F269"/>
  <c r="E269"/>
  <c r="D269"/>
  <c r="S268"/>
  <c r="N268"/>
  <c r="F268"/>
  <c r="E268"/>
  <c r="D268"/>
  <c r="S267"/>
  <c r="N267"/>
  <c r="F267"/>
  <c r="E267"/>
  <c r="D267"/>
  <c r="S266"/>
  <c r="N266"/>
  <c r="F266"/>
  <c r="E266"/>
  <c r="D266"/>
  <c r="S265"/>
  <c r="N265"/>
  <c r="F265"/>
  <c r="E265"/>
  <c r="D265"/>
  <c r="S264"/>
  <c r="N264"/>
  <c r="F264"/>
  <c r="E264"/>
  <c r="D264"/>
  <c r="S263"/>
  <c r="N263"/>
  <c r="F263"/>
  <c r="E263"/>
  <c r="D263"/>
  <c r="S262"/>
  <c r="N262"/>
  <c r="F262"/>
  <c r="E262"/>
  <c r="D262"/>
  <c r="S261"/>
  <c r="N261"/>
  <c r="F261"/>
  <c r="E261"/>
  <c r="D261"/>
  <c r="S260"/>
  <c r="N260"/>
  <c r="F260"/>
  <c r="E260"/>
  <c r="D260"/>
  <c r="S259"/>
  <c r="N259"/>
  <c r="F259"/>
  <c r="E259"/>
  <c r="D259"/>
  <c r="S258"/>
  <c r="N258"/>
  <c r="F258"/>
  <c r="E258"/>
  <c r="D258"/>
  <c r="S257"/>
  <c r="N257"/>
  <c r="F257"/>
  <c r="E257"/>
  <c r="D257"/>
  <c r="S256"/>
  <c r="N256"/>
  <c r="F256"/>
  <c r="E256"/>
  <c r="D256"/>
  <c r="S255"/>
  <c r="N255"/>
  <c r="F255"/>
  <c r="E255"/>
  <c r="D255"/>
  <c r="S254"/>
  <c r="N254"/>
  <c r="F254"/>
  <c r="E254"/>
  <c r="D254"/>
  <c r="S253"/>
  <c r="N253"/>
  <c r="F253"/>
  <c r="E253"/>
  <c r="D253"/>
  <c r="S252"/>
  <c r="N252"/>
  <c r="F252"/>
  <c r="E252"/>
  <c r="D252"/>
  <c r="S251"/>
  <c r="N251"/>
  <c r="F251"/>
  <c r="E251"/>
  <c r="D251"/>
  <c r="S250"/>
  <c r="N250"/>
  <c r="F250"/>
  <c r="E250"/>
  <c r="D250"/>
  <c r="S249"/>
  <c r="N249"/>
  <c r="F249"/>
  <c r="E249"/>
  <c r="D249"/>
  <c r="S248"/>
  <c r="N248"/>
  <c r="F248"/>
  <c r="E248"/>
  <c r="D248"/>
  <c r="S247"/>
  <c r="N247"/>
  <c r="F247"/>
  <c r="E247"/>
  <c r="D247"/>
  <c r="S246"/>
  <c r="N246"/>
  <c r="F246"/>
  <c r="E246"/>
  <c r="D246"/>
  <c r="S245"/>
  <c r="N245"/>
  <c r="F245"/>
  <c r="E245"/>
  <c r="D245"/>
  <c r="S244"/>
  <c r="N244"/>
  <c r="F244"/>
  <c r="E244"/>
  <c r="D244"/>
  <c r="S243"/>
  <c r="N243"/>
  <c r="F243"/>
  <c r="E243"/>
  <c r="D243"/>
  <c r="S242"/>
  <c r="N242"/>
  <c r="F242"/>
  <c r="E242"/>
  <c r="D242"/>
  <c r="S241"/>
  <c r="N241"/>
  <c r="F241"/>
  <c r="E241"/>
  <c r="D241"/>
  <c r="S240"/>
  <c r="N240"/>
  <c r="F240"/>
  <c r="E240"/>
  <c r="D240"/>
  <c r="S239"/>
  <c r="N239"/>
  <c r="F239"/>
  <c r="E239"/>
  <c r="D239"/>
  <c r="S238"/>
  <c r="N238"/>
  <c r="F238"/>
  <c r="E238"/>
  <c r="D238"/>
  <c r="S237"/>
  <c r="N237"/>
  <c r="F237"/>
  <c r="E237"/>
  <c r="D237"/>
  <c r="S236"/>
  <c r="N236"/>
  <c r="F236"/>
  <c r="E236"/>
  <c r="D236"/>
  <c r="S235"/>
  <c r="N235"/>
  <c r="F235"/>
  <c r="E235"/>
  <c r="D235"/>
  <c r="S234"/>
  <c r="N234"/>
  <c r="F234"/>
  <c r="E234"/>
  <c r="D234"/>
  <c r="S233"/>
  <c r="N233"/>
  <c r="F233"/>
  <c r="E233"/>
  <c r="D233"/>
  <c r="S232"/>
  <c r="N232"/>
  <c r="F232"/>
  <c r="E232"/>
  <c r="D232"/>
  <c r="S231"/>
  <c r="N231"/>
  <c r="F231"/>
  <c r="E231"/>
  <c r="D231"/>
  <c r="S230"/>
  <c r="N230"/>
  <c r="F230"/>
  <c r="E230"/>
  <c r="D230"/>
  <c r="S229"/>
  <c r="N229"/>
  <c r="F229"/>
  <c r="E229"/>
  <c r="D229"/>
  <c r="S228"/>
  <c r="N228"/>
  <c r="F228"/>
  <c r="E228"/>
  <c r="D228"/>
  <c r="S227"/>
  <c r="N227"/>
  <c r="F227"/>
  <c r="E227"/>
  <c r="D227"/>
  <c r="S226"/>
  <c r="N226"/>
  <c r="F226"/>
  <c r="E226"/>
  <c r="D226"/>
  <c r="S225"/>
  <c r="N225"/>
  <c r="F225"/>
  <c r="E225"/>
  <c r="D225"/>
  <c r="S224"/>
  <c r="N224"/>
  <c r="F224"/>
  <c r="E224"/>
  <c r="D224"/>
  <c r="S223"/>
  <c r="N223"/>
  <c r="F223"/>
  <c r="E223"/>
  <c r="D223"/>
  <c r="S222"/>
  <c r="N222"/>
  <c r="F222"/>
  <c r="E222"/>
  <c r="D222"/>
  <c r="S221"/>
  <c r="N221"/>
  <c r="F221"/>
  <c r="E221"/>
  <c r="D221"/>
  <c r="S220"/>
  <c r="N220"/>
  <c r="F220"/>
  <c r="E220"/>
  <c r="D220"/>
  <c r="S219"/>
  <c r="N219"/>
  <c r="F219"/>
  <c r="E219"/>
  <c r="D219"/>
  <c r="S218"/>
  <c r="N218"/>
  <c r="F218"/>
  <c r="E218"/>
  <c r="D218"/>
  <c r="S217"/>
  <c r="N217"/>
  <c r="F217"/>
  <c r="E217"/>
  <c r="D217"/>
  <c r="S216"/>
  <c r="N216"/>
  <c r="F216"/>
  <c r="E216"/>
  <c r="D216"/>
  <c r="S215"/>
  <c r="N215"/>
  <c r="F215"/>
  <c r="E215"/>
  <c r="D215"/>
  <c r="S214"/>
  <c r="N214"/>
  <c r="F214"/>
  <c r="E214"/>
  <c r="D214"/>
  <c r="S213"/>
  <c r="N213"/>
  <c r="F213"/>
  <c r="E213"/>
  <c r="D213"/>
  <c r="S212"/>
  <c r="N212"/>
  <c r="F212"/>
  <c r="E212"/>
  <c r="D212"/>
  <c r="S211"/>
  <c r="N211"/>
  <c r="F211"/>
  <c r="E211"/>
  <c r="D211"/>
  <c r="S210"/>
  <c r="N210"/>
  <c r="F210"/>
  <c r="E210"/>
  <c r="D210"/>
  <c r="S209"/>
  <c r="N209"/>
  <c r="F209"/>
  <c r="E209"/>
  <c r="D209"/>
  <c r="S208"/>
  <c r="N208"/>
  <c r="F208"/>
  <c r="E208"/>
  <c r="D208"/>
  <c r="S207"/>
  <c r="N207"/>
  <c r="F207"/>
  <c r="E207"/>
  <c r="D207"/>
  <c r="S206"/>
  <c r="N206"/>
  <c r="F206"/>
  <c r="E206"/>
  <c r="D206"/>
  <c r="S205"/>
  <c r="N205"/>
  <c r="F205"/>
  <c r="E205"/>
  <c r="D205"/>
  <c r="S204"/>
  <c r="N204"/>
  <c r="F204"/>
  <c r="E204"/>
  <c r="D204"/>
  <c r="S203"/>
  <c r="N203"/>
  <c r="F203"/>
  <c r="E203"/>
  <c r="D203"/>
  <c r="S202"/>
  <c r="N202"/>
  <c r="F202"/>
  <c r="E202"/>
  <c r="D202"/>
  <c r="S201"/>
  <c r="N201"/>
  <c r="F201"/>
  <c r="E201"/>
  <c r="D201"/>
  <c r="S200"/>
  <c r="N200"/>
  <c r="F200"/>
  <c r="E200"/>
  <c r="D200"/>
  <c r="S199"/>
  <c r="N199"/>
  <c r="F199"/>
  <c r="E199"/>
  <c r="D199"/>
  <c r="S198"/>
  <c r="N198"/>
  <c r="F198"/>
  <c r="E198"/>
  <c r="D198"/>
  <c r="S197"/>
  <c r="N197"/>
  <c r="F197"/>
  <c r="E197"/>
  <c r="D197"/>
  <c r="S196"/>
  <c r="N196"/>
  <c r="F196"/>
  <c r="E196"/>
  <c r="D196"/>
  <c r="S195"/>
  <c r="N195"/>
  <c r="F195"/>
  <c r="E195"/>
  <c r="D195"/>
  <c r="S194"/>
  <c r="N194"/>
  <c r="F194"/>
  <c r="E194"/>
  <c r="D194"/>
  <c r="S193"/>
  <c r="N193"/>
  <c r="F193"/>
  <c r="E193"/>
  <c r="D193"/>
  <c r="S192"/>
  <c r="N192"/>
  <c r="F192"/>
  <c r="E192"/>
  <c r="D192"/>
  <c r="S191"/>
  <c r="N191"/>
  <c r="F191"/>
  <c r="E191"/>
  <c r="D191"/>
  <c r="S190"/>
  <c r="N190"/>
  <c r="F190"/>
  <c r="E190"/>
  <c r="D190"/>
  <c r="S189"/>
  <c r="N189"/>
  <c r="F189"/>
  <c r="E189"/>
  <c r="D189"/>
  <c r="S188"/>
  <c r="N188"/>
  <c r="F188"/>
  <c r="E188"/>
  <c r="D188"/>
  <c r="S187"/>
  <c r="N187"/>
  <c r="F187"/>
  <c r="E187"/>
  <c r="D187"/>
  <c r="S186"/>
  <c r="N186"/>
  <c r="F186"/>
  <c r="E186"/>
  <c r="D186"/>
  <c r="S185"/>
  <c r="N185"/>
  <c r="F185"/>
  <c r="E185"/>
  <c r="D185"/>
  <c r="S184"/>
  <c r="N184"/>
  <c r="F184"/>
  <c r="E184"/>
  <c r="D184"/>
  <c r="S183"/>
  <c r="N183"/>
  <c r="F183"/>
  <c r="E183"/>
  <c r="D183"/>
  <c r="S182"/>
  <c r="N182"/>
  <c r="F182"/>
  <c r="E182"/>
  <c r="D182"/>
  <c r="S181"/>
  <c r="N181"/>
  <c r="F181"/>
  <c r="E181"/>
  <c r="D181"/>
  <c r="S180"/>
  <c r="N180"/>
  <c r="F180"/>
  <c r="E180"/>
  <c r="D180"/>
  <c r="S179"/>
  <c r="N179"/>
  <c r="F179"/>
  <c r="E179"/>
  <c r="D179"/>
  <c r="S178"/>
  <c r="N178"/>
  <c r="F178"/>
  <c r="E178"/>
  <c r="D178"/>
  <c r="S177"/>
  <c r="N177"/>
  <c r="F177"/>
  <c r="E177"/>
  <c r="D177"/>
  <c r="S176"/>
  <c r="N176"/>
  <c r="F176"/>
  <c r="E176"/>
  <c r="D176"/>
  <c r="S175"/>
  <c r="N175"/>
  <c r="F175"/>
  <c r="E175"/>
  <c r="D175"/>
  <c r="S174"/>
  <c r="N174"/>
  <c r="F174"/>
  <c r="E174"/>
  <c r="D174"/>
  <c r="S173"/>
  <c r="N173"/>
  <c r="F173"/>
  <c r="E173"/>
  <c r="D173"/>
  <c r="S172"/>
  <c r="N172"/>
  <c r="F172"/>
  <c r="E172"/>
  <c r="D172"/>
  <c r="S171"/>
  <c r="N171"/>
  <c r="F171"/>
  <c r="E171"/>
  <c r="D171"/>
  <c r="S170"/>
  <c r="N170"/>
  <c r="F170"/>
  <c r="E170"/>
  <c r="D170"/>
  <c r="S169"/>
  <c r="N169"/>
  <c r="F169"/>
  <c r="E169"/>
  <c r="D169"/>
  <c r="S168"/>
  <c r="N168"/>
  <c r="F168"/>
  <c r="E168"/>
  <c r="D168"/>
  <c r="S167"/>
  <c r="N167"/>
  <c r="F167"/>
  <c r="E167"/>
  <c r="D167"/>
  <c r="S166"/>
  <c r="N166"/>
  <c r="F166"/>
  <c r="E166"/>
  <c r="D166"/>
  <c r="S165"/>
  <c r="AE165" s="1"/>
  <c r="N165"/>
  <c r="F165"/>
  <c r="E165"/>
  <c r="D165"/>
  <c r="S164"/>
  <c r="N164"/>
  <c r="F164"/>
  <c r="E164"/>
  <c r="D164"/>
  <c r="S163"/>
  <c r="AE163" s="1"/>
  <c r="N163"/>
  <c r="F163"/>
  <c r="E163"/>
  <c r="D163"/>
  <c r="S162"/>
  <c r="N162"/>
  <c r="F162"/>
  <c r="E162"/>
  <c r="D162"/>
  <c r="S161"/>
  <c r="AE161" s="1"/>
  <c r="N161"/>
  <c r="F161"/>
  <c r="E161"/>
  <c r="D161"/>
  <c r="S160"/>
  <c r="N160"/>
  <c r="F160"/>
  <c r="E160"/>
  <c r="D160"/>
  <c r="S159"/>
  <c r="AE159" s="1"/>
  <c r="N159"/>
  <c r="F159"/>
  <c r="E159"/>
  <c r="D159"/>
  <c r="S158"/>
  <c r="N158"/>
  <c r="F158"/>
  <c r="E158"/>
  <c r="D158"/>
  <c r="S157"/>
  <c r="AE157" s="1"/>
  <c r="N157"/>
  <c r="F157"/>
  <c r="E157"/>
  <c r="D157"/>
  <c r="S156"/>
  <c r="N156"/>
  <c r="F156"/>
  <c r="E156"/>
  <c r="D156"/>
  <c r="S155"/>
  <c r="AE155" s="1"/>
  <c r="N155"/>
  <c r="F155"/>
  <c r="E155"/>
  <c r="D155"/>
  <c r="S154"/>
  <c r="N154"/>
  <c r="F154"/>
  <c r="E154"/>
  <c r="D154"/>
  <c r="S153"/>
  <c r="AE153" s="1"/>
  <c r="N153"/>
  <c r="F153"/>
  <c r="E153"/>
  <c r="D153"/>
  <c r="S152"/>
  <c r="N152"/>
  <c r="F152"/>
  <c r="E152"/>
  <c r="D152"/>
  <c r="S151"/>
  <c r="AE151" s="1"/>
  <c r="N151"/>
  <c r="F151"/>
  <c r="E151"/>
  <c r="D151"/>
  <c r="S150"/>
  <c r="N150"/>
  <c r="F150"/>
  <c r="E150"/>
  <c r="D150"/>
  <c r="S149"/>
  <c r="AE149" s="1"/>
  <c r="N149"/>
  <c r="F149"/>
  <c r="E149"/>
  <c r="D149"/>
  <c r="S148"/>
  <c r="N148"/>
  <c r="F148"/>
  <c r="E148"/>
  <c r="D148"/>
  <c r="S147"/>
  <c r="AE147" s="1"/>
  <c r="N147"/>
  <c r="F147"/>
  <c r="E147"/>
  <c r="D147"/>
  <c r="S146"/>
  <c r="N146"/>
  <c r="F146"/>
  <c r="E146"/>
  <c r="D146"/>
  <c r="S145"/>
  <c r="AE145" s="1"/>
  <c r="N145"/>
  <c r="F145"/>
  <c r="E145"/>
  <c r="D145"/>
  <c r="S144"/>
  <c r="N144"/>
  <c r="F144"/>
  <c r="E144"/>
  <c r="D144"/>
  <c r="S143"/>
  <c r="AE143" s="1"/>
  <c r="N143"/>
  <c r="F143"/>
  <c r="E143"/>
  <c r="D143"/>
  <c r="S142"/>
  <c r="N142"/>
  <c r="F142"/>
  <c r="E142"/>
  <c r="D142"/>
  <c r="S141"/>
  <c r="AE141" s="1"/>
  <c r="N141"/>
  <c r="F141"/>
  <c r="E141"/>
  <c r="D141"/>
  <c r="S140"/>
  <c r="N140"/>
  <c r="F140"/>
  <c r="E140"/>
  <c r="D140"/>
  <c r="S139"/>
  <c r="AE139" s="1"/>
  <c r="N139"/>
  <c r="F139"/>
  <c r="E139"/>
  <c r="D139"/>
  <c r="S138"/>
  <c r="N138"/>
  <c r="F138"/>
  <c r="E138"/>
  <c r="D138"/>
  <c r="S137"/>
  <c r="AE137" s="1"/>
  <c r="N137"/>
  <c r="F137"/>
  <c r="E137"/>
  <c r="D137"/>
  <c r="S136"/>
  <c r="N136"/>
  <c r="F136"/>
  <c r="E136"/>
  <c r="D136"/>
  <c r="S135"/>
  <c r="AE135" s="1"/>
  <c r="N135"/>
  <c r="F135"/>
  <c r="E135"/>
  <c r="D135"/>
  <c r="S134"/>
  <c r="N134"/>
  <c r="F134"/>
  <c r="E134"/>
  <c r="D134"/>
  <c r="S133"/>
  <c r="AE133" s="1"/>
  <c r="N133"/>
  <c r="F133"/>
  <c r="E133"/>
  <c r="D133"/>
  <c r="S132"/>
  <c r="N132"/>
  <c r="F132"/>
  <c r="E132"/>
  <c r="D132"/>
  <c r="S131"/>
  <c r="AE131" s="1"/>
  <c r="N131"/>
  <c r="F131"/>
  <c r="E131"/>
  <c r="D131"/>
  <c r="S130"/>
  <c r="N130"/>
  <c r="F130"/>
  <c r="E130"/>
  <c r="D130"/>
  <c r="S129"/>
  <c r="AE129" s="1"/>
  <c r="N129"/>
  <c r="F129"/>
  <c r="E129"/>
  <c r="D129"/>
  <c r="S128"/>
  <c r="N128"/>
  <c r="F128"/>
  <c r="E128"/>
  <c r="D128"/>
  <c r="S127"/>
  <c r="AE127" s="1"/>
  <c r="N127"/>
  <c r="F127"/>
  <c r="E127"/>
  <c r="D127"/>
  <c r="S126"/>
  <c r="N126"/>
  <c r="F126"/>
  <c r="E126"/>
  <c r="D126"/>
  <c r="S125"/>
  <c r="AE125" s="1"/>
  <c r="N125"/>
  <c r="F125"/>
  <c r="E125"/>
  <c r="D125"/>
  <c r="S124"/>
  <c r="N124"/>
  <c r="F124"/>
  <c r="E124"/>
  <c r="D124"/>
  <c r="S123"/>
  <c r="AE123" s="1"/>
  <c r="N123"/>
  <c r="F123"/>
  <c r="E123"/>
  <c r="D123"/>
  <c r="S122"/>
  <c r="N122"/>
  <c r="F122"/>
  <c r="E122"/>
  <c r="D122"/>
  <c r="S121"/>
  <c r="AE121" s="1"/>
  <c r="N121"/>
  <c r="F121"/>
  <c r="E121"/>
  <c r="D121"/>
  <c r="S120"/>
  <c r="N120"/>
  <c r="F120"/>
  <c r="E120"/>
  <c r="D120"/>
  <c r="S119"/>
  <c r="AE119" s="1"/>
  <c r="N119"/>
  <c r="F119"/>
  <c r="E119"/>
  <c r="D119"/>
  <c r="S118"/>
  <c r="N118"/>
  <c r="F118"/>
  <c r="E118"/>
  <c r="D118"/>
  <c r="S117"/>
  <c r="AE117" s="1"/>
  <c r="N117"/>
  <c r="F117"/>
  <c r="E117"/>
  <c r="D117"/>
  <c r="S116"/>
  <c r="N116"/>
  <c r="F116"/>
  <c r="E116"/>
  <c r="D116"/>
  <c r="S115"/>
  <c r="AE115" s="1"/>
  <c r="N115"/>
  <c r="F115"/>
  <c r="E115"/>
  <c r="D115"/>
  <c r="S114"/>
  <c r="N114"/>
  <c r="F114"/>
  <c r="E114"/>
  <c r="D114"/>
  <c r="S113"/>
  <c r="AE113" s="1"/>
  <c r="N113"/>
  <c r="F113"/>
  <c r="E113"/>
  <c r="D113"/>
  <c r="S112"/>
  <c r="N112"/>
  <c r="F112"/>
  <c r="E112"/>
  <c r="D112"/>
  <c r="S111"/>
  <c r="AE111" s="1"/>
  <c r="N111"/>
  <c r="F111"/>
  <c r="E111"/>
  <c r="D111"/>
  <c r="S110"/>
  <c r="N110"/>
  <c r="F110"/>
  <c r="E110"/>
  <c r="D110"/>
  <c r="S109"/>
  <c r="AE109" s="1"/>
  <c r="N109"/>
  <c r="F109"/>
  <c r="E109"/>
  <c r="D109"/>
  <c r="S108"/>
  <c r="N108"/>
  <c r="F108"/>
  <c r="E108"/>
  <c r="D108"/>
  <c r="S107"/>
  <c r="AE107" s="1"/>
  <c r="N107"/>
  <c r="F107"/>
  <c r="E107"/>
  <c r="D107"/>
  <c r="S106"/>
  <c r="N106"/>
  <c r="F106"/>
  <c r="E106"/>
  <c r="D106"/>
  <c r="S105"/>
  <c r="AE105" s="1"/>
  <c r="N105"/>
  <c r="F105"/>
  <c r="E105"/>
  <c r="D105"/>
  <c r="S104"/>
  <c r="N104"/>
  <c r="F104"/>
  <c r="E104"/>
  <c r="D104"/>
  <c r="S103"/>
  <c r="AE103" s="1"/>
  <c r="N103"/>
  <c r="F103"/>
  <c r="E103"/>
  <c r="D103"/>
  <c r="S102"/>
  <c r="N102"/>
  <c r="F102"/>
  <c r="E102"/>
  <c r="D102"/>
  <c r="S101"/>
  <c r="AE101" s="1"/>
  <c r="N101"/>
  <c r="F101"/>
  <c r="E101"/>
  <c r="D101"/>
  <c r="S100"/>
  <c r="N100"/>
  <c r="F100"/>
  <c r="E100"/>
  <c r="D100"/>
  <c r="S99"/>
  <c r="AE99" s="1"/>
  <c r="N99"/>
  <c r="F99"/>
  <c r="E99"/>
  <c r="D99"/>
  <c r="S98"/>
  <c r="N98"/>
  <c r="F98"/>
  <c r="E98"/>
  <c r="D98"/>
  <c r="S97"/>
  <c r="AE97" s="1"/>
  <c r="N97"/>
  <c r="F97"/>
  <c r="E97"/>
  <c r="D97"/>
  <c r="S96"/>
  <c r="N96"/>
  <c r="F96"/>
  <c r="E96"/>
  <c r="D96"/>
  <c r="S95"/>
  <c r="AE95" s="1"/>
  <c r="N95"/>
  <c r="F95"/>
  <c r="E95"/>
  <c r="D95"/>
  <c r="S94"/>
  <c r="N94"/>
  <c r="F94"/>
  <c r="E94"/>
  <c r="D94"/>
  <c r="S93"/>
  <c r="AE93" s="1"/>
  <c r="N93"/>
  <c r="F93"/>
  <c r="E93"/>
  <c r="D93"/>
  <c r="S92"/>
  <c r="N92"/>
  <c r="F92"/>
  <c r="E92"/>
  <c r="D92"/>
  <c r="S91"/>
  <c r="AE91" s="1"/>
  <c r="N91"/>
  <c r="F91"/>
  <c r="E91"/>
  <c r="D91"/>
  <c r="S90"/>
  <c r="N90"/>
  <c r="F90"/>
  <c r="E90"/>
  <c r="D90"/>
  <c r="S89"/>
  <c r="AE89" s="1"/>
  <c r="N89"/>
  <c r="F89"/>
  <c r="E89"/>
  <c r="D89"/>
  <c r="S88"/>
  <c r="N88"/>
  <c r="F88"/>
  <c r="E88"/>
  <c r="D88"/>
  <c r="S87"/>
  <c r="AE87" s="1"/>
  <c r="N87"/>
  <c r="F87"/>
  <c r="E87"/>
  <c r="D87"/>
  <c r="S86"/>
  <c r="N86"/>
  <c r="F86"/>
  <c r="E86"/>
  <c r="D86"/>
  <c r="S85"/>
  <c r="AE85" s="1"/>
  <c r="N85"/>
  <c r="F85"/>
  <c r="E85"/>
  <c r="D85"/>
  <c r="S84"/>
  <c r="N84"/>
  <c r="F84"/>
  <c r="E84"/>
  <c r="D84"/>
  <c r="S83"/>
  <c r="AE83" s="1"/>
  <c r="N83"/>
  <c r="F83"/>
  <c r="E83"/>
  <c r="D83"/>
  <c r="S82"/>
  <c r="N82"/>
  <c r="F82"/>
  <c r="E82"/>
  <c r="D82"/>
  <c r="S81"/>
  <c r="AE81" s="1"/>
  <c r="N81"/>
  <c r="F81"/>
  <c r="E81"/>
  <c r="D81"/>
  <c r="S80"/>
  <c r="N80"/>
  <c r="F80"/>
  <c r="E80"/>
  <c r="D80"/>
  <c r="S79"/>
  <c r="AE79" s="1"/>
  <c r="N79"/>
  <c r="F79"/>
  <c r="E79"/>
  <c r="D79"/>
  <c r="S78"/>
  <c r="N78"/>
  <c r="F78"/>
  <c r="E78"/>
  <c r="D78"/>
  <c r="S77"/>
  <c r="AE77" s="1"/>
  <c r="N77"/>
  <c r="F77"/>
  <c r="E77"/>
  <c r="D77"/>
  <c r="S76"/>
  <c r="N76"/>
  <c r="F76"/>
  <c r="E76"/>
  <c r="D76"/>
  <c r="S75"/>
  <c r="AE75" s="1"/>
  <c r="N75"/>
  <c r="F75"/>
  <c r="E75"/>
  <c r="D75"/>
  <c r="S74"/>
  <c r="N74"/>
  <c r="F74"/>
  <c r="E74"/>
  <c r="D74"/>
  <c r="S73"/>
  <c r="AE73" s="1"/>
  <c r="N73"/>
  <c r="F73"/>
  <c r="E73"/>
  <c r="D73"/>
  <c r="S72"/>
  <c r="N72"/>
  <c r="F72"/>
  <c r="E72"/>
  <c r="D72"/>
  <c r="S71"/>
  <c r="AE71" s="1"/>
  <c r="N71"/>
  <c r="F71"/>
  <c r="E71"/>
  <c r="D71"/>
  <c r="S70"/>
  <c r="N70"/>
  <c r="F70"/>
  <c r="E70"/>
  <c r="D70"/>
  <c r="S69"/>
  <c r="AE69" s="1"/>
  <c r="N69"/>
  <c r="F69"/>
  <c r="E69"/>
  <c r="D69"/>
  <c r="S68"/>
  <c r="N68"/>
  <c r="F68"/>
  <c r="E68"/>
  <c r="D68"/>
  <c r="S67"/>
  <c r="AE67" s="1"/>
  <c r="N67"/>
  <c r="F67"/>
  <c r="E67"/>
  <c r="D67"/>
  <c r="S66"/>
  <c r="N66"/>
  <c r="F66"/>
  <c r="E66"/>
  <c r="D66"/>
  <c r="S65"/>
  <c r="AE65" s="1"/>
  <c r="N65"/>
  <c r="F65"/>
  <c r="E65"/>
  <c r="D65"/>
  <c r="S64"/>
  <c r="N64"/>
  <c r="F64"/>
  <c r="E64"/>
  <c r="D64"/>
  <c r="S63"/>
  <c r="AE63" s="1"/>
  <c r="N63"/>
  <c r="F63"/>
  <c r="E63"/>
  <c r="D63"/>
  <c r="S62"/>
  <c r="N62"/>
  <c r="F62"/>
  <c r="E62"/>
  <c r="D62"/>
  <c r="S61"/>
  <c r="AE61" s="1"/>
  <c r="N61"/>
  <c r="F61"/>
  <c r="E61"/>
  <c r="D61"/>
  <c r="S60"/>
  <c r="N60"/>
  <c r="F60"/>
  <c r="E60"/>
  <c r="D60"/>
  <c r="S59"/>
  <c r="AE59" s="1"/>
  <c r="N59"/>
  <c r="F59"/>
  <c r="E59"/>
  <c r="D59"/>
  <c r="S58"/>
  <c r="N58"/>
  <c r="F58"/>
  <c r="E58"/>
  <c r="D58"/>
  <c r="S57"/>
  <c r="AE57" s="1"/>
  <c r="N57"/>
  <c r="F57"/>
  <c r="E57"/>
  <c r="D57"/>
  <c r="S56"/>
  <c r="N56"/>
  <c r="F56"/>
  <c r="E56"/>
  <c r="D56"/>
  <c r="S55"/>
  <c r="AE55" s="1"/>
  <c r="N55"/>
  <c r="F55"/>
  <c r="E55"/>
  <c r="D55"/>
  <c r="S54"/>
  <c r="N54"/>
  <c r="F54"/>
  <c r="E54"/>
  <c r="D54"/>
  <c r="S53"/>
  <c r="AE53" s="1"/>
  <c r="N53"/>
  <c r="F53"/>
  <c r="E53"/>
  <c r="D53"/>
  <c r="S52"/>
  <c r="N52"/>
  <c r="F52"/>
  <c r="E52"/>
  <c r="D52"/>
  <c r="S51"/>
  <c r="AE51" s="1"/>
  <c r="N51"/>
  <c r="F51"/>
  <c r="E51"/>
  <c r="D51"/>
  <c r="S50"/>
  <c r="N50"/>
  <c r="F50"/>
  <c r="E50"/>
  <c r="D50"/>
  <c r="S49"/>
  <c r="AE49" s="1"/>
  <c r="N49"/>
  <c r="F49"/>
  <c r="E49"/>
  <c r="D49"/>
  <c r="S48"/>
  <c r="N48"/>
  <c r="F48"/>
  <c r="E48"/>
  <c r="D48"/>
  <c r="S47"/>
  <c r="AE47" s="1"/>
  <c r="N47"/>
  <c r="F47"/>
  <c r="E47"/>
  <c r="D47"/>
  <c r="S46"/>
  <c r="N46"/>
  <c r="F46"/>
  <c r="E46"/>
  <c r="D46"/>
  <c r="S45"/>
  <c r="AE45" s="1"/>
  <c r="N45"/>
  <c r="F45"/>
  <c r="E45"/>
  <c r="D45"/>
  <c r="S44"/>
  <c r="N44"/>
  <c r="F44"/>
  <c r="E44"/>
  <c r="D44"/>
  <c r="S43"/>
  <c r="AE43" s="1"/>
  <c r="N43"/>
  <c r="F43"/>
  <c r="E43"/>
  <c r="D43"/>
  <c r="S42"/>
  <c r="N42"/>
  <c r="F42"/>
  <c r="E42"/>
  <c r="D42"/>
  <c r="S41"/>
  <c r="AE41" s="1"/>
  <c r="N41"/>
  <c r="F41"/>
  <c r="E41"/>
  <c r="D41"/>
  <c r="S40"/>
  <c r="N40"/>
  <c r="F40"/>
  <c r="E40"/>
  <c r="D40"/>
  <c r="S39"/>
  <c r="AE39" s="1"/>
  <c r="N39"/>
  <c r="F39"/>
  <c r="E39"/>
  <c r="D39"/>
  <c r="S38"/>
  <c r="N38"/>
  <c r="F38"/>
  <c r="E38"/>
  <c r="D38"/>
  <c r="S37"/>
  <c r="AE37" s="1"/>
  <c r="N37"/>
  <c r="F37"/>
  <c r="E37"/>
  <c r="D37"/>
  <c r="S36"/>
  <c r="N36"/>
  <c r="F36"/>
  <c r="E36"/>
  <c r="D36"/>
  <c r="S35"/>
  <c r="AE35" s="1"/>
  <c r="N35"/>
  <c r="F35"/>
  <c r="E35"/>
  <c r="D35"/>
  <c r="S34"/>
  <c r="N34"/>
  <c r="F34"/>
  <c r="E34"/>
  <c r="D34"/>
  <c r="S33"/>
  <c r="AE33" s="1"/>
  <c r="N33"/>
  <c r="F33"/>
  <c r="E33"/>
  <c r="D33"/>
  <c r="S32"/>
  <c r="N32"/>
  <c r="F32"/>
  <c r="E32"/>
  <c r="D32"/>
  <c r="S31"/>
  <c r="N31"/>
  <c r="S30"/>
  <c r="N30"/>
  <c r="S29"/>
  <c r="N29"/>
  <c r="S28"/>
  <c r="N28"/>
  <c r="S27"/>
  <c r="N27"/>
  <c r="S26"/>
  <c r="N26"/>
  <c r="S25"/>
  <c r="N25"/>
  <c r="S24"/>
  <c r="N24"/>
  <c r="S23"/>
  <c r="N23"/>
  <c r="S22"/>
  <c r="N22"/>
  <c r="S21"/>
  <c r="W21" s="1"/>
  <c r="Y21" s="1"/>
  <c r="AA21" s="1"/>
  <c r="N21"/>
  <c r="U10"/>
  <c r="U8"/>
  <c r="U7"/>
  <c r="U6"/>
  <c r="V6" s="1"/>
  <c r="W5"/>
  <c r="V4"/>
  <c r="AE119" i="1" l="1"/>
  <c r="AD119"/>
  <c r="AD22"/>
  <c r="AD24"/>
  <c r="AD28"/>
  <c r="AE24"/>
  <c r="AE28"/>
  <c r="AD25"/>
  <c r="AD29"/>
  <c r="AE25"/>
  <c r="AE29"/>
  <c r="AD26"/>
  <c r="AD30"/>
  <c r="AE22"/>
  <c r="AE26"/>
  <c r="AE23"/>
  <c r="AE27"/>
  <c r="AE30"/>
  <c r="AD23"/>
  <c r="AD27"/>
  <c r="AE38" i="4"/>
  <c r="AE46"/>
  <c r="AE54"/>
  <c r="AE62"/>
  <c r="AE70"/>
  <c r="AE78"/>
  <c r="AE86"/>
  <c r="AE94"/>
  <c r="AE102"/>
  <c r="AE110"/>
  <c r="AE118"/>
  <c r="AE126"/>
  <c r="AE134"/>
  <c r="AE142"/>
  <c r="AE150"/>
  <c r="AE158"/>
  <c r="AE166"/>
  <c r="AE32"/>
  <c r="AE40"/>
  <c r="AE48"/>
  <c r="AE56"/>
  <c r="AE64"/>
  <c r="AE72"/>
  <c r="AE80"/>
  <c r="AE88"/>
  <c r="AE96"/>
  <c r="AE104"/>
  <c r="AE112"/>
  <c r="AE120"/>
  <c r="AE128"/>
  <c r="AE136"/>
  <c r="AE144"/>
  <c r="AE152"/>
  <c r="AE160"/>
  <c r="AE34"/>
  <c r="AE42"/>
  <c r="AE50"/>
  <c r="AE58"/>
  <c r="AE66"/>
  <c r="AE74"/>
  <c r="AE82"/>
  <c r="AE90"/>
  <c r="AE98"/>
  <c r="AE106"/>
  <c r="AE114"/>
  <c r="AE122"/>
  <c r="AE130"/>
  <c r="AE138"/>
  <c r="AE146"/>
  <c r="AE154"/>
  <c r="AE162"/>
  <c r="AE36"/>
  <c r="AE44"/>
  <c r="AE52"/>
  <c r="AE60"/>
  <c r="AE68"/>
  <c r="AE76"/>
  <c r="AE84"/>
  <c r="AE92"/>
  <c r="AE100"/>
  <c r="AE108"/>
  <c r="AE116"/>
  <c r="AE124"/>
  <c r="AE132"/>
  <c r="AE140"/>
  <c r="AE148"/>
  <c r="AE156"/>
  <c r="AE164"/>
  <c r="W5" i="1"/>
  <c r="H17" i="5"/>
  <c r="W104" i="1"/>
  <c r="Y104" s="1"/>
  <c r="W106"/>
  <c r="Y106" s="1"/>
  <c r="W37"/>
  <c r="Y37" s="1"/>
  <c r="W39"/>
  <c r="Y39" s="1"/>
  <c r="W41"/>
  <c r="Y41" s="1"/>
  <c r="W43"/>
  <c r="Y43" s="1"/>
  <c r="W45"/>
  <c r="Y45" s="1"/>
  <c r="W48"/>
  <c r="Y48" s="1"/>
  <c r="W49"/>
  <c r="Y49" s="1"/>
  <c r="W50"/>
  <c r="Y50" s="1"/>
  <c r="W47"/>
  <c r="Y47" s="1"/>
  <c r="W96"/>
  <c r="Y96" s="1"/>
  <c r="W103"/>
  <c r="Y103" s="1"/>
  <c r="W105"/>
  <c r="Y105" s="1"/>
  <c r="W107"/>
  <c r="Y107" s="1"/>
  <c r="W38"/>
  <c r="Y38" s="1"/>
  <c r="W44"/>
  <c r="Y44" s="1"/>
  <c r="W46"/>
  <c r="Y46" s="1"/>
  <c r="W121"/>
  <c r="Y121" s="1"/>
  <c r="AE21"/>
  <c r="AE320"/>
  <c r="AE318"/>
  <c r="AE316"/>
  <c r="AE314"/>
  <c r="AE312"/>
  <c r="AE310"/>
  <c r="AE308"/>
  <c r="AE306"/>
  <c r="AE304"/>
  <c r="AE302"/>
  <c r="AE300"/>
  <c r="AE298"/>
  <c r="AE296"/>
  <c r="AE294"/>
  <c r="AE292"/>
  <c r="AE290"/>
  <c r="AE288"/>
  <c r="AE286"/>
  <c r="AE284"/>
  <c r="AE282"/>
  <c r="AE280"/>
  <c r="AE278"/>
  <c r="AE276"/>
  <c r="AE274"/>
  <c r="AE272"/>
  <c r="AE270"/>
  <c r="AE268"/>
  <c r="AE266"/>
  <c r="AE264"/>
  <c r="AE262"/>
  <c r="AE260"/>
  <c r="AE258"/>
  <c r="AE256"/>
  <c r="AE254"/>
  <c r="AE252"/>
  <c r="AE250"/>
  <c r="AE248"/>
  <c r="AE246"/>
  <c r="AE244"/>
  <c r="AE242"/>
  <c r="AE240"/>
  <c r="AE238"/>
  <c r="AE236"/>
  <c r="AE234"/>
  <c r="AE232"/>
  <c r="AE230"/>
  <c r="AE228"/>
  <c r="AE226"/>
  <c r="AE224"/>
  <c r="AE222"/>
  <c r="AE220"/>
  <c r="AE218"/>
  <c r="AE216"/>
  <c r="AE214"/>
  <c r="AE212"/>
  <c r="AE210"/>
  <c r="AE208"/>
  <c r="AE206"/>
  <c r="AE204"/>
  <c r="AE202"/>
  <c r="AE200"/>
  <c r="AE198"/>
  <c r="AE196"/>
  <c r="AE194"/>
  <c r="AE192"/>
  <c r="AE190"/>
  <c r="AE188"/>
  <c r="AE186"/>
  <c r="AE184"/>
  <c r="AE182"/>
  <c r="AE180"/>
  <c r="AE178"/>
  <c r="AE176"/>
  <c r="AE174"/>
  <c r="AE172"/>
  <c r="AE170"/>
  <c r="AE168"/>
  <c r="AE166"/>
  <c r="AE164"/>
  <c r="AE162"/>
  <c r="AE160"/>
  <c r="AE158"/>
  <c r="AE156"/>
  <c r="AE154"/>
  <c r="AE152"/>
  <c r="AE150"/>
  <c r="AE148"/>
  <c r="AE146"/>
  <c r="AE144"/>
  <c r="AE142"/>
  <c r="AE140"/>
  <c r="AE138"/>
  <c r="AE136"/>
  <c r="AE134"/>
  <c r="AE132"/>
  <c r="AE130"/>
  <c r="AE128"/>
  <c r="AE126"/>
  <c r="AE124"/>
  <c r="AE122"/>
  <c r="AE120"/>
  <c r="AE117"/>
  <c r="AE115"/>
  <c r="AE113"/>
  <c r="AE111"/>
  <c r="AE109"/>
  <c r="AE101"/>
  <c r="AE99"/>
  <c r="AE97"/>
  <c r="AE95"/>
  <c r="AE93"/>
  <c r="AE91"/>
  <c r="AE89"/>
  <c r="AE87"/>
  <c r="AE85"/>
  <c r="AE83"/>
  <c r="AE81"/>
  <c r="AE79"/>
  <c r="AE77"/>
  <c r="AE75"/>
  <c r="AE73"/>
  <c r="AE71"/>
  <c r="AE69"/>
  <c r="AE67"/>
  <c r="AE65"/>
  <c r="AE63"/>
  <c r="AE61"/>
  <c r="AE59"/>
  <c r="AE57"/>
  <c r="AE55"/>
  <c r="AE53"/>
  <c r="AE51"/>
  <c r="AE321"/>
  <c r="AE319"/>
  <c r="AE317"/>
  <c r="AE315"/>
  <c r="AE313"/>
  <c r="AE311"/>
  <c r="AE309"/>
  <c r="AE307"/>
  <c r="AE305"/>
  <c r="AE303"/>
  <c r="AE301"/>
  <c r="AE299"/>
  <c r="AE297"/>
  <c r="AE295"/>
  <c r="AE293"/>
  <c r="AE291"/>
  <c r="AE289"/>
  <c r="AE287"/>
  <c r="AE285"/>
  <c r="AE283"/>
  <c r="AE281"/>
  <c r="AE279"/>
  <c r="AE277"/>
  <c r="AE275"/>
  <c r="AE273"/>
  <c r="AE271"/>
  <c r="AE269"/>
  <c r="AE267"/>
  <c r="AE265"/>
  <c r="AE263"/>
  <c r="AE261"/>
  <c r="AE259"/>
  <c r="AE257"/>
  <c r="AE255"/>
  <c r="AE253"/>
  <c r="AE251"/>
  <c r="AE249"/>
  <c r="AE247"/>
  <c r="AE245"/>
  <c r="AE243"/>
  <c r="AE241"/>
  <c r="AE239"/>
  <c r="AE237"/>
  <c r="AE235"/>
  <c r="AE233"/>
  <c r="AE231"/>
  <c r="AE229"/>
  <c r="AE227"/>
  <c r="AE225"/>
  <c r="AE223"/>
  <c r="AE221"/>
  <c r="AE219"/>
  <c r="AE217"/>
  <c r="AE215"/>
  <c r="AE213"/>
  <c r="AE211"/>
  <c r="AE209"/>
  <c r="AE207"/>
  <c r="AE205"/>
  <c r="AE203"/>
  <c r="AE201"/>
  <c r="AE199"/>
  <c r="AE197"/>
  <c r="AE195"/>
  <c r="AE193"/>
  <c r="AE191"/>
  <c r="AE189"/>
  <c r="AE187"/>
  <c r="AE185"/>
  <c r="AE183"/>
  <c r="AE181"/>
  <c r="AE179"/>
  <c r="AE177"/>
  <c r="AE175"/>
  <c r="AE173"/>
  <c r="AE171"/>
  <c r="AE169"/>
  <c r="AE167"/>
  <c r="AE165"/>
  <c r="AE163"/>
  <c r="AE161"/>
  <c r="AE159"/>
  <c r="AE157"/>
  <c r="AE155"/>
  <c r="AE153"/>
  <c r="AE151"/>
  <c r="AE149"/>
  <c r="AE147"/>
  <c r="AE145"/>
  <c r="AE143"/>
  <c r="AE141"/>
  <c r="AE139"/>
  <c r="AE137"/>
  <c r="AE135"/>
  <c r="AE133"/>
  <c r="AE131"/>
  <c r="AE129"/>
  <c r="AE127"/>
  <c r="AE125"/>
  <c r="AE123"/>
  <c r="AE116"/>
  <c r="AE114"/>
  <c r="AE112"/>
  <c r="AE110"/>
  <c r="AE108"/>
  <c r="AE102"/>
  <c r="AE100"/>
  <c r="AE98"/>
  <c r="AE92"/>
  <c r="AE90"/>
  <c r="AE88"/>
  <c r="AE86"/>
  <c r="AE84"/>
  <c r="AE82"/>
  <c r="AE80"/>
  <c r="AE78"/>
  <c r="AE76"/>
  <c r="AE74"/>
  <c r="AE72"/>
  <c r="AE70"/>
  <c r="AE68"/>
  <c r="AE66"/>
  <c r="AE64"/>
  <c r="AE62"/>
  <c r="AE60"/>
  <c r="AE58"/>
  <c r="AE56"/>
  <c r="AE54"/>
  <c r="AE52"/>
  <c r="AE42"/>
  <c r="AE40"/>
  <c r="AE36"/>
  <c r="AE34"/>
  <c r="AE32"/>
  <c r="AE35"/>
  <c r="AE33"/>
  <c r="AE31"/>
  <c r="AE168" i="4"/>
  <c r="AF168"/>
  <c r="AE170"/>
  <c r="AF170"/>
  <c r="AE172"/>
  <c r="AF172"/>
  <c r="AE174"/>
  <c r="AF174"/>
  <c r="AE176"/>
  <c r="AF176"/>
  <c r="AE178"/>
  <c r="AF178"/>
  <c r="AE180"/>
  <c r="AF180"/>
  <c r="AE182"/>
  <c r="AF182"/>
  <c r="AE184"/>
  <c r="AF184"/>
  <c r="AE186"/>
  <c r="AF186"/>
  <c r="AE188"/>
  <c r="AF188"/>
  <c r="AE190"/>
  <c r="AF190"/>
  <c r="AE192"/>
  <c r="AF192"/>
  <c r="AE194"/>
  <c r="AF194"/>
  <c r="AE196"/>
  <c r="AF196"/>
  <c r="AE198"/>
  <c r="AF198"/>
  <c r="AE200"/>
  <c r="AF200"/>
  <c r="AE202"/>
  <c r="AF202"/>
  <c r="AE204"/>
  <c r="AF204"/>
  <c r="AE206"/>
  <c r="AF206"/>
  <c r="AE208"/>
  <c r="AF208"/>
  <c r="AE210"/>
  <c r="AF210"/>
  <c r="AE212"/>
  <c r="AF212"/>
  <c r="AE214"/>
  <c r="AF214"/>
  <c r="AE216"/>
  <c r="AF216"/>
  <c r="AE218"/>
  <c r="AF218"/>
  <c r="AE220"/>
  <c r="AF220"/>
  <c r="AE222"/>
  <c r="AF222"/>
  <c r="AE224"/>
  <c r="AF224"/>
  <c r="AE226"/>
  <c r="AF226"/>
  <c r="AE228"/>
  <c r="AF228"/>
  <c r="AE230"/>
  <c r="AF230"/>
  <c r="AE232"/>
  <c r="AF232"/>
  <c r="AE234"/>
  <c r="AF234"/>
  <c r="AE236"/>
  <c r="AF236"/>
  <c r="AE238"/>
  <c r="AF238"/>
  <c r="AE240"/>
  <c r="AF240"/>
  <c r="AE242"/>
  <c r="AF242"/>
  <c r="AE244"/>
  <c r="AF244"/>
  <c r="AE246"/>
  <c r="AF246"/>
  <c r="AE248"/>
  <c r="AF248"/>
  <c r="AE250"/>
  <c r="AF250"/>
  <c r="AE252"/>
  <c r="AF252"/>
  <c r="AE254"/>
  <c r="AF254"/>
  <c r="AE256"/>
  <c r="AF256"/>
  <c r="AE258"/>
  <c r="AF258"/>
  <c r="AE260"/>
  <c r="AF260"/>
  <c r="AE262"/>
  <c r="AF262"/>
  <c r="AE264"/>
  <c r="AF264"/>
  <c r="AE266"/>
  <c r="AF266"/>
  <c r="AE268"/>
  <c r="AF268"/>
  <c r="AE270"/>
  <c r="AF270"/>
  <c r="AE272"/>
  <c r="AF272"/>
  <c r="AE274"/>
  <c r="AF274"/>
  <c r="AE276"/>
  <c r="AF276"/>
  <c r="AE278"/>
  <c r="AF278"/>
  <c r="AE280"/>
  <c r="AF280"/>
  <c r="AE282"/>
  <c r="AF282"/>
  <c r="AE284"/>
  <c r="AF284"/>
  <c r="AE286"/>
  <c r="AF286"/>
  <c r="AE288"/>
  <c r="AF288"/>
  <c r="AE290"/>
  <c r="AF290"/>
  <c r="AE292"/>
  <c r="AF292"/>
  <c r="AE294"/>
  <c r="AF294"/>
  <c r="AE296"/>
  <c r="AF296"/>
  <c r="AE298"/>
  <c r="AF298"/>
  <c r="AE300"/>
  <c r="AF300"/>
  <c r="AE302"/>
  <c r="AF302"/>
  <c r="AE304"/>
  <c r="AF304"/>
  <c r="AE306"/>
  <c r="AF306"/>
  <c r="AE308"/>
  <c r="AF308"/>
  <c r="AE310"/>
  <c r="AF310"/>
  <c r="AE312"/>
  <c r="AF312"/>
  <c r="AE314"/>
  <c r="AF314"/>
  <c r="AE316"/>
  <c r="AF316"/>
  <c r="AE318"/>
  <c r="AF318"/>
  <c r="AE320"/>
  <c r="AF320"/>
  <c r="AE322"/>
  <c r="AF322"/>
  <c r="AE324"/>
  <c r="AF324"/>
  <c r="AE326"/>
  <c r="AF326"/>
  <c r="AE328"/>
  <c r="AF328"/>
  <c r="AE330"/>
  <c r="AF330"/>
  <c r="AE332"/>
  <c r="AF332"/>
  <c r="AE334"/>
  <c r="AF334"/>
  <c r="AE336"/>
  <c r="AF336"/>
  <c r="AE338"/>
  <c r="AF338"/>
  <c r="AE340"/>
  <c r="AF340"/>
  <c r="AE342"/>
  <c r="AF342"/>
  <c r="AE344"/>
  <c r="AF344"/>
  <c r="AE346"/>
  <c r="AF346"/>
  <c r="AE348"/>
  <c r="AF348"/>
  <c r="AE350"/>
  <c r="AF350"/>
  <c r="AE352"/>
  <c r="AF352"/>
  <c r="AE354"/>
  <c r="AF354"/>
  <c r="AE356"/>
  <c r="AF356"/>
  <c r="AE358"/>
  <c r="AF358"/>
  <c r="AE360"/>
  <c r="AF360"/>
  <c r="AE362"/>
  <c r="AF362"/>
  <c r="AE364"/>
  <c r="AF364"/>
  <c r="AE366"/>
  <c r="AF366"/>
  <c r="AE368"/>
  <c r="AF368"/>
  <c r="AE370"/>
  <c r="AF370"/>
  <c r="AE372"/>
  <c r="AF372"/>
  <c r="AE374"/>
  <c r="AF374"/>
  <c r="AE376"/>
  <c r="AF376"/>
  <c r="AE378"/>
  <c r="AF378"/>
  <c r="AE380"/>
  <c r="AF380"/>
  <c r="AE382"/>
  <c r="AF382"/>
  <c r="AE384"/>
  <c r="AF384"/>
  <c r="AE386"/>
  <c r="AF386"/>
  <c r="AE388"/>
  <c r="AF388"/>
  <c r="AE390"/>
  <c r="AF390"/>
  <c r="AE392"/>
  <c r="AF392"/>
  <c r="AE394"/>
  <c r="AF394"/>
  <c r="AE396"/>
  <c r="AF396"/>
  <c r="AE398"/>
  <c r="AF398"/>
  <c r="AE400"/>
  <c r="AF400"/>
  <c r="AE402"/>
  <c r="AF402"/>
  <c r="AE403"/>
  <c r="AF403"/>
  <c r="AE404"/>
  <c r="AF404"/>
  <c r="W23"/>
  <c r="Y23" s="1"/>
  <c r="AA23" s="1"/>
  <c r="W25"/>
  <c r="Y25" s="1"/>
  <c r="AA25" s="1"/>
  <c r="W29"/>
  <c r="Y29" s="1"/>
  <c r="AA29" s="1"/>
  <c r="W31"/>
  <c r="Y31" s="1"/>
  <c r="AA31" s="1"/>
  <c r="AE21"/>
  <c r="AF33"/>
  <c r="AF34"/>
  <c r="AF35"/>
  <c r="AF36"/>
  <c r="AF37"/>
  <c r="AF38"/>
  <c r="AF39"/>
  <c r="AF40"/>
  <c r="AF41"/>
  <c r="AF42"/>
  <c r="AF43"/>
  <c r="AF44"/>
  <c r="AF45"/>
  <c r="AF46"/>
  <c r="AF47"/>
  <c r="AF48"/>
  <c r="AF49"/>
  <c r="AF50"/>
  <c r="AF51"/>
  <c r="AF52"/>
  <c r="AF53"/>
  <c r="AF54"/>
  <c r="AF55"/>
  <c r="AF56"/>
  <c r="AF57"/>
  <c r="AF58"/>
  <c r="AF59"/>
  <c r="AF60"/>
  <c r="AF61"/>
  <c r="AF62"/>
  <c r="AF63"/>
  <c r="AF64"/>
  <c r="AF65"/>
  <c r="AF66"/>
  <c r="AF67"/>
  <c r="AF68"/>
  <c r="AF69"/>
  <c r="AF70"/>
  <c r="AF71"/>
  <c r="AF72"/>
  <c r="AF73"/>
  <c r="AF74"/>
  <c r="AF75"/>
  <c r="AF76"/>
  <c r="AF77"/>
  <c r="AF78"/>
  <c r="AF79"/>
  <c r="AF80"/>
  <c r="AF81"/>
  <c r="AF82"/>
  <c r="AF83"/>
  <c r="AF84"/>
  <c r="AF85"/>
  <c r="AF86"/>
  <c r="AF87"/>
  <c r="AF88"/>
  <c r="AF89"/>
  <c r="AF90"/>
  <c r="AF91"/>
  <c r="AF92"/>
  <c r="AF93"/>
  <c r="AF94"/>
  <c r="AF95"/>
  <c r="AF96"/>
  <c r="AF97"/>
  <c r="AF98"/>
  <c r="AF99"/>
  <c r="AF100"/>
  <c r="AF101"/>
  <c r="AF102"/>
  <c r="AF103"/>
  <c r="AF104"/>
  <c r="AF105"/>
  <c r="AF106"/>
  <c r="AF107"/>
  <c r="AF108"/>
  <c r="AF109"/>
  <c r="AF110"/>
  <c r="AF111"/>
  <c r="AF112"/>
  <c r="AF113"/>
  <c r="AF114"/>
  <c r="AF115"/>
  <c r="AF116"/>
  <c r="AF117"/>
  <c r="AF118"/>
  <c r="AF119"/>
  <c r="AF120"/>
  <c r="AF121"/>
  <c r="AF122"/>
  <c r="AF123"/>
  <c r="AF124"/>
  <c r="AF125"/>
  <c r="AF126"/>
  <c r="AF127"/>
  <c r="AF128"/>
  <c r="AF129"/>
  <c r="AF130"/>
  <c r="AF131"/>
  <c r="AF132"/>
  <c r="AF133"/>
  <c r="AF134"/>
  <c r="AF135"/>
  <c r="AF136"/>
  <c r="AF137"/>
  <c r="AF138"/>
  <c r="AF139"/>
  <c r="AF140"/>
  <c r="AF141"/>
  <c r="AF142"/>
  <c r="AF143"/>
  <c r="AF144"/>
  <c r="AF145"/>
  <c r="AF146"/>
  <c r="AF147"/>
  <c r="AF148"/>
  <c r="AF150"/>
  <c r="AF152"/>
  <c r="AF154"/>
  <c r="AF156"/>
  <c r="AF158"/>
  <c r="AF160"/>
  <c r="AF162"/>
  <c r="AF164"/>
  <c r="AF166"/>
  <c r="AE167"/>
  <c r="AF167"/>
  <c r="AE169"/>
  <c r="AF169"/>
  <c r="AE171"/>
  <c r="AF171"/>
  <c r="AE173"/>
  <c r="AF173"/>
  <c r="AE175"/>
  <c r="AF175"/>
  <c r="AE177"/>
  <c r="AF177"/>
  <c r="AE179"/>
  <c r="AF179"/>
  <c r="AE181"/>
  <c r="AF181"/>
  <c r="AE183"/>
  <c r="AF183"/>
  <c r="AE185"/>
  <c r="AF185"/>
  <c r="AE187"/>
  <c r="AF187"/>
  <c r="AE189"/>
  <c r="AF189"/>
  <c r="AE191"/>
  <c r="AF191"/>
  <c r="AE193"/>
  <c r="AF193"/>
  <c r="AE195"/>
  <c r="AF195"/>
  <c r="AE197"/>
  <c r="AF197"/>
  <c r="AE199"/>
  <c r="AF199"/>
  <c r="AE201"/>
  <c r="AF201"/>
  <c r="AE203"/>
  <c r="AF203"/>
  <c r="AE205"/>
  <c r="AF205"/>
  <c r="AE207"/>
  <c r="AF207"/>
  <c r="AE209"/>
  <c r="AF209"/>
  <c r="AE211"/>
  <c r="AF211"/>
  <c r="AE213"/>
  <c r="AF213"/>
  <c r="AE215"/>
  <c r="AF215"/>
  <c r="AE217"/>
  <c r="AF217"/>
  <c r="AE219"/>
  <c r="AF219"/>
  <c r="AE221"/>
  <c r="AF221"/>
  <c r="AE223"/>
  <c r="AF223"/>
  <c r="AE225"/>
  <c r="AF225"/>
  <c r="AE227"/>
  <c r="AF227"/>
  <c r="AE229"/>
  <c r="AF229"/>
  <c r="AE231"/>
  <c r="AF231"/>
  <c r="AE233"/>
  <c r="AF233"/>
  <c r="AE235"/>
  <c r="AF235"/>
  <c r="AE237"/>
  <c r="AF237"/>
  <c r="AE239"/>
  <c r="AF239"/>
  <c r="AE241"/>
  <c r="AF241"/>
  <c r="AE243"/>
  <c r="AF243"/>
  <c r="AE245"/>
  <c r="AF245"/>
  <c r="AE247"/>
  <c r="AF247"/>
  <c r="AE249"/>
  <c r="AF249"/>
  <c r="AE251"/>
  <c r="AF251"/>
  <c r="AE253"/>
  <c r="AF253"/>
  <c r="AE255"/>
  <c r="AF255"/>
  <c r="AE257"/>
  <c r="AF257"/>
  <c r="AE259"/>
  <c r="AF259"/>
  <c r="AE261"/>
  <c r="AF261"/>
  <c r="AE263"/>
  <c r="AF263"/>
  <c r="AE265"/>
  <c r="AF265"/>
  <c r="AE267"/>
  <c r="AF267"/>
  <c r="AE269"/>
  <c r="AF269"/>
  <c r="AE271"/>
  <c r="AF271"/>
  <c r="AE273"/>
  <c r="AF273"/>
  <c r="AE275"/>
  <c r="AF275"/>
  <c r="AE277"/>
  <c r="AF277"/>
  <c r="AE279"/>
  <c r="AF279"/>
  <c r="AE281"/>
  <c r="AF281"/>
  <c r="AE283"/>
  <c r="AF283"/>
  <c r="AE285"/>
  <c r="AF285"/>
  <c r="AE287"/>
  <c r="AF287"/>
  <c r="AE289"/>
  <c r="AF289"/>
  <c r="AE291"/>
  <c r="AF291"/>
  <c r="AE293"/>
  <c r="AF293"/>
  <c r="AE295"/>
  <c r="AF295"/>
  <c r="AE297"/>
  <c r="AF297"/>
  <c r="AE299"/>
  <c r="AF299"/>
  <c r="AE301"/>
  <c r="AF301"/>
  <c r="AE303"/>
  <c r="AF303"/>
  <c r="AE305"/>
  <c r="AF305"/>
  <c r="AE307"/>
  <c r="AF307"/>
  <c r="AE309"/>
  <c r="AF309"/>
  <c r="AE311"/>
  <c r="AF311"/>
  <c r="AE313"/>
  <c r="AF313"/>
  <c r="AE315"/>
  <c r="AF315"/>
  <c r="AE317"/>
  <c r="AF317"/>
  <c r="AE319"/>
  <c r="AF319"/>
  <c r="AE321"/>
  <c r="AF321"/>
  <c r="AE323"/>
  <c r="AF323"/>
  <c r="AE325"/>
  <c r="AF325"/>
  <c r="AE327"/>
  <c r="AF327"/>
  <c r="AE329"/>
  <c r="AF329"/>
  <c r="AE331"/>
  <c r="AF331"/>
  <c r="AE333"/>
  <c r="AF333"/>
  <c r="AE335"/>
  <c r="AF335"/>
  <c r="AE337"/>
  <c r="AF337"/>
  <c r="AE339"/>
  <c r="AF339"/>
  <c r="AE341"/>
  <c r="AF341"/>
  <c r="AE343"/>
  <c r="AF343"/>
  <c r="AE345"/>
  <c r="AF345"/>
  <c r="AE347"/>
  <c r="AF347"/>
  <c r="AE349"/>
  <c r="AF349"/>
  <c r="AE351"/>
  <c r="AF351"/>
  <c r="AE353"/>
  <c r="AF353"/>
  <c r="AE355"/>
  <c r="AF355"/>
  <c r="AE357"/>
  <c r="AF357"/>
  <c r="AE359"/>
  <c r="AF359"/>
  <c r="AE361"/>
  <c r="AF361"/>
  <c r="AE363"/>
  <c r="AF363"/>
  <c r="AE365"/>
  <c r="AF365"/>
  <c r="AE367"/>
  <c r="AF367"/>
  <c r="AE369"/>
  <c r="AF369"/>
  <c r="AE371"/>
  <c r="AF371"/>
  <c r="AE373"/>
  <c r="AF373"/>
  <c r="AE375"/>
  <c r="AF375"/>
  <c r="AE377"/>
  <c r="AF377"/>
  <c r="AE379"/>
  <c r="AF379"/>
  <c r="AE381"/>
  <c r="AF381"/>
  <c r="AE383"/>
  <c r="AF383"/>
  <c r="AE385"/>
  <c r="AF385"/>
  <c r="AE387"/>
  <c r="AF387"/>
  <c r="AE389"/>
  <c r="AF389"/>
  <c r="AE391"/>
  <c r="AF391"/>
  <c r="AE393"/>
  <c r="AF393"/>
  <c r="AE395"/>
  <c r="AF395"/>
  <c r="AE397"/>
  <c r="AF397"/>
  <c r="AE399"/>
  <c r="AF399"/>
  <c r="AE401"/>
  <c r="AF401"/>
  <c r="W22"/>
  <c r="Y22" s="1"/>
  <c r="AA22" s="1"/>
  <c r="W24"/>
  <c r="Y24" s="1"/>
  <c r="AA24" s="1"/>
  <c r="W26"/>
  <c r="Y26" s="1"/>
  <c r="AA26" s="1"/>
  <c r="W30"/>
  <c r="Y30" s="1"/>
  <c r="AA30" s="1"/>
  <c r="AF21"/>
  <c r="AF149"/>
  <c r="AF151"/>
  <c r="AF153"/>
  <c r="AF155"/>
  <c r="AF157"/>
  <c r="AF159"/>
  <c r="AF161"/>
  <c r="AF163"/>
  <c r="AF165"/>
  <c r="AD320" i="1"/>
  <c r="AD318"/>
  <c r="AD316"/>
  <c r="AD314"/>
  <c r="AD312"/>
  <c r="AD310"/>
  <c r="AD308"/>
  <c r="AD306"/>
  <c r="AD304"/>
  <c r="AD302"/>
  <c r="AD300"/>
  <c r="AD298"/>
  <c r="AD296"/>
  <c r="AD294"/>
  <c r="AD292"/>
  <c r="AD290"/>
  <c r="AD288"/>
  <c r="AD286"/>
  <c r="AD284"/>
  <c r="AD282"/>
  <c r="AD280"/>
  <c r="AD278"/>
  <c r="AD276"/>
  <c r="AD274"/>
  <c r="AD272"/>
  <c r="AD270"/>
  <c r="AD268"/>
  <c r="AD266"/>
  <c r="AD264"/>
  <c r="AD262"/>
  <c r="AD260"/>
  <c r="AD258"/>
  <c r="AD256"/>
  <c r="AD254"/>
  <c r="AD252"/>
  <c r="AD250"/>
  <c r="AD248"/>
  <c r="AD246"/>
  <c r="AD244"/>
  <c r="AD242"/>
  <c r="AD240"/>
  <c r="AD238"/>
  <c r="AD236"/>
  <c r="AD234"/>
  <c r="AD232"/>
  <c r="AD230"/>
  <c r="AD228"/>
  <c r="AD226"/>
  <c r="AD224"/>
  <c r="AD222"/>
  <c r="AD220"/>
  <c r="AD218"/>
  <c r="AD216"/>
  <c r="AD214"/>
  <c r="AD212"/>
  <c r="AD210"/>
  <c r="AD208"/>
  <c r="AD206"/>
  <c r="AD204"/>
  <c r="AD202"/>
  <c r="AD200"/>
  <c r="AD198"/>
  <c r="AD196"/>
  <c r="AD194"/>
  <c r="AD192"/>
  <c r="AD190"/>
  <c r="AD188"/>
  <c r="AD186"/>
  <c r="AD184"/>
  <c r="AD182"/>
  <c r="AD180"/>
  <c r="AD178"/>
  <c r="AD176"/>
  <c r="AD174"/>
  <c r="AD172"/>
  <c r="AD170"/>
  <c r="AD168"/>
  <c r="AD166"/>
  <c r="AD164"/>
  <c r="AD162"/>
  <c r="AD160"/>
  <c r="AD158"/>
  <c r="AD156"/>
  <c r="AD154"/>
  <c r="AD152"/>
  <c r="AD150"/>
  <c r="AD148"/>
  <c r="AD146"/>
  <c r="AD144"/>
  <c r="AD142"/>
  <c r="AD140"/>
  <c r="AD138"/>
  <c r="AD136"/>
  <c r="AD134"/>
  <c r="AD132"/>
  <c r="AD130"/>
  <c r="AD128"/>
  <c r="AD126"/>
  <c r="AD124"/>
  <c r="AD122"/>
  <c r="AD120"/>
  <c r="AD117"/>
  <c r="AD115"/>
  <c r="AD113"/>
  <c r="AD111"/>
  <c r="AD109"/>
  <c r="AD101"/>
  <c r="AD99"/>
  <c r="AD97"/>
  <c r="AD95"/>
  <c r="AD93"/>
  <c r="AD91"/>
  <c r="AD89"/>
  <c r="AD87"/>
  <c r="AD85"/>
  <c r="AD83"/>
  <c r="AD81"/>
  <c r="AD79"/>
  <c r="AD77"/>
  <c r="AD75"/>
  <c r="AD73"/>
  <c r="AD71"/>
  <c r="AD69"/>
  <c r="AD67"/>
  <c r="AD65"/>
  <c r="AD63"/>
  <c r="AD61"/>
  <c r="AD59"/>
  <c r="AD57"/>
  <c r="AD55"/>
  <c r="AD53"/>
  <c r="AD51"/>
  <c r="AD35"/>
  <c r="AD33"/>
  <c r="AD31"/>
  <c r="AD321"/>
  <c r="AD319"/>
  <c r="AD317"/>
  <c r="AD315"/>
  <c r="AD313"/>
  <c r="AD311"/>
  <c r="AD309"/>
  <c r="AD307"/>
  <c r="AD305"/>
  <c r="AD303"/>
  <c r="AD301"/>
  <c r="AD299"/>
  <c r="AD297"/>
  <c r="AD295"/>
  <c r="AD293"/>
  <c r="AD291"/>
  <c r="AD289"/>
  <c r="AD287"/>
  <c r="AD285"/>
  <c r="AD283"/>
  <c r="AD281"/>
  <c r="AD279"/>
  <c r="AD277"/>
  <c r="AD275"/>
  <c r="AD273"/>
  <c r="AD271"/>
  <c r="AD269"/>
  <c r="AD267"/>
  <c r="AD265"/>
  <c r="AD263"/>
  <c r="AD261"/>
  <c r="AD259"/>
  <c r="AD257"/>
  <c r="AD255"/>
  <c r="AD253"/>
  <c r="AD251"/>
  <c r="AD249"/>
  <c r="AD247"/>
  <c r="AD245"/>
  <c r="AD243"/>
  <c r="AD241"/>
  <c r="AD239"/>
  <c r="AD237"/>
  <c r="AD235"/>
  <c r="AD233"/>
  <c r="AD231"/>
  <c r="AD229"/>
  <c r="AD227"/>
  <c r="AD225"/>
  <c r="AD223"/>
  <c r="AD221"/>
  <c r="AD219"/>
  <c r="AD217"/>
  <c r="AD215"/>
  <c r="AD213"/>
  <c r="AD211"/>
  <c r="AD209"/>
  <c r="AD207"/>
  <c r="AD205"/>
  <c r="AD203"/>
  <c r="AD201"/>
  <c r="AD199"/>
  <c r="AD197"/>
  <c r="AD195"/>
  <c r="AD193"/>
  <c r="AD191"/>
  <c r="AD189"/>
  <c r="AD187"/>
  <c r="AD185"/>
  <c r="AD183"/>
  <c r="AD181"/>
  <c r="AD179"/>
  <c r="AD177"/>
  <c r="AD175"/>
  <c r="AD173"/>
  <c r="AD171"/>
  <c r="AD169"/>
  <c r="AD167"/>
  <c r="AD165"/>
  <c r="AD163"/>
  <c r="AD161"/>
  <c r="AD159"/>
  <c r="AD157"/>
  <c r="AD155"/>
  <c r="AD153"/>
  <c r="AD151"/>
  <c r="AD149"/>
  <c r="AD147"/>
  <c r="AD145"/>
  <c r="AD143"/>
  <c r="AD141"/>
  <c r="AD139"/>
  <c r="AD137"/>
  <c r="AD135"/>
  <c r="AD133"/>
  <c r="AD131"/>
  <c r="AD129"/>
  <c r="AD127"/>
  <c r="AD125"/>
  <c r="AD123"/>
  <c r="AD116"/>
  <c r="AD114"/>
  <c r="AD112"/>
  <c r="AD110"/>
  <c r="AD108"/>
  <c r="AD102"/>
  <c r="AD100"/>
  <c r="AD98"/>
  <c r="AD92"/>
  <c r="AD90"/>
  <c r="AD88"/>
  <c r="AD86"/>
  <c r="AD84"/>
  <c r="AD82"/>
  <c r="AD80"/>
  <c r="AD78"/>
  <c r="AD76"/>
  <c r="AD74"/>
  <c r="AD72"/>
  <c r="AD70"/>
  <c r="AD68"/>
  <c r="AD66"/>
  <c r="AD64"/>
  <c r="AD62"/>
  <c r="AD60"/>
  <c r="AD58"/>
  <c r="AD56"/>
  <c r="AD54"/>
  <c r="AD52"/>
  <c r="AD42"/>
  <c r="AD40"/>
  <c r="AD36"/>
  <c r="AD34"/>
  <c r="AD32"/>
  <c r="AD21"/>
  <c r="Y94"/>
  <c r="AE94" s="1"/>
  <c r="W6"/>
  <c r="W8"/>
  <c r="V5"/>
  <c r="V6"/>
  <c r="W7"/>
  <c r="AF32" i="4"/>
  <c r="W28"/>
  <c r="Y28" s="1"/>
  <c r="AA28" s="1"/>
  <c r="W27"/>
  <c r="Y27" s="1"/>
  <c r="AA27" s="1"/>
  <c r="W6"/>
  <c r="W7"/>
  <c r="V5"/>
  <c r="W8"/>
  <c r="V7"/>
  <c r="V8"/>
  <c r="V10"/>
  <c r="W10"/>
  <c r="AE121" i="1" l="1"/>
  <c r="AD121"/>
  <c r="AE44"/>
  <c r="AD44"/>
  <c r="AE107"/>
  <c r="AD107"/>
  <c r="AE103"/>
  <c r="AD103"/>
  <c r="AE47"/>
  <c r="AD47"/>
  <c r="AE49"/>
  <c r="AD49"/>
  <c r="AE45"/>
  <c r="AD45"/>
  <c r="AE41"/>
  <c r="AD41"/>
  <c r="AE37"/>
  <c r="AD37"/>
  <c r="AE104"/>
  <c r="AD104"/>
  <c r="AE46"/>
  <c r="AD46"/>
  <c r="AE38"/>
  <c r="AD38"/>
  <c r="AE105"/>
  <c r="AD105"/>
  <c r="AE96"/>
  <c r="AD96"/>
  <c r="AE50"/>
  <c r="AD50"/>
  <c r="AE48"/>
  <c r="AD48"/>
  <c r="AD43"/>
  <c r="AE43"/>
  <c r="AD39"/>
  <c r="AE39"/>
  <c r="AE106"/>
  <c r="AD106"/>
  <c r="AF29" i="4"/>
  <c r="AF27"/>
  <c r="AF23"/>
  <c r="AF31"/>
  <c r="AF25"/>
  <c r="AE29"/>
  <c r="AE24"/>
  <c r="AE30"/>
  <c r="AE23"/>
  <c r="AF30"/>
  <c r="O14" s="1"/>
  <c r="AF26"/>
  <c r="AF24"/>
  <c r="AF22"/>
  <c r="AE31"/>
  <c r="AE26"/>
  <c r="AE22"/>
  <c r="AE25"/>
  <c r="AD94" i="1"/>
  <c r="AF28" i="4"/>
  <c r="AE28"/>
  <c r="AE27"/>
  <c r="O5" l="1"/>
  <c r="O6"/>
  <c r="O12"/>
  <c r="O11"/>
  <c r="O9"/>
  <c r="O15"/>
  <c r="O8"/>
  <c r="N118" i="1" l="1"/>
  <c r="AD118"/>
  <c r="O15" s="1"/>
  <c r="AE118"/>
  <c r="O8" s="1"/>
  <c r="O5" l="1"/>
  <c r="O14"/>
  <c r="O12"/>
  <c r="O6"/>
  <c r="O11"/>
  <c r="O9"/>
</calcChain>
</file>

<file path=xl/sharedStrings.xml><?xml version="1.0" encoding="utf-8"?>
<sst xmlns="http://schemas.openxmlformats.org/spreadsheetml/2006/main" count="530" uniqueCount="93">
  <si>
    <t>DENVER SERVICE CENTER</t>
  </si>
  <si>
    <t>SUBMITTAL TRACKING FORM</t>
  </si>
  <si>
    <t>PARK NAME</t>
  </si>
  <si>
    <t>CONTRACT NO.</t>
  </si>
  <si>
    <t>Item No.</t>
  </si>
  <si>
    <t>Description</t>
  </si>
  <si>
    <t>S</t>
  </si>
  <si>
    <t>SD</t>
  </si>
  <si>
    <t>MD</t>
  </si>
  <si>
    <t>C</t>
  </si>
  <si>
    <t>CS</t>
  </si>
  <si>
    <t>W</t>
  </si>
  <si>
    <t>No. of Copies to DSC</t>
  </si>
  <si>
    <t>Signed by Reviewer</t>
  </si>
  <si>
    <t>Spec. Section</t>
  </si>
  <si>
    <t>NA</t>
  </si>
  <si>
    <t>Signed by COR</t>
  </si>
  <si>
    <t>Submitted to Date</t>
  </si>
  <si>
    <t>Approved</t>
  </si>
  <si>
    <t>Approved with Notations</t>
  </si>
  <si>
    <t>Pending</t>
  </si>
  <si>
    <t>Total</t>
  </si>
  <si>
    <t>Number of Material Submittals Required</t>
  </si>
  <si>
    <t>% of Total</t>
  </si>
  <si>
    <t>% of Submitted to Date</t>
  </si>
  <si>
    <t>Dis-Approved/Re-Submittal Required</t>
  </si>
  <si>
    <t>Pending Re-Submittals</t>
  </si>
  <si>
    <t>Re-Submittals:</t>
  </si>
  <si>
    <t>Supplemental Submittals:</t>
  </si>
  <si>
    <t>Pending Suplemental Submittals</t>
  </si>
  <si>
    <t>PMIS NO.</t>
  </si>
  <si>
    <t>No. of Copies to A/E</t>
  </si>
  <si>
    <t>Date Sent to Contractor</t>
  </si>
  <si>
    <t>COR</t>
  </si>
  <si>
    <t>CMR</t>
  </si>
  <si>
    <t>PM</t>
  </si>
  <si>
    <t>Accepted</t>
  </si>
  <si>
    <t>Rejected</t>
  </si>
  <si>
    <t>INFORMATIONAL</t>
  </si>
  <si>
    <t>ACTION</t>
  </si>
  <si>
    <t>Paragraph No.</t>
  </si>
  <si>
    <t>Submittal No.</t>
  </si>
  <si>
    <t>Date</t>
  </si>
  <si>
    <t>To Review Team</t>
  </si>
  <si>
    <t>Due from Reviewer</t>
  </si>
  <si>
    <t>Due from COR</t>
  </si>
  <si>
    <t>Sent to CMR</t>
  </si>
  <si>
    <t>Due To Review Team</t>
  </si>
  <si>
    <t>Due to CMR</t>
  </si>
  <si>
    <t>Status</t>
  </si>
  <si>
    <t>Disapproved - Resubmit</t>
  </si>
  <si>
    <t>Current Responsible Party (Ball In Court)</t>
  </si>
  <si>
    <t>Overdue</t>
  </si>
  <si>
    <t>A/E</t>
  </si>
  <si>
    <t>Due Date</t>
  </si>
  <si>
    <t>Informational / Action</t>
  </si>
  <si>
    <t>Informational</t>
  </si>
  <si>
    <t>Action</t>
  </si>
  <si>
    <t>Completed by CMR</t>
  </si>
  <si>
    <t>Action Submittals</t>
  </si>
  <si>
    <t>Date Accepted by CMR</t>
  </si>
  <si>
    <t>LIST OF MATERIAL SUBMITTALS</t>
  </si>
  <si>
    <t>SUBMITTAL</t>
  </si>
  <si>
    <t xml:space="preserve"> REQUIREMENTS
(indicate with an "X")</t>
  </si>
  <si>
    <t>Spec. Sec.</t>
  </si>
  <si>
    <t>Par. No.</t>
  </si>
  <si>
    <t>CERT./LAB TEST</t>
  </si>
  <si>
    <t>REPORT/CALC.
OR PLAN</t>
  </si>
  <si>
    <t>SAMPLE</t>
  </si>
  <si>
    <t>SHOP DRAWING</t>
  </si>
  <si>
    <t>Mfg. DATA
&amp; INSTRUCTIONS</t>
  </si>
  <si>
    <t>Project Name</t>
  </si>
  <si>
    <t xml:space="preserve"> </t>
  </si>
  <si>
    <t xml:space="preserve">  </t>
  </si>
  <si>
    <t>1</t>
  </si>
  <si>
    <t>2</t>
  </si>
  <si>
    <t>3</t>
  </si>
  <si>
    <t>4</t>
  </si>
  <si>
    <t>5</t>
  </si>
  <si>
    <t>Test</t>
  </si>
  <si>
    <t>Remarks</t>
  </si>
  <si>
    <t>Due from CMR</t>
  </si>
  <si>
    <t>Processed by CMR</t>
  </si>
  <si>
    <t>Incomplete -Resubmit</t>
  </si>
  <si>
    <t>Due &lt; 2 Days</t>
  </si>
  <si>
    <t>total</t>
  </si>
  <si>
    <t>submitted</t>
  </si>
  <si>
    <t>To A/E</t>
  </si>
  <si>
    <t>Due To A/E</t>
  </si>
  <si>
    <t>Due from A/E</t>
  </si>
  <si>
    <t>Signed by A/E</t>
  </si>
  <si>
    <t>Do not insert lines, add a new entry at the bottom of the listed submittals for resubmittals or additional submittals</t>
  </si>
  <si>
    <t>No. Days to Process Submittal</t>
  </si>
</sst>
</file>

<file path=xl/styles.xml><?xml version="1.0" encoding="utf-8"?>
<styleSheet xmlns="http://schemas.openxmlformats.org/spreadsheetml/2006/main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"/>
    <numFmt numFmtId="165" formatCode="0.0"/>
    <numFmt numFmtId="166" formatCode="mm/dd/yy;@"/>
    <numFmt numFmtId="167" formatCode="_(* #,##0_);_(* \(#,##0\);_(* &quot;-&quot;??_);_(@_)"/>
  </numFmts>
  <fonts count="18">
    <font>
      <sz val="10"/>
      <name val="Arial"/>
    </font>
    <font>
      <sz val="10"/>
      <name val="Arial"/>
      <family val="2"/>
    </font>
    <font>
      <b/>
      <sz val="9"/>
      <name val="Arial"/>
      <family val="2"/>
    </font>
    <font>
      <b/>
      <sz val="9"/>
      <color indexed="32"/>
      <name val="Arial"/>
      <family val="2"/>
    </font>
    <font>
      <sz val="9"/>
      <name val="Arial"/>
      <family val="2"/>
    </font>
    <font>
      <b/>
      <sz val="9"/>
      <color indexed="62"/>
      <name val="Arial"/>
      <family val="2"/>
    </font>
    <font>
      <b/>
      <strike/>
      <sz val="9"/>
      <name val="Arial"/>
      <family val="2"/>
    </font>
    <font>
      <strike/>
      <sz val="9"/>
      <name val="Arial"/>
      <family val="2"/>
    </font>
    <font>
      <b/>
      <sz val="9"/>
      <color rgb="FF333399"/>
      <name val="Arial"/>
      <family val="2"/>
    </font>
    <font>
      <sz val="9"/>
      <color theme="0"/>
      <name val="Arial"/>
      <family val="2"/>
    </font>
    <font>
      <b/>
      <sz val="9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8"/>
      <color theme="1"/>
      <name val="Verdana"/>
      <family val="2"/>
    </font>
    <font>
      <sz val="8"/>
      <color rgb="FFA87305"/>
      <name val="Verdana"/>
      <family val="2"/>
    </font>
  </fonts>
  <fills count="20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79998168889431442"/>
        <bgColor indexed="22"/>
      </patternFill>
    </fill>
    <fill>
      <patternFill patternType="solid">
        <fgColor theme="6" tint="0.39997558519241921"/>
        <bgColor indexed="22"/>
      </patternFill>
    </fill>
    <fill>
      <patternFill patternType="solid">
        <fgColor rgb="FFFF0000"/>
        <bgColor indexed="64"/>
      </patternFill>
    </fill>
    <fill>
      <patternFill patternType="solid">
        <fgColor theme="4" tint="-0.249977111117893"/>
        <bgColor indexed="22"/>
      </patternFill>
    </fill>
    <fill>
      <patternFill patternType="solid">
        <fgColor theme="3" tint="0.39997558519241921"/>
        <bgColor indexed="22"/>
      </patternFill>
    </fill>
    <fill>
      <patternFill patternType="solid">
        <fgColor theme="3" tint="0.59999389629810485"/>
        <bgColor indexed="22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</fills>
  <borders count="46">
    <border>
      <left/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5" fillId="0" borderId="0" applyFont="0" applyFill="0" applyBorder="0" applyAlignment="0" applyProtection="0"/>
  </cellStyleXfs>
  <cellXfs count="350">
    <xf numFmtId="0" fontId="0" fillId="0" borderId="0" xfId="0"/>
    <xf numFmtId="0" fontId="4" fillId="0" borderId="0" xfId="0" applyFont="1"/>
    <xf numFmtId="49" fontId="2" fillId="0" borderId="0" xfId="0" applyNumberFormat="1" applyFont="1"/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wrapText="1"/>
    </xf>
    <xf numFmtId="1" fontId="4" fillId="0" borderId="0" xfId="0" applyNumberFormat="1" applyFont="1" applyAlignment="1">
      <alignment horizontal="left"/>
    </xf>
    <xf numFmtId="49" fontId="2" fillId="0" borderId="0" xfId="0" applyNumberFormat="1" applyFont="1" applyAlignment="1">
      <alignment horizontal="left"/>
    </xf>
    <xf numFmtId="1" fontId="4" fillId="0" borderId="0" xfId="0" applyNumberFormat="1" applyFont="1" applyAlignment="1">
      <alignment horizontal="center" wrapText="1"/>
    </xf>
    <xf numFmtId="0" fontId="4" fillId="0" borderId="0" xfId="0" applyNumberFormat="1" applyFont="1" applyAlignment="1">
      <alignment horizontal="left"/>
    </xf>
    <xf numFmtId="2" fontId="4" fillId="0" borderId="0" xfId="0" applyNumberFormat="1" applyFont="1" applyAlignment="1">
      <alignment horizontal="left"/>
    </xf>
    <xf numFmtId="0" fontId="4" fillId="0" borderId="0" xfId="0" applyNumberFormat="1" applyFont="1" applyAlignment="1">
      <alignment horizontal="center"/>
    </xf>
    <xf numFmtId="2" fontId="4" fillId="0" borderId="0" xfId="0" applyNumberFormat="1" applyFont="1"/>
    <xf numFmtId="0" fontId="4" fillId="0" borderId="0" xfId="0" applyNumberFormat="1" applyFont="1"/>
    <xf numFmtId="1" fontId="4" fillId="0" borderId="1" xfId="0" applyNumberFormat="1" applyFont="1" applyBorder="1" applyAlignment="1">
      <alignment horizontal="center" wrapText="1"/>
    </xf>
    <xf numFmtId="0" fontId="2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15" fontId="2" fillId="0" borderId="0" xfId="0" applyNumberFormat="1" applyFont="1" applyAlignment="1">
      <alignment horizontal="center"/>
    </xf>
    <xf numFmtId="15" fontId="4" fillId="0" borderId="0" xfId="0" applyNumberFormat="1" applyFont="1" applyAlignment="1">
      <alignment horizontal="center"/>
    </xf>
    <xf numFmtId="49" fontId="3" fillId="0" borderId="0" xfId="0" applyNumberFormat="1" applyFont="1" applyFill="1" applyBorder="1" applyAlignment="1">
      <alignment horizontal="center"/>
    </xf>
    <xf numFmtId="0" fontId="4" fillId="0" borderId="0" xfId="0" applyFont="1" applyFill="1"/>
    <xf numFmtId="0" fontId="4" fillId="3" borderId="0" xfId="0" applyFont="1" applyFill="1"/>
    <xf numFmtId="0" fontId="4" fillId="2" borderId="0" xfId="0" applyFont="1" applyFill="1"/>
    <xf numFmtId="49" fontId="2" fillId="0" borderId="0" xfId="0" applyNumberFormat="1" applyFont="1" applyFill="1" applyAlignment="1">
      <alignment horizontal="left"/>
    </xf>
    <xf numFmtId="2" fontId="4" fillId="0" borderId="0" xfId="0" applyNumberFormat="1" applyFont="1" applyFill="1" applyAlignment="1">
      <alignment horizontal="left"/>
    </xf>
    <xf numFmtId="49" fontId="4" fillId="0" borderId="0" xfId="0" applyNumberFormat="1" applyFont="1" applyFill="1" applyAlignment="1">
      <alignment horizontal="left"/>
    </xf>
    <xf numFmtId="165" fontId="4" fillId="0" borderId="0" xfId="0" applyNumberFormat="1" applyFont="1" applyFill="1" applyAlignment="1">
      <alignment horizontal="left"/>
    </xf>
    <xf numFmtId="0" fontId="4" fillId="0" borderId="0" xfId="0" applyNumberFormat="1" applyFont="1" applyFill="1" applyAlignment="1">
      <alignment horizontal="left"/>
    </xf>
    <xf numFmtId="0" fontId="4" fillId="0" borderId="0" xfId="0" applyNumberFormat="1" applyFont="1" applyFill="1" applyAlignment="1">
      <alignment horizontal="center"/>
    </xf>
    <xf numFmtId="0" fontId="4" fillId="0" borderId="1" xfId="0" applyNumberFormat="1" applyFont="1" applyFill="1" applyBorder="1" applyAlignment="1">
      <alignment horizontal="center"/>
    </xf>
    <xf numFmtId="15" fontId="4" fillId="0" borderId="0" xfId="0" applyNumberFormat="1" applyFont="1" applyFill="1" applyAlignment="1">
      <alignment horizontal="center"/>
    </xf>
    <xf numFmtId="0" fontId="4" fillId="4" borderId="0" xfId="0" applyFont="1" applyFill="1"/>
    <xf numFmtId="0" fontId="4" fillId="4" borderId="0" xfId="0" applyFont="1" applyFill="1" applyAlignment="1">
      <alignment wrapText="1"/>
    </xf>
    <xf numFmtId="0" fontId="4" fillId="3" borderId="0" xfId="0" applyFont="1" applyFill="1" applyAlignment="1">
      <alignment wrapText="1"/>
    </xf>
    <xf numFmtId="15" fontId="2" fillId="0" borderId="0" xfId="0" applyNumberFormat="1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7" fillId="0" borderId="0" xfId="0" applyFont="1"/>
    <xf numFmtId="0" fontId="2" fillId="4" borderId="0" xfId="0" applyFont="1" applyFill="1"/>
    <xf numFmtId="0" fontId="7" fillId="4" borderId="0" xfId="0" applyFont="1" applyFill="1"/>
    <xf numFmtId="0" fontId="7" fillId="3" borderId="0" xfId="0" applyFont="1" applyFill="1"/>
    <xf numFmtId="0" fontId="2" fillId="2" borderId="0" xfId="0" applyFont="1" applyFill="1"/>
    <xf numFmtId="1" fontId="4" fillId="0" borderId="0" xfId="0" applyNumberFormat="1" applyFont="1" applyFill="1" applyAlignment="1">
      <alignment horizontal="left"/>
    </xf>
    <xf numFmtId="1" fontId="4" fillId="0" borderId="0" xfId="0" applyNumberFormat="1" applyFont="1" applyFill="1" applyAlignment="1">
      <alignment horizontal="left" wrapText="1"/>
    </xf>
    <xf numFmtId="1" fontId="4" fillId="0" borderId="0" xfId="0" applyNumberFormat="1" applyFont="1" applyFill="1" applyAlignment="1">
      <alignment horizontal="center" wrapText="1"/>
    </xf>
    <xf numFmtId="1" fontId="4" fillId="0" borderId="1" xfId="0" applyNumberFormat="1" applyFont="1" applyFill="1" applyBorder="1" applyAlignment="1">
      <alignment horizontal="center" wrapText="1"/>
    </xf>
    <xf numFmtId="49" fontId="6" fillId="0" borderId="0" xfId="0" applyNumberFormat="1" applyFont="1" applyFill="1" applyAlignment="1">
      <alignment horizontal="left"/>
    </xf>
    <xf numFmtId="49" fontId="7" fillId="0" borderId="0" xfId="0" applyNumberFormat="1" applyFont="1" applyFill="1" applyAlignment="1">
      <alignment horizontal="left"/>
    </xf>
    <xf numFmtId="1" fontId="4" fillId="0" borderId="0" xfId="0" applyNumberFormat="1" applyFont="1" applyFill="1" applyAlignment="1">
      <alignment horizontal="center"/>
    </xf>
    <xf numFmtId="1" fontId="4" fillId="0" borderId="1" xfId="0" applyNumberFormat="1" applyFont="1" applyFill="1" applyBorder="1" applyAlignment="1">
      <alignment horizontal="center"/>
    </xf>
    <xf numFmtId="2" fontId="7" fillId="0" borderId="0" xfId="0" applyNumberFormat="1" applyFont="1" applyFill="1" applyAlignment="1">
      <alignment horizontal="left"/>
    </xf>
    <xf numFmtId="0" fontId="7" fillId="0" borderId="0" xfId="0" applyNumberFormat="1" applyFont="1" applyFill="1" applyAlignment="1">
      <alignment horizontal="center"/>
    </xf>
    <xf numFmtId="0" fontId="7" fillId="0" borderId="1" xfId="0" applyNumberFormat="1" applyFont="1" applyFill="1" applyBorder="1" applyAlignment="1">
      <alignment horizontal="center"/>
    </xf>
    <xf numFmtId="15" fontId="7" fillId="0" borderId="0" xfId="0" applyNumberFormat="1" applyFont="1" applyFill="1" applyAlignment="1">
      <alignment horizontal="center"/>
    </xf>
    <xf numFmtId="1" fontId="7" fillId="0" borderId="0" xfId="0" applyNumberFormat="1" applyFont="1" applyFill="1" applyAlignment="1">
      <alignment horizontal="left"/>
    </xf>
    <xf numFmtId="49" fontId="2" fillId="0" borderId="0" xfId="0" applyNumberFormat="1" applyFont="1" applyFill="1" applyAlignment="1">
      <alignment horizontal="left" wrapText="1"/>
    </xf>
    <xf numFmtId="0" fontId="4" fillId="0" borderId="0" xfId="0" applyNumberFormat="1" applyFont="1" applyFill="1" applyAlignment="1">
      <alignment horizontal="center" wrapText="1"/>
    </xf>
    <xf numFmtId="0" fontId="4" fillId="0" borderId="1" xfId="0" applyNumberFormat="1" applyFont="1" applyFill="1" applyBorder="1" applyAlignment="1">
      <alignment horizontal="center" wrapText="1"/>
    </xf>
    <xf numFmtId="15" fontId="4" fillId="0" borderId="0" xfId="0" applyNumberFormat="1" applyFont="1" applyFill="1" applyAlignment="1">
      <alignment horizontal="center" wrapText="1"/>
    </xf>
    <xf numFmtId="2" fontId="4" fillId="0" borderId="0" xfId="0" applyNumberFormat="1" applyFont="1" applyFill="1" applyAlignment="1">
      <alignment horizontal="left" wrapText="1"/>
    </xf>
    <xf numFmtId="2" fontId="2" fillId="0" borderId="0" xfId="0" applyNumberFormat="1" applyFont="1" applyFill="1" applyAlignment="1">
      <alignment horizontal="left"/>
    </xf>
    <xf numFmtId="0" fontId="2" fillId="0" borderId="0" xfId="0" applyFont="1" applyFill="1"/>
    <xf numFmtId="0" fontId="2" fillId="0" borderId="0" xfId="0" applyNumberFormat="1" applyFont="1" applyFill="1" applyAlignment="1">
      <alignment horizontal="center"/>
    </xf>
    <xf numFmtId="0" fontId="2" fillId="0" borderId="1" xfId="0" applyNumberFormat="1" applyFont="1" applyFill="1" applyBorder="1" applyAlignment="1">
      <alignment horizontal="center"/>
    </xf>
    <xf numFmtId="49" fontId="6" fillId="0" borderId="0" xfId="0" applyNumberFormat="1" applyFont="1" applyFill="1" applyAlignment="1">
      <alignment horizontal="left" wrapText="1"/>
    </xf>
    <xf numFmtId="2" fontId="7" fillId="0" borderId="0" xfId="0" applyNumberFormat="1" applyFont="1" applyFill="1" applyAlignment="1">
      <alignment horizontal="left" wrapText="1"/>
    </xf>
    <xf numFmtId="0" fontId="7" fillId="0" borderId="0" xfId="0" applyNumberFormat="1" applyFont="1" applyFill="1" applyAlignment="1">
      <alignment horizontal="center" wrapText="1"/>
    </xf>
    <xf numFmtId="0" fontId="7" fillId="0" borderId="1" xfId="0" applyNumberFormat="1" applyFont="1" applyFill="1" applyBorder="1" applyAlignment="1">
      <alignment horizontal="center" wrapText="1"/>
    </xf>
    <xf numFmtId="15" fontId="7" fillId="0" borderId="0" xfId="0" applyNumberFormat="1" applyFont="1" applyFill="1" applyAlignment="1">
      <alignment horizontal="center" wrapText="1"/>
    </xf>
    <xf numFmtId="0" fontId="2" fillId="0" borderId="12" xfId="0" applyFont="1" applyBorder="1" applyAlignment="1">
      <alignment horizontal="center"/>
    </xf>
    <xf numFmtId="9" fontId="2" fillId="0" borderId="12" xfId="1" applyFont="1" applyBorder="1" applyAlignment="1">
      <alignment horizontal="center"/>
    </xf>
    <xf numFmtId="0" fontId="2" fillId="0" borderId="12" xfId="0" applyFont="1" applyFill="1" applyBorder="1" applyAlignment="1">
      <alignment horizontal="center"/>
    </xf>
    <xf numFmtId="9" fontId="2" fillId="0" borderId="12" xfId="1" applyFont="1" applyFill="1" applyBorder="1" applyAlignment="1">
      <alignment horizontal="center"/>
    </xf>
    <xf numFmtId="0" fontId="2" fillId="6" borderId="12" xfId="0" applyFont="1" applyFill="1" applyBorder="1" applyAlignment="1">
      <alignment horizontal="left"/>
    </xf>
    <xf numFmtId="9" fontId="2" fillId="6" borderId="12" xfId="1" applyFont="1" applyFill="1" applyBorder="1" applyAlignment="1">
      <alignment horizontal="center"/>
    </xf>
    <xf numFmtId="0" fontId="2" fillId="7" borderId="12" xfId="0" applyFont="1" applyFill="1" applyBorder="1" applyAlignment="1">
      <alignment horizontal="left"/>
    </xf>
    <xf numFmtId="9" fontId="2" fillId="7" borderId="12" xfId="1" applyFont="1" applyFill="1" applyBorder="1" applyAlignment="1">
      <alignment horizontal="center"/>
    </xf>
    <xf numFmtId="49" fontId="5" fillId="9" borderId="2" xfId="0" applyNumberFormat="1" applyFont="1" applyFill="1" applyBorder="1" applyAlignment="1">
      <alignment horizontal="center" wrapText="1"/>
    </xf>
    <xf numFmtId="0" fontId="5" fillId="9" borderId="2" xfId="0" applyFont="1" applyFill="1" applyBorder="1" applyAlignment="1">
      <alignment horizontal="center" wrapText="1"/>
    </xf>
    <xf numFmtId="0" fontId="5" fillId="9" borderId="2" xfId="0" applyFont="1" applyFill="1" applyBorder="1" applyAlignment="1">
      <alignment horizontal="left" wrapText="1"/>
    </xf>
    <xf numFmtId="0" fontId="5" fillId="9" borderId="3" xfId="0" applyFont="1" applyFill="1" applyBorder="1" applyAlignment="1">
      <alignment horizontal="center" wrapText="1"/>
    </xf>
    <xf numFmtId="0" fontId="5" fillId="9" borderId="4" xfId="0" applyFont="1" applyFill="1" applyBorder="1" applyAlignment="1">
      <alignment horizontal="center" wrapText="1"/>
    </xf>
    <xf numFmtId="15" fontId="8" fillId="9" borderId="5" xfId="0" applyNumberFormat="1" applyFont="1" applyFill="1" applyBorder="1" applyAlignment="1">
      <alignment horizontal="center" wrapText="1"/>
    </xf>
    <xf numFmtId="15" fontId="5" fillId="9" borderId="3" xfId="0" applyNumberFormat="1" applyFont="1" applyFill="1" applyBorder="1" applyAlignment="1">
      <alignment horizontal="center" wrapText="1"/>
    </xf>
    <xf numFmtId="15" fontId="5" fillId="9" borderId="2" xfId="0" applyNumberFormat="1" applyFont="1" applyFill="1" applyBorder="1" applyAlignment="1">
      <alignment horizontal="center" wrapText="1"/>
    </xf>
    <xf numFmtId="0" fontId="2" fillId="0" borderId="14" xfId="0" applyFont="1" applyBorder="1" applyAlignment="1">
      <alignment horizontal="center"/>
    </xf>
    <xf numFmtId="9" fontId="2" fillId="0" borderId="14" xfId="1" applyFont="1" applyBorder="1" applyAlignment="1">
      <alignment horizontal="center"/>
    </xf>
    <xf numFmtId="15" fontId="2" fillId="0" borderId="14" xfId="0" applyNumberFormat="1" applyFont="1" applyBorder="1" applyAlignment="1">
      <alignment horizontal="center"/>
    </xf>
    <xf numFmtId="15" fontId="5" fillId="0" borderId="13" xfId="0" applyNumberFormat="1" applyFont="1" applyBorder="1" applyAlignment="1">
      <alignment horizontal="left"/>
    </xf>
    <xf numFmtId="166" fontId="5" fillId="0" borderId="13" xfId="0" applyNumberFormat="1" applyFont="1" applyBorder="1" applyAlignment="1">
      <alignment horizontal="center"/>
    </xf>
    <xf numFmtId="49" fontId="3" fillId="0" borderId="13" xfId="0" applyNumberFormat="1" applyFont="1" applyFill="1" applyBorder="1" applyAlignment="1">
      <alignment horizontal="center"/>
    </xf>
    <xf numFmtId="49" fontId="3" fillId="0" borderId="13" xfId="0" applyNumberFormat="1" applyFont="1" applyFill="1" applyBorder="1" applyAlignment="1">
      <alignment horizontal="center" wrapText="1"/>
    </xf>
    <xf numFmtId="16" fontId="4" fillId="0" borderId="0" xfId="0" applyNumberFormat="1" applyFont="1"/>
    <xf numFmtId="0" fontId="9" fillId="0" borderId="0" xfId="0" applyFont="1" applyAlignment="1">
      <alignment horizontal="center"/>
    </xf>
    <xf numFmtId="0" fontId="9" fillId="0" borderId="0" xfId="0" applyFont="1" applyFill="1" applyAlignment="1">
      <alignment horizontal="center"/>
    </xf>
    <xf numFmtId="0" fontId="2" fillId="0" borderId="0" xfId="0" quotePrefix="1" applyFont="1"/>
    <xf numFmtId="15" fontId="8" fillId="9" borderId="15" xfId="0" applyNumberFormat="1" applyFont="1" applyFill="1" applyBorder="1" applyAlignment="1">
      <alignment horizontal="center" wrapText="1"/>
    </xf>
    <xf numFmtId="15" fontId="4" fillId="0" borderId="0" xfId="0" applyNumberFormat="1" applyFont="1" applyBorder="1" applyAlignment="1">
      <alignment horizontal="center"/>
    </xf>
    <xf numFmtId="15" fontId="4" fillId="0" borderId="0" xfId="0" applyNumberFormat="1" applyFont="1" applyFill="1" applyBorder="1" applyAlignment="1">
      <alignment horizontal="center"/>
    </xf>
    <xf numFmtId="15" fontId="7" fillId="0" borderId="0" xfId="0" applyNumberFormat="1" applyFont="1" applyFill="1" applyBorder="1" applyAlignment="1">
      <alignment horizontal="center"/>
    </xf>
    <xf numFmtId="15" fontId="4" fillId="0" borderId="0" xfId="0" applyNumberFormat="1" applyFont="1" applyFill="1" applyBorder="1" applyAlignment="1">
      <alignment horizontal="center" wrapText="1"/>
    </xf>
    <xf numFmtId="15" fontId="2" fillId="0" borderId="0" xfId="0" applyNumberFormat="1" applyFont="1" applyFill="1" applyBorder="1" applyAlignment="1">
      <alignment horizontal="center"/>
    </xf>
    <xf numFmtId="2" fontId="4" fillId="0" borderId="0" xfId="0" applyNumberFormat="1" applyFont="1" applyFill="1" applyBorder="1" applyAlignment="1">
      <alignment horizontal="left"/>
    </xf>
    <xf numFmtId="15" fontId="7" fillId="0" borderId="0" xfId="0" applyNumberFormat="1" applyFont="1" applyFill="1" applyBorder="1" applyAlignment="1">
      <alignment horizontal="center" wrapText="1"/>
    </xf>
    <xf numFmtId="164" fontId="4" fillId="0" borderId="0" xfId="0" applyNumberFormat="1" applyFont="1" applyBorder="1" applyAlignment="1">
      <alignment horizontal="center"/>
    </xf>
    <xf numFmtId="2" fontId="2" fillId="0" borderId="0" xfId="0" applyNumberFormat="1" applyFont="1" applyAlignment="1">
      <alignment horizontal="center"/>
    </xf>
    <xf numFmtId="15" fontId="10" fillId="11" borderId="2" xfId="0" applyNumberFormat="1" applyFont="1" applyFill="1" applyBorder="1" applyAlignment="1">
      <alignment horizontal="center" wrapText="1"/>
    </xf>
    <xf numFmtId="15" fontId="10" fillId="11" borderId="3" xfId="0" applyNumberFormat="1" applyFont="1" applyFill="1" applyBorder="1" applyAlignment="1">
      <alignment horizontal="center" wrapText="1"/>
    </xf>
    <xf numFmtId="15" fontId="10" fillId="12" borderId="2" xfId="0" applyNumberFormat="1" applyFont="1" applyFill="1" applyBorder="1" applyAlignment="1">
      <alignment horizontal="center" wrapText="1"/>
    </xf>
    <xf numFmtId="15" fontId="10" fillId="13" borderId="2" xfId="0" applyNumberFormat="1" applyFont="1" applyFill="1" applyBorder="1" applyAlignment="1">
      <alignment horizontal="center" wrapText="1"/>
    </xf>
    <xf numFmtId="15" fontId="10" fillId="8" borderId="3" xfId="0" applyNumberFormat="1" applyFont="1" applyFill="1" applyBorder="1" applyAlignment="1">
      <alignment horizontal="center" wrapText="1"/>
    </xf>
    <xf numFmtId="0" fontId="10" fillId="8" borderId="2" xfId="0" applyNumberFormat="1" applyFont="1" applyFill="1" applyBorder="1" applyAlignment="1">
      <alignment horizontal="center" wrapText="1"/>
    </xf>
    <xf numFmtId="0" fontId="10" fillId="8" borderId="15" xfId="0" applyFont="1" applyFill="1" applyBorder="1" applyAlignment="1">
      <alignment horizontal="center" wrapText="1"/>
    </xf>
    <xf numFmtId="15" fontId="10" fillId="13" borderId="3" xfId="0" applyNumberFormat="1" applyFont="1" applyFill="1" applyBorder="1" applyAlignment="1">
      <alignment horizontal="center" wrapText="1"/>
    </xf>
    <xf numFmtId="0" fontId="9" fillId="0" borderId="0" xfId="0" applyFont="1"/>
    <xf numFmtId="0" fontId="9" fillId="0" borderId="0" xfId="0" applyFont="1" applyFill="1"/>
    <xf numFmtId="0" fontId="0" fillId="0" borderId="0" xfId="0" applyBorder="1" applyAlignment="1"/>
    <xf numFmtId="1" fontId="2" fillId="0" borderId="12" xfId="0" applyNumberFormat="1" applyFont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9" fontId="2" fillId="0" borderId="0" xfId="1" applyFont="1" applyFill="1" applyBorder="1" applyAlignment="1">
      <alignment horizontal="center"/>
    </xf>
    <xf numFmtId="15" fontId="2" fillId="0" borderId="0" xfId="0" applyNumberFormat="1" applyFont="1" applyBorder="1" applyAlignment="1"/>
    <xf numFmtId="15" fontId="2" fillId="0" borderId="19" xfId="0" applyNumberFormat="1" applyFont="1" applyBorder="1" applyAlignment="1">
      <alignment horizontal="center"/>
    </xf>
    <xf numFmtId="15" fontId="2" fillId="0" borderId="21" xfId="0" applyNumberFormat="1" applyFont="1" applyBorder="1" applyAlignment="1">
      <alignment horizontal="center"/>
    </xf>
    <xf numFmtId="1" fontId="2" fillId="5" borderId="20" xfId="0" applyNumberFormat="1" applyFont="1" applyFill="1" applyBorder="1" applyAlignment="1">
      <alignment horizontal="center"/>
    </xf>
    <xf numFmtId="1" fontId="2" fillId="10" borderId="22" xfId="0" applyNumberFormat="1" applyFont="1" applyFill="1" applyBorder="1" applyAlignment="1">
      <alignment horizontal="center"/>
    </xf>
    <xf numFmtId="1" fontId="2" fillId="0" borderId="22" xfId="0" applyNumberFormat="1" applyFont="1" applyBorder="1" applyAlignment="1">
      <alignment horizontal="center"/>
    </xf>
    <xf numFmtId="1" fontId="2" fillId="5" borderId="22" xfId="0" applyNumberFormat="1" applyFont="1" applyFill="1" applyBorder="1" applyAlignment="1">
      <alignment horizontal="center"/>
    </xf>
    <xf numFmtId="1" fontId="2" fillId="10" borderId="23" xfId="0" applyNumberFormat="1" applyFont="1" applyFill="1" applyBorder="1" applyAlignment="1">
      <alignment horizontal="center"/>
    </xf>
    <xf numFmtId="166" fontId="5" fillId="0" borderId="0" xfId="0" applyNumberFormat="1" applyFont="1" applyBorder="1" applyAlignment="1">
      <alignment horizontal="center"/>
    </xf>
    <xf numFmtId="15" fontId="2" fillId="0" borderId="0" xfId="0" applyNumberFormat="1" applyFont="1" applyBorder="1" applyAlignment="1">
      <alignment horizontal="center" vertical="center"/>
    </xf>
    <xf numFmtId="0" fontId="12" fillId="17" borderId="0" xfId="0" applyFont="1" applyFill="1" applyBorder="1" applyAlignment="1">
      <alignment vertical="center"/>
    </xf>
    <xf numFmtId="0" fontId="13" fillId="19" borderId="34" xfId="0" applyFont="1" applyFill="1" applyBorder="1" applyAlignment="1">
      <alignment horizontal="center" vertical="center" wrapText="1"/>
    </xf>
    <xf numFmtId="49" fontId="13" fillId="19" borderId="35" xfId="0" applyNumberFormat="1" applyFont="1" applyFill="1" applyBorder="1" applyAlignment="1">
      <alignment horizontal="center" vertical="center" wrapText="1"/>
    </xf>
    <xf numFmtId="0" fontId="13" fillId="19" borderId="35" xfId="0" applyFont="1" applyFill="1" applyBorder="1" applyAlignment="1">
      <alignment horizontal="center" vertical="center" wrapText="1"/>
    </xf>
    <xf numFmtId="0" fontId="13" fillId="19" borderId="36" xfId="0" applyFont="1" applyFill="1" applyBorder="1" applyAlignment="1">
      <alignment horizontal="center" textRotation="90" wrapText="1"/>
    </xf>
    <xf numFmtId="0" fontId="13" fillId="19" borderId="37" xfId="0" applyFont="1" applyFill="1" applyBorder="1" applyAlignment="1">
      <alignment horizontal="center" textRotation="90" wrapText="1"/>
    </xf>
    <xf numFmtId="0" fontId="13" fillId="19" borderId="38" xfId="0" applyFont="1" applyFill="1" applyBorder="1" applyAlignment="1">
      <alignment horizontal="center" textRotation="90" wrapText="1"/>
    </xf>
    <xf numFmtId="0" fontId="0" fillId="0" borderId="40" xfId="0" applyBorder="1" applyAlignment="1">
      <alignment horizontal="center" vertical="center" wrapText="1"/>
    </xf>
    <xf numFmtId="0" fontId="0" fillId="0" borderId="39" xfId="0" applyBorder="1" applyAlignment="1">
      <alignment vertical="center" wrapText="1"/>
    </xf>
    <xf numFmtId="0" fontId="0" fillId="0" borderId="2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0" fillId="0" borderId="29" xfId="0" applyBorder="1"/>
    <xf numFmtId="0" fontId="0" fillId="0" borderId="2" xfId="0" applyBorder="1"/>
    <xf numFmtId="0" fontId="0" fillId="0" borderId="0" xfId="0" applyBorder="1"/>
    <xf numFmtId="0" fontId="14" fillId="0" borderId="40" xfId="0" applyFont="1" applyBorder="1" applyAlignment="1">
      <alignment horizontal="center" vertical="center" wrapText="1"/>
    </xf>
    <xf numFmtId="0" fontId="14" fillId="0" borderId="39" xfId="0" applyFont="1" applyBorder="1" applyAlignment="1">
      <alignment vertical="center" wrapText="1"/>
    </xf>
    <xf numFmtId="0" fontId="14" fillId="0" borderId="39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0" fillId="0" borderId="0" xfId="0" applyNumberFormat="1" applyAlignment="1">
      <alignment horizontal="center"/>
    </xf>
    <xf numFmtId="49" fontId="2" fillId="0" borderId="0" xfId="0" applyNumberFormat="1" applyFont="1" applyAlignment="1">
      <alignment horizontal="center"/>
    </xf>
    <xf numFmtId="165" fontId="2" fillId="0" borderId="0" xfId="0" applyNumberFormat="1" applyFont="1" applyAlignment="1">
      <alignment horizontal="center"/>
    </xf>
    <xf numFmtId="15" fontId="10" fillId="0" borderId="0" xfId="2" applyNumberFormat="1" applyFont="1" applyAlignment="1">
      <alignment horizontal="center"/>
    </xf>
    <xf numFmtId="43" fontId="2" fillId="0" borderId="0" xfId="3" applyFont="1" applyAlignment="1">
      <alignment horizontal="center"/>
    </xf>
    <xf numFmtId="15" fontId="4" fillId="5" borderId="0" xfId="0" applyNumberFormat="1" applyFont="1" applyFill="1" applyBorder="1" applyAlignment="1">
      <alignment horizontal="center"/>
    </xf>
    <xf numFmtId="15" fontId="4" fillId="5" borderId="0" xfId="0" applyNumberFormat="1" applyFont="1" applyFill="1" applyAlignment="1">
      <alignment horizontal="center"/>
    </xf>
    <xf numFmtId="15" fontId="4" fillId="10" borderId="0" xfId="0" applyNumberFormat="1" applyFont="1" applyFill="1" applyAlignment="1">
      <alignment horizontal="center"/>
    </xf>
    <xf numFmtId="15" fontId="4" fillId="10" borderId="0" xfId="0" applyNumberFormat="1" applyFont="1" applyFill="1" applyBorder="1" applyAlignment="1">
      <alignment horizontal="center"/>
    </xf>
    <xf numFmtId="1" fontId="4" fillId="0" borderId="0" xfId="0" applyNumberFormat="1" applyFont="1" applyFill="1" applyAlignment="1" applyProtection="1">
      <alignment horizontal="left" wrapText="1"/>
      <protection locked="0"/>
    </xf>
    <xf numFmtId="49" fontId="2" fillId="0" borderId="0" xfId="0" applyNumberFormat="1" applyFont="1" applyFill="1" applyAlignment="1" applyProtection="1">
      <alignment horizontal="center" wrapText="1"/>
      <protection locked="0"/>
    </xf>
    <xf numFmtId="1" fontId="2" fillId="0" borderId="0" xfId="0" applyNumberFormat="1" applyFont="1" applyFill="1" applyAlignment="1" applyProtection="1">
      <alignment horizontal="left" wrapText="1"/>
      <protection locked="0"/>
    </xf>
    <xf numFmtId="0" fontId="2" fillId="0" borderId="0" xfId="0" applyFont="1" applyAlignment="1">
      <alignment horizontal="left"/>
    </xf>
    <xf numFmtId="49" fontId="3" fillId="0" borderId="0" xfId="0" applyNumberFormat="1" applyFont="1" applyFill="1" applyBorder="1" applyAlignment="1" applyProtection="1">
      <alignment horizontal="center"/>
    </xf>
    <xf numFmtId="49" fontId="3" fillId="0" borderId="0" xfId="0" applyNumberFormat="1" applyFont="1" applyFill="1" applyBorder="1" applyAlignment="1" applyProtection="1">
      <alignment horizontal="left"/>
    </xf>
    <xf numFmtId="15" fontId="5" fillId="0" borderId="13" xfId="0" applyNumberFormat="1" applyFont="1" applyBorder="1" applyAlignment="1" applyProtection="1">
      <alignment horizontal="left"/>
    </xf>
    <xf numFmtId="166" fontId="5" fillId="0" borderId="13" xfId="0" applyNumberFormat="1" applyFont="1" applyBorder="1" applyAlignment="1" applyProtection="1">
      <alignment horizontal="center"/>
    </xf>
    <xf numFmtId="166" fontId="5" fillId="0" borderId="0" xfId="0" applyNumberFormat="1" applyFont="1" applyBorder="1" applyAlignment="1" applyProtection="1">
      <alignment horizontal="center"/>
    </xf>
    <xf numFmtId="0" fontId="4" fillId="0" borderId="0" xfId="0" applyFont="1" applyFill="1" applyProtection="1"/>
    <xf numFmtId="49" fontId="3" fillId="0" borderId="13" xfId="0" applyNumberFormat="1" applyFont="1" applyFill="1" applyBorder="1" applyAlignment="1" applyProtection="1">
      <alignment horizontal="center"/>
    </xf>
    <xf numFmtId="49" fontId="3" fillId="0" borderId="13" xfId="0" applyNumberFormat="1" applyFont="1" applyFill="1" applyBorder="1" applyAlignment="1" applyProtection="1">
      <alignment horizontal="center" wrapText="1"/>
    </xf>
    <xf numFmtId="0" fontId="9" fillId="0" borderId="0" xfId="0" applyFont="1" applyFill="1" applyProtection="1"/>
    <xf numFmtId="0" fontId="2" fillId="0" borderId="0" xfId="0" quotePrefix="1" applyFont="1" applyAlignment="1" applyProtection="1">
      <alignment horizontal="left"/>
    </xf>
    <xf numFmtId="0" fontId="2" fillId="0" borderId="0" xfId="0" applyFont="1" applyAlignment="1" applyProtection="1">
      <alignment horizontal="center"/>
    </xf>
    <xf numFmtId="15" fontId="2" fillId="0" borderId="0" xfId="0" applyNumberFormat="1" applyFont="1" applyAlignment="1" applyProtection="1">
      <alignment horizontal="center"/>
    </xf>
    <xf numFmtId="0" fontId="2" fillId="0" borderId="0" xfId="0" applyNumberFormat="1" applyFont="1" applyAlignment="1" applyProtection="1">
      <alignment horizontal="center"/>
    </xf>
    <xf numFmtId="9" fontId="2" fillId="0" borderId="14" xfId="1" applyFont="1" applyBorder="1" applyAlignment="1" applyProtection="1">
      <alignment horizontal="center"/>
    </xf>
    <xf numFmtId="15" fontId="2" fillId="0" borderId="14" xfId="0" applyNumberFormat="1" applyFont="1" applyBorder="1" applyAlignment="1" applyProtection="1">
      <alignment horizontal="center"/>
    </xf>
    <xf numFmtId="0" fontId="4" fillId="0" borderId="0" xfId="0" applyFont="1" applyProtection="1"/>
    <xf numFmtId="0" fontId="9" fillId="0" borderId="0" xfId="0" applyFont="1" applyProtection="1"/>
    <xf numFmtId="15" fontId="2" fillId="0" borderId="19" xfId="0" applyNumberFormat="1" applyFont="1" applyBorder="1" applyAlignment="1" applyProtection="1">
      <alignment horizontal="center"/>
    </xf>
    <xf numFmtId="1" fontId="2" fillId="5" borderId="20" xfId="0" applyNumberFormat="1" applyFont="1" applyFill="1" applyBorder="1" applyAlignment="1" applyProtection="1">
      <alignment horizontal="center"/>
    </xf>
    <xf numFmtId="15" fontId="4" fillId="0" borderId="0" xfId="0" applyNumberFormat="1" applyFont="1" applyAlignment="1" applyProtection="1">
      <alignment horizontal="center"/>
    </xf>
    <xf numFmtId="0" fontId="4" fillId="0" borderId="0" xfId="0" applyNumberFormat="1" applyFont="1" applyAlignment="1" applyProtection="1">
      <alignment horizontal="center"/>
    </xf>
    <xf numFmtId="1" fontId="2" fillId="0" borderId="12" xfId="0" applyNumberFormat="1" applyFont="1" applyBorder="1" applyAlignment="1" applyProtection="1">
      <alignment horizontal="center"/>
    </xf>
    <xf numFmtId="9" fontId="2" fillId="0" borderId="12" xfId="1" applyFont="1" applyBorder="1" applyAlignment="1" applyProtection="1">
      <alignment horizontal="center"/>
    </xf>
    <xf numFmtId="0" fontId="4" fillId="0" borderId="0" xfId="0" applyFont="1" applyAlignment="1" applyProtection="1">
      <alignment horizontal="center"/>
    </xf>
    <xf numFmtId="0" fontId="2" fillId="0" borderId="0" xfId="0" applyFont="1" applyAlignment="1" applyProtection="1">
      <alignment horizontal="left"/>
    </xf>
    <xf numFmtId="15" fontId="2" fillId="0" borderId="21" xfId="0" applyNumberFormat="1" applyFont="1" applyBorder="1" applyAlignment="1" applyProtection="1">
      <alignment horizontal="center"/>
    </xf>
    <xf numFmtId="1" fontId="2" fillId="10" borderId="22" xfId="0" applyNumberFormat="1" applyFont="1" applyFill="1" applyBorder="1" applyAlignment="1" applyProtection="1">
      <alignment horizontal="center"/>
    </xf>
    <xf numFmtId="1" fontId="2" fillId="0" borderId="22" xfId="0" applyNumberFormat="1" applyFont="1" applyBorder="1" applyAlignment="1" applyProtection="1">
      <alignment horizontal="center"/>
    </xf>
    <xf numFmtId="9" fontId="2" fillId="0" borderId="12" xfId="1" applyFont="1" applyFill="1" applyBorder="1" applyAlignment="1" applyProtection="1">
      <alignment horizontal="center"/>
    </xf>
    <xf numFmtId="1" fontId="2" fillId="5" borderId="22" xfId="0" applyNumberFormat="1" applyFont="1" applyFill="1" applyBorder="1" applyAlignment="1" applyProtection="1">
      <alignment horizontal="center"/>
    </xf>
    <xf numFmtId="49" fontId="2" fillId="0" borderId="0" xfId="0" applyNumberFormat="1" applyFont="1" applyProtection="1"/>
    <xf numFmtId="0" fontId="2" fillId="0" borderId="0" xfId="0" applyFont="1" applyProtection="1"/>
    <xf numFmtId="49" fontId="2" fillId="0" borderId="0" xfId="0" applyNumberFormat="1" applyFont="1" applyAlignment="1" applyProtection="1">
      <alignment horizontal="center"/>
    </xf>
    <xf numFmtId="2" fontId="2" fillId="0" borderId="0" xfId="0" applyNumberFormat="1" applyFont="1" applyAlignment="1" applyProtection="1">
      <alignment horizontal="center"/>
    </xf>
    <xf numFmtId="1" fontId="2" fillId="10" borderId="23" xfId="0" applyNumberFormat="1" applyFont="1" applyFill="1" applyBorder="1" applyAlignment="1" applyProtection="1">
      <alignment horizontal="center"/>
    </xf>
    <xf numFmtId="0" fontId="2" fillId="0" borderId="0" xfId="0" applyFont="1" applyFill="1" applyBorder="1" applyAlignment="1" applyProtection="1">
      <alignment horizontal="center"/>
    </xf>
    <xf numFmtId="9" fontId="2" fillId="0" borderId="0" xfId="1" applyFont="1" applyFill="1" applyBorder="1" applyAlignment="1" applyProtection="1">
      <alignment horizontal="center"/>
    </xf>
    <xf numFmtId="15" fontId="2" fillId="0" borderId="0" xfId="0" applyNumberFormat="1" applyFont="1" applyBorder="1" applyAlignment="1" applyProtection="1"/>
    <xf numFmtId="0" fontId="0" fillId="0" borderId="0" xfId="0" applyBorder="1" applyAlignment="1" applyProtection="1"/>
    <xf numFmtId="15" fontId="2" fillId="0" borderId="0" xfId="0" applyNumberFormat="1" applyFont="1" applyBorder="1" applyAlignment="1" applyProtection="1">
      <alignment horizontal="center" vertical="center"/>
    </xf>
    <xf numFmtId="15" fontId="10" fillId="0" borderId="0" xfId="2" applyNumberFormat="1" applyFont="1" applyAlignment="1" applyProtection="1">
      <alignment horizontal="center"/>
    </xf>
    <xf numFmtId="43" fontId="2" fillId="0" borderId="0" xfId="3" applyFont="1" applyFill="1" applyBorder="1" applyAlignment="1" applyProtection="1">
      <alignment horizontal="center"/>
    </xf>
    <xf numFmtId="43" fontId="2" fillId="0" borderId="0" xfId="3" applyFont="1" applyAlignment="1" applyProtection="1">
      <alignment horizontal="center"/>
    </xf>
    <xf numFmtId="49" fontId="5" fillId="9" borderId="2" xfId="0" applyNumberFormat="1" applyFont="1" applyFill="1" applyBorder="1" applyAlignment="1" applyProtection="1">
      <alignment horizontal="center" wrapText="1"/>
    </xf>
    <xf numFmtId="0" fontId="5" fillId="9" borderId="2" xfId="0" applyFont="1" applyFill="1" applyBorder="1" applyAlignment="1" applyProtection="1">
      <alignment horizontal="center" wrapText="1"/>
    </xf>
    <xf numFmtId="0" fontId="5" fillId="9" borderId="2" xfId="0" applyFont="1" applyFill="1" applyBorder="1" applyAlignment="1" applyProtection="1">
      <alignment horizontal="left" wrapText="1"/>
    </xf>
    <xf numFmtId="0" fontId="5" fillId="9" borderId="3" xfId="0" applyFont="1" applyFill="1" applyBorder="1" applyAlignment="1" applyProtection="1">
      <alignment horizontal="center" wrapText="1"/>
    </xf>
    <xf numFmtId="15" fontId="8" fillId="9" borderId="5" xfId="0" applyNumberFormat="1" applyFont="1" applyFill="1" applyBorder="1" applyAlignment="1" applyProtection="1">
      <alignment horizontal="center" wrapText="1"/>
    </xf>
    <xf numFmtId="15" fontId="8" fillId="9" borderId="15" xfId="0" applyNumberFormat="1" applyFont="1" applyFill="1" applyBorder="1" applyAlignment="1" applyProtection="1">
      <alignment horizontal="center" wrapText="1"/>
    </xf>
    <xf numFmtId="15" fontId="5" fillId="9" borderId="2" xfId="0" applyNumberFormat="1" applyFont="1" applyFill="1" applyBorder="1" applyAlignment="1" applyProtection="1">
      <alignment horizontal="center" wrapText="1"/>
    </xf>
    <xf numFmtId="15" fontId="5" fillId="9" borderId="3" xfId="0" applyNumberFormat="1" applyFont="1" applyFill="1" applyBorder="1" applyAlignment="1" applyProtection="1">
      <alignment horizontal="center" wrapText="1"/>
    </xf>
    <xf numFmtId="15" fontId="10" fillId="8" borderId="3" xfId="0" applyNumberFormat="1" applyFont="1" applyFill="1" applyBorder="1" applyAlignment="1" applyProtection="1">
      <alignment horizontal="center" wrapText="1"/>
    </xf>
    <xf numFmtId="15" fontId="10" fillId="13" borderId="2" xfId="0" applyNumberFormat="1" applyFont="1" applyFill="1" applyBorder="1" applyAlignment="1" applyProtection="1">
      <alignment horizontal="center" wrapText="1"/>
    </xf>
    <xf numFmtId="15" fontId="10" fillId="13" borderId="3" xfId="0" applyNumberFormat="1" applyFont="1" applyFill="1" applyBorder="1" applyAlignment="1" applyProtection="1">
      <alignment horizontal="center" wrapText="1"/>
    </xf>
    <xf numFmtId="15" fontId="10" fillId="11" borderId="3" xfId="0" applyNumberFormat="1" applyFont="1" applyFill="1" applyBorder="1" applyAlignment="1" applyProtection="1">
      <alignment horizontal="center" wrapText="1"/>
    </xf>
    <xf numFmtId="15" fontId="10" fillId="11" borderId="2" xfId="0" applyNumberFormat="1" applyFont="1" applyFill="1" applyBorder="1" applyAlignment="1" applyProtection="1">
      <alignment horizontal="center" wrapText="1"/>
    </xf>
    <xf numFmtId="15" fontId="10" fillId="12" borderId="2" xfId="0" applyNumberFormat="1" applyFont="1" applyFill="1" applyBorder="1" applyAlignment="1" applyProtection="1">
      <alignment horizontal="center" wrapText="1"/>
    </xf>
    <xf numFmtId="49" fontId="2" fillId="0" borderId="0" xfId="0" applyNumberFormat="1" applyFont="1" applyAlignment="1" applyProtection="1">
      <alignment horizontal="left"/>
    </xf>
    <xf numFmtId="165" fontId="2" fillId="0" borderId="0" xfId="0" applyNumberFormat="1" applyFont="1" applyAlignment="1" applyProtection="1">
      <alignment horizontal="center"/>
    </xf>
    <xf numFmtId="1" fontId="4" fillId="0" borderId="0" xfId="0" applyNumberFormat="1" applyFont="1" applyAlignment="1" applyProtection="1">
      <alignment horizontal="center" wrapText="1"/>
    </xf>
    <xf numFmtId="1" fontId="4" fillId="0" borderId="1" xfId="0" applyNumberFormat="1" applyFont="1" applyBorder="1" applyAlignment="1" applyProtection="1">
      <alignment horizontal="center" wrapText="1"/>
    </xf>
    <xf numFmtId="15" fontId="4" fillId="0" borderId="0" xfId="0" applyNumberFormat="1" applyFont="1" applyBorder="1" applyAlignment="1" applyProtection="1">
      <alignment horizontal="center"/>
    </xf>
    <xf numFmtId="1" fontId="4" fillId="0" borderId="0" xfId="0" applyNumberFormat="1" applyFont="1" applyFill="1" applyAlignment="1" applyProtection="1">
      <alignment horizontal="center" wrapText="1"/>
    </xf>
    <xf numFmtId="1" fontId="4" fillId="0" borderId="0" xfId="0" applyNumberFormat="1" applyFont="1" applyFill="1" applyAlignment="1" applyProtection="1">
      <alignment horizontal="center"/>
    </xf>
    <xf numFmtId="0" fontId="4" fillId="0" borderId="0" xfId="0" applyNumberFormat="1" applyFont="1" applyFill="1" applyAlignment="1" applyProtection="1">
      <alignment horizontal="center"/>
    </xf>
    <xf numFmtId="0" fontId="4" fillId="0" borderId="0" xfId="0" applyNumberFormat="1" applyFont="1" applyFill="1" applyAlignment="1" applyProtection="1">
      <alignment horizontal="center" wrapText="1"/>
    </xf>
    <xf numFmtId="0" fontId="2" fillId="0" borderId="0" xfId="0" applyNumberFormat="1" applyFont="1" applyFill="1" applyAlignment="1" applyProtection="1">
      <alignment horizontal="center"/>
    </xf>
    <xf numFmtId="2" fontId="4" fillId="0" borderId="0" xfId="0" applyNumberFormat="1" applyFont="1" applyAlignment="1" applyProtection="1">
      <alignment horizontal="left"/>
    </xf>
    <xf numFmtId="0" fontId="2" fillId="0" borderId="0" xfId="0" applyNumberFormat="1" applyFont="1" applyAlignment="1" applyProtection="1">
      <alignment horizontal="left"/>
    </xf>
    <xf numFmtId="164" fontId="4" fillId="0" borderId="0" xfId="0" applyNumberFormat="1" applyFont="1" applyAlignment="1" applyProtection="1">
      <alignment horizontal="center"/>
    </xf>
    <xf numFmtId="167" fontId="4" fillId="0" borderId="0" xfId="3" applyNumberFormat="1" applyFont="1" applyAlignment="1" applyProtection="1">
      <alignment horizontal="center"/>
    </xf>
    <xf numFmtId="2" fontId="4" fillId="0" borderId="0" xfId="0" applyNumberFormat="1" applyFont="1" applyProtection="1"/>
    <xf numFmtId="49" fontId="2" fillId="0" borderId="0" xfId="0" applyNumberFormat="1" applyFont="1" applyAlignment="1" applyProtection="1">
      <alignment horizontal="left"/>
      <protection locked="0"/>
    </xf>
    <xf numFmtId="1" fontId="4" fillId="0" borderId="0" xfId="0" applyNumberFormat="1" applyFont="1" applyAlignment="1" applyProtection="1">
      <alignment horizontal="left"/>
      <protection locked="0"/>
    </xf>
    <xf numFmtId="165" fontId="2" fillId="0" borderId="0" xfId="0" applyNumberFormat="1" applyFont="1" applyAlignment="1" applyProtection="1">
      <alignment horizontal="center"/>
      <protection locked="0"/>
    </xf>
    <xf numFmtId="165" fontId="2" fillId="0" borderId="0" xfId="0" applyNumberFormat="1" applyFont="1" applyAlignment="1" applyProtection="1">
      <alignment horizontal="left"/>
      <protection locked="0"/>
    </xf>
    <xf numFmtId="1" fontId="4" fillId="0" borderId="0" xfId="0" applyNumberFormat="1" applyFont="1" applyFill="1" applyAlignment="1" applyProtection="1">
      <alignment horizontal="left"/>
      <protection locked="0"/>
    </xf>
    <xf numFmtId="165" fontId="2" fillId="0" borderId="0" xfId="0" applyNumberFormat="1" applyFont="1" applyAlignment="1" applyProtection="1">
      <alignment horizontal="left" wrapText="1"/>
      <protection locked="0"/>
    </xf>
    <xf numFmtId="49" fontId="2" fillId="0" borderId="0" xfId="0" applyNumberFormat="1" applyFont="1" applyFill="1" applyAlignment="1" applyProtection="1">
      <alignment horizontal="left"/>
      <protection locked="0"/>
    </xf>
    <xf numFmtId="49" fontId="2" fillId="0" borderId="0" xfId="0" applyNumberFormat="1" applyFont="1" applyFill="1" applyAlignment="1" applyProtection="1">
      <alignment horizontal="left" wrapText="1"/>
      <protection locked="0"/>
    </xf>
    <xf numFmtId="2" fontId="4" fillId="0" borderId="0" xfId="0" applyNumberFormat="1" applyFont="1" applyFill="1" applyAlignment="1" applyProtection="1">
      <alignment horizontal="left"/>
      <protection locked="0"/>
    </xf>
    <xf numFmtId="2" fontId="4" fillId="0" borderId="0" xfId="0" applyNumberFormat="1" applyFont="1" applyFill="1" applyAlignment="1" applyProtection="1">
      <alignment horizontal="left" wrapText="1"/>
      <protection locked="0"/>
    </xf>
    <xf numFmtId="0" fontId="2" fillId="0" borderId="0" xfId="0" applyFont="1" applyFill="1" applyProtection="1">
      <protection locked="0"/>
    </xf>
    <xf numFmtId="2" fontId="2" fillId="0" borderId="0" xfId="0" applyNumberFormat="1" applyFont="1" applyFill="1" applyAlignment="1" applyProtection="1">
      <alignment horizontal="left"/>
      <protection locked="0"/>
    </xf>
    <xf numFmtId="0" fontId="2" fillId="0" borderId="0" xfId="0" applyFont="1" applyFill="1" applyAlignment="1" applyProtection="1">
      <alignment horizontal="left"/>
      <protection locked="0"/>
    </xf>
    <xf numFmtId="165" fontId="4" fillId="0" borderId="0" xfId="0" applyNumberFormat="1" applyFont="1" applyFill="1" applyAlignment="1" applyProtection="1">
      <alignment horizontal="left"/>
      <protection locked="0"/>
    </xf>
    <xf numFmtId="15" fontId="4" fillId="0" borderId="0" xfId="0" applyNumberFormat="1" applyFont="1" applyBorder="1" applyAlignment="1" applyProtection="1">
      <alignment horizontal="center"/>
      <protection locked="0"/>
    </xf>
    <xf numFmtId="15" fontId="4" fillId="0" borderId="0" xfId="0" applyNumberFormat="1" applyFont="1" applyFill="1" applyBorder="1" applyAlignment="1" applyProtection="1">
      <alignment horizontal="center"/>
      <protection locked="0"/>
    </xf>
    <xf numFmtId="15" fontId="4" fillId="0" borderId="0" xfId="0" applyNumberFormat="1" applyFont="1" applyFill="1" applyBorder="1" applyAlignment="1" applyProtection="1">
      <alignment horizontal="center" wrapText="1"/>
      <protection locked="0"/>
    </xf>
    <xf numFmtId="15" fontId="2" fillId="0" borderId="0" xfId="0" applyNumberFormat="1" applyFont="1" applyFill="1" applyBorder="1" applyAlignment="1" applyProtection="1">
      <alignment horizontal="center"/>
      <protection locked="0"/>
    </xf>
    <xf numFmtId="15" fontId="4" fillId="0" borderId="0" xfId="0" applyNumberFormat="1" applyFont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/>
      <protection locked="0"/>
    </xf>
    <xf numFmtId="15" fontId="4" fillId="0" borderId="0" xfId="0" applyNumberFormat="1" applyFont="1" applyFill="1" applyAlignment="1" applyProtection="1">
      <alignment horizontal="center"/>
      <protection locked="0"/>
    </xf>
    <xf numFmtId="15" fontId="4" fillId="0" borderId="0" xfId="0" applyNumberFormat="1" applyFont="1" applyFill="1" applyAlignment="1" applyProtection="1">
      <alignment horizontal="center" wrapText="1"/>
      <protection locked="0"/>
    </xf>
    <xf numFmtId="15" fontId="2" fillId="0" borderId="0" xfId="0" applyNumberFormat="1" applyFont="1" applyFill="1" applyAlignment="1" applyProtection="1">
      <alignment horizontal="center"/>
      <protection locked="0"/>
    </xf>
    <xf numFmtId="49" fontId="2" fillId="0" borderId="41" xfId="0" applyNumberFormat="1" applyFont="1" applyFill="1" applyBorder="1" applyAlignment="1">
      <alignment horizontal="left"/>
    </xf>
    <xf numFmtId="0" fontId="16" fillId="0" borderId="0" xfId="0" applyFont="1" applyBorder="1"/>
    <xf numFmtId="1" fontId="17" fillId="0" borderId="0" xfId="0" applyNumberFormat="1" applyFont="1" applyBorder="1" applyAlignment="1">
      <alignment horizontal="left" vertical="top"/>
    </xf>
    <xf numFmtId="0" fontId="5" fillId="9" borderId="3" xfId="0" applyFont="1" applyFill="1" applyBorder="1" applyAlignment="1" applyProtection="1">
      <alignment horizontal="center" wrapText="1"/>
      <protection locked="0"/>
    </xf>
    <xf numFmtId="0" fontId="3" fillId="0" borderId="0" xfId="0" applyNumberFormat="1" applyFont="1" applyFill="1" applyBorder="1" applyAlignment="1" applyProtection="1">
      <alignment horizontal="center"/>
    </xf>
    <xf numFmtId="0" fontId="4" fillId="0" borderId="0" xfId="0" applyNumberFormat="1" applyFont="1" applyProtection="1"/>
    <xf numFmtId="0" fontId="2" fillId="0" borderId="0" xfId="0" applyNumberFormat="1" applyFont="1" applyProtection="1"/>
    <xf numFmtId="0" fontId="5" fillId="9" borderId="2" xfId="0" applyNumberFormat="1" applyFont="1" applyFill="1" applyBorder="1" applyAlignment="1" applyProtection="1">
      <alignment horizontal="center" wrapText="1"/>
    </xf>
    <xf numFmtId="0" fontId="2" fillId="0" borderId="0" xfId="0" applyNumberFormat="1" applyFont="1"/>
    <xf numFmtId="2" fontId="2" fillId="0" borderId="0" xfId="0" applyNumberFormat="1" applyFont="1" applyAlignment="1" applyProtection="1">
      <alignment horizontal="left"/>
      <protection locked="0"/>
    </xf>
    <xf numFmtId="2" fontId="2" fillId="0" borderId="0" xfId="0" applyNumberFormat="1" applyFont="1" applyProtection="1"/>
    <xf numFmtId="49" fontId="3" fillId="4" borderId="6" xfId="0" applyNumberFormat="1" applyFont="1" applyFill="1" applyBorder="1" applyAlignment="1">
      <alignment horizontal="center"/>
    </xf>
    <xf numFmtId="49" fontId="3" fillId="4" borderId="7" xfId="0" applyNumberFormat="1" applyFont="1" applyFill="1" applyBorder="1" applyAlignment="1">
      <alignment horizontal="center"/>
    </xf>
    <xf numFmtId="49" fontId="3" fillId="4" borderId="8" xfId="0" applyNumberFormat="1" applyFont="1" applyFill="1" applyBorder="1" applyAlignment="1">
      <alignment horizontal="center"/>
    </xf>
    <xf numFmtId="49" fontId="3" fillId="4" borderId="9" xfId="0" applyNumberFormat="1" applyFont="1" applyFill="1" applyBorder="1" applyAlignment="1">
      <alignment horizontal="center"/>
    </xf>
    <xf numFmtId="49" fontId="3" fillId="4" borderId="10" xfId="0" applyNumberFormat="1" applyFont="1" applyFill="1" applyBorder="1" applyAlignment="1">
      <alignment horizontal="center"/>
    </xf>
    <xf numFmtId="49" fontId="3" fillId="4" borderId="11" xfId="0" applyNumberFormat="1" applyFont="1" applyFill="1" applyBorder="1" applyAlignment="1">
      <alignment horizontal="center"/>
    </xf>
    <xf numFmtId="15" fontId="11" fillId="14" borderId="15" xfId="0" applyNumberFormat="1" applyFont="1" applyFill="1" applyBorder="1" applyAlignment="1">
      <alignment horizontal="center" wrapText="1"/>
    </xf>
    <xf numFmtId="15" fontId="11" fillId="14" borderId="5" xfId="0" applyNumberFormat="1" applyFont="1" applyFill="1" applyBorder="1" applyAlignment="1">
      <alignment horizontal="center" wrapText="1"/>
    </xf>
    <xf numFmtId="15" fontId="11" fillId="14" borderId="3" xfId="0" applyNumberFormat="1" applyFont="1" applyFill="1" applyBorder="1" applyAlignment="1">
      <alignment horizontal="center"/>
    </xf>
    <xf numFmtId="15" fontId="11" fillId="15" borderId="5" xfId="0" applyNumberFormat="1" applyFont="1" applyFill="1" applyBorder="1" applyAlignment="1">
      <alignment horizontal="center"/>
    </xf>
    <xf numFmtId="0" fontId="11" fillId="15" borderId="5" xfId="0" applyFont="1" applyFill="1" applyBorder="1" applyAlignment="1">
      <alignment horizontal="center"/>
    </xf>
    <xf numFmtId="0" fontId="11" fillId="15" borderId="3" xfId="0" applyFont="1" applyFill="1" applyBorder="1" applyAlignment="1">
      <alignment horizontal="center"/>
    </xf>
    <xf numFmtId="15" fontId="2" fillId="0" borderId="16" xfId="0" applyNumberFormat="1" applyFont="1" applyBorder="1" applyAlignment="1"/>
    <xf numFmtId="0" fontId="0" fillId="0" borderId="17" xfId="0" applyBorder="1" applyAlignment="1"/>
    <xf numFmtId="0" fontId="0" fillId="0" borderId="18" xfId="0" applyBorder="1" applyAlignment="1"/>
    <xf numFmtId="15" fontId="2" fillId="0" borderId="24" xfId="0" applyNumberFormat="1" applyFont="1" applyBorder="1" applyAlignment="1">
      <alignment horizontal="center" vertical="center"/>
    </xf>
    <xf numFmtId="15" fontId="2" fillId="0" borderId="25" xfId="0" applyNumberFormat="1" applyFont="1" applyBorder="1" applyAlignment="1">
      <alignment horizontal="center" vertical="center"/>
    </xf>
    <xf numFmtId="15" fontId="2" fillId="7" borderId="16" xfId="0" applyNumberFormat="1" applyFont="1" applyFill="1" applyBorder="1" applyAlignment="1"/>
    <xf numFmtId="0" fontId="0" fillId="7" borderId="17" xfId="0" applyFill="1" applyBorder="1" applyAlignment="1"/>
    <xf numFmtId="0" fontId="0" fillId="7" borderId="18" xfId="0" applyFill="1" applyBorder="1" applyAlignment="1"/>
    <xf numFmtId="49" fontId="2" fillId="0" borderId="2" xfId="0" applyNumberFormat="1" applyFont="1" applyBorder="1" applyAlignment="1"/>
    <xf numFmtId="0" fontId="0" fillId="0" borderId="2" xfId="0" applyBorder="1" applyAlignment="1"/>
    <xf numFmtId="15" fontId="2" fillId="6" borderId="16" xfId="0" applyNumberFormat="1" applyFont="1" applyFill="1" applyBorder="1" applyAlignment="1"/>
    <xf numFmtId="15" fontId="2" fillId="6" borderId="17" xfId="0" applyNumberFormat="1" applyFont="1" applyFill="1" applyBorder="1" applyAlignment="1"/>
    <xf numFmtId="15" fontId="2" fillId="6" borderId="18" xfId="0" applyNumberFormat="1" applyFont="1" applyFill="1" applyBorder="1" applyAlignment="1"/>
    <xf numFmtId="15" fontId="2" fillId="16" borderId="27" xfId="0" applyNumberFormat="1" applyFont="1" applyFill="1" applyBorder="1" applyAlignment="1">
      <alignment horizontal="center"/>
    </xf>
    <xf numFmtId="15" fontId="2" fillId="16" borderId="28" xfId="0" applyNumberFormat="1" applyFont="1" applyFill="1" applyBorder="1" applyAlignment="1">
      <alignment horizontal="center"/>
    </xf>
    <xf numFmtId="1" fontId="2" fillId="0" borderId="14" xfId="0" applyNumberFormat="1" applyFont="1" applyBorder="1" applyAlignment="1" applyProtection="1">
      <alignment horizontal="center"/>
    </xf>
    <xf numFmtId="1" fontId="2" fillId="0" borderId="12" xfId="0" applyNumberFormat="1" applyFont="1" applyFill="1" applyBorder="1" applyAlignment="1" applyProtection="1">
      <alignment horizontal="center"/>
    </xf>
    <xf numFmtId="49" fontId="2" fillId="0" borderId="42" xfId="0" applyNumberFormat="1" applyFont="1" applyBorder="1" applyAlignment="1" applyProtection="1">
      <alignment horizontal="center"/>
    </xf>
    <xf numFmtId="0" fontId="2" fillId="0" borderId="42" xfId="0" applyFont="1" applyBorder="1" applyAlignment="1" applyProtection="1">
      <alignment horizontal="left"/>
    </xf>
    <xf numFmtId="0" fontId="2" fillId="0" borderId="0" xfId="0" applyFont="1" applyBorder="1" applyAlignment="1" applyProtection="1">
      <alignment horizontal="left"/>
    </xf>
    <xf numFmtId="0" fontId="9" fillId="0" borderId="0" xfId="0" applyFont="1" applyAlignment="1" applyProtection="1">
      <alignment horizontal="center"/>
    </xf>
    <xf numFmtId="0" fontId="9" fillId="0" borderId="0" xfId="0" applyFont="1" applyFill="1" applyAlignment="1" applyProtection="1">
      <alignment horizontal="center"/>
    </xf>
    <xf numFmtId="0" fontId="9" fillId="0" borderId="0" xfId="0" applyFont="1" applyProtection="1">
      <protection locked="0"/>
    </xf>
    <xf numFmtId="0" fontId="9" fillId="0" borderId="0" xfId="0" applyFont="1" applyFill="1" applyProtection="1">
      <protection locked="0"/>
    </xf>
    <xf numFmtId="16" fontId="9" fillId="0" borderId="0" xfId="0" applyNumberFormat="1" applyFont="1" applyProtection="1">
      <protection locked="0"/>
    </xf>
    <xf numFmtId="1" fontId="3" fillId="0" borderId="0" xfId="0" applyNumberFormat="1" applyFont="1" applyFill="1" applyBorder="1" applyAlignment="1" applyProtection="1">
      <alignment horizontal="center"/>
    </xf>
    <xf numFmtId="1" fontId="2" fillId="0" borderId="0" xfId="0" applyNumberFormat="1" applyFont="1" applyAlignment="1" applyProtection="1">
      <alignment horizontal="center"/>
    </xf>
    <xf numFmtId="1" fontId="4" fillId="0" borderId="0" xfId="0" applyNumberFormat="1" applyFont="1" applyAlignment="1" applyProtection="1">
      <alignment horizontal="center"/>
    </xf>
    <xf numFmtId="1" fontId="5" fillId="9" borderId="4" xfId="0" applyNumberFormat="1" applyFont="1" applyFill="1" applyBorder="1" applyAlignment="1" applyProtection="1">
      <alignment horizontal="center" wrapText="1"/>
    </xf>
    <xf numFmtId="1" fontId="4" fillId="0" borderId="0" xfId="0" applyNumberFormat="1" applyFont="1" applyAlignment="1">
      <alignment horizontal="center"/>
    </xf>
    <xf numFmtId="15" fontId="2" fillId="0" borderId="16" xfId="0" applyNumberFormat="1" applyFont="1" applyBorder="1" applyAlignment="1" applyProtection="1"/>
    <xf numFmtId="0" fontId="0" fillId="0" borderId="17" xfId="0" applyBorder="1" applyAlignment="1" applyProtection="1"/>
    <xf numFmtId="0" fontId="0" fillId="0" borderId="18" xfId="0" applyBorder="1" applyAlignment="1" applyProtection="1"/>
    <xf numFmtId="49" fontId="2" fillId="0" borderId="2" xfId="0" applyNumberFormat="1" applyFont="1" applyBorder="1" applyAlignment="1" applyProtection="1"/>
    <xf numFmtId="49" fontId="3" fillId="4" borderId="6" xfId="0" applyNumberFormat="1" applyFont="1" applyFill="1" applyBorder="1" applyAlignment="1">
      <alignment horizontal="center"/>
    </xf>
    <xf numFmtId="49" fontId="3" fillId="4" borderId="7" xfId="0" applyNumberFormat="1" applyFont="1" applyFill="1" applyBorder="1" applyAlignment="1">
      <alignment horizontal="center"/>
    </xf>
    <xf numFmtId="49" fontId="3" fillId="4" borderId="8" xfId="0" applyNumberFormat="1" applyFont="1" applyFill="1" applyBorder="1" applyAlignment="1">
      <alignment horizontal="center"/>
    </xf>
    <xf numFmtId="49" fontId="3" fillId="4" borderId="9" xfId="0" applyNumberFormat="1" applyFont="1" applyFill="1" applyBorder="1" applyAlignment="1">
      <alignment horizontal="center"/>
    </xf>
    <xf numFmtId="49" fontId="3" fillId="4" borderId="10" xfId="0" applyNumberFormat="1" applyFont="1" applyFill="1" applyBorder="1" applyAlignment="1">
      <alignment horizontal="center"/>
    </xf>
    <xf numFmtId="49" fontId="3" fillId="4" borderId="11" xfId="0" applyNumberFormat="1" applyFont="1" applyFill="1" applyBorder="1" applyAlignment="1">
      <alignment horizontal="center"/>
    </xf>
    <xf numFmtId="15" fontId="2" fillId="16" borderId="27" xfId="0" applyNumberFormat="1" applyFont="1" applyFill="1" applyBorder="1" applyAlignment="1" applyProtection="1">
      <alignment horizontal="center"/>
    </xf>
    <xf numFmtId="15" fontId="2" fillId="16" borderId="28" xfId="0" applyNumberFormat="1" applyFont="1" applyFill="1" applyBorder="1" applyAlignment="1" applyProtection="1">
      <alignment horizontal="center"/>
    </xf>
    <xf numFmtId="15" fontId="11" fillId="14" borderId="15" xfId="0" applyNumberFormat="1" applyFont="1" applyFill="1" applyBorder="1" applyAlignment="1" applyProtection="1">
      <alignment horizontal="center" wrapText="1"/>
    </xf>
    <xf numFmtId="15" fontId="11" fillId="14" borderId="5" xfId="0" applyNumberFormat="1" applyFont="1" applyFill="1" applyBorder="1" applyAlignment="1" applyProtection="1">
      <alignment horizontal="center" wrapText="1"/>
    </xf>
    <xf numFmtId="15" fontId="2" fillId="0" borderId="24" xfId="0" applyNumberFormat="1" applyFont="1" applyBorder="1" applyAlignment="1" applyProtection="1">
      <alignment horizontal="center" vertical="center"/>
    </xf>
    <xf numFmtId="15" fontId="2" fillId="0" borderId="25" xfId="0" applyNumberFormat="1" applyFont="1" applyBorder="1" applyAlignment="1" applyProtection="1">
      <alignment horizontal="center" vertical="center"/>
    </xf>
    <xf numFmtId="15" fontId="11" fillId="15" borderId="15" xfId="0" applyNumberFormat="1" applyFont="1" applyFill="1" applyBorder="1" applyAlignment="1" applyProtection="1">
      <alignment horizontal="center"/>
    </xf>
    <xf numFmtId="0" fontId="0" fillId="0" borderId="5" xfId="0" applyBorder="1" applyAlignment="1">
      <alignment horizontal="center"/>
    </xf>
    <xf numFmtId="0" fontId="0" fillId="0" borderId="3" xfId="0" applyBorder="1" applyAlignment="1">
      <alignment horizontal="center"/>
    </xf>
    <xf numFmtId="0" fontId="13" fillId="0" borderId="43" xfId="0" applyFont="1" applyBorder="1" applyAlignment="1" applyProtection="1">
      <alignment horizontal="center"/>
    </xf>
    <xf numFmtId="0" fontId="13" fillId="0" borderId="44" xfId="0" applyFont="1" applyBorder="1" applyAlignment="1">
      <alignment horizontal="center"/>
    </xf>
    <xf numFmtId="0" fontId="0" fillId="0" borderId="44" xfId="0" applyBorder="1" applyAlignment="1">
      <alignment horizontal="center"/>
    </xf>
    <xf numFmtId="0" fontId="0" fillId="0" borderId="45" xfId="0" applyBorder="1" applyAlignment="1">
      <alignment horizontal="center"/>
    </xf>
    <xf numFmtId="49" fontId="2" fillId="0" borderId="2" xfId="0" applyNumberFormat="1" applyFont="1" applyBorder="1" applyAlignment="1" applyProtection="1">
      <protection locked="0"/>
    </xf>
    <xf numFmtId="0" fontId="0" fillId="0" borderId="2" xfId="0" applyBorder="1" applyAlignment="1" applyProtection="1">
      <protection locked="0"/>
    </xf>
    <xf numFmtId="0" fontId="0" fillId="17" borderId="29" xfId="0" applyFill="1" applyBorder="1" applyAlignment="1">
      <alignment horizontal="center"/>
    </xf>
    <xf numFmtId="0" fontId="0" fillId="17" borderId="30" xfId="0" applyFill="1" applyBorder="1" applyAlignment="1">
      <alignment horizontal="center"/>
    </xf>
    <xf numFmtId="0" fontId="12" fillId="17" borderId="10" xfId="0" applyFont="1" applyFill="1" applyBorder="1" applyAlignment="1">
      <alignment horizontal="center" vertical="center" wrapText="1"/>
    </xf>
    <xf numFmtId="0" fontId="13" fillId="18" borderId="27" xfId="0" applyFont="1" applyFill="1" applyBorder="1" applyAlignment="1">
      <alignment horizontal="center" vertical="center" wrapText="1"/>
    </xf>
    <xf numFmtId="0" fontId="13" fillId="18" borderId="26" xfId="0" applyFont="1" applyFill="1" applyBorder="1" applyAlignment="1">
      <alignment horizontal="center" vertical="center" wrapText="1"/>
    </xf>
    <xf numFmtId="0" fontId="13" fillId="18" borderId="28" xfId="0" applyFont="1" applyFill="1" applyBorder="1" applyAlignment="1">
      <alignment horizontal="center" vertical="center" wrapText="1"/>
    </xf>
    <xf numFmtId="0" fontId="13" fillId="19" borderId="6" xfId="0" applyFont="1" applyFill="1" applyBorder="1" applyAlignment="1">
      <alignment horizontal="center" vertical="center" wrapText="1"/>
    </xf>
    <xf numFmtId="0" fontId="13" fillId="19" borderId="7" xfId="0" applyFont="1" applyFill="1" applyBorder="1" applyAlignment="1">
      <alignment horizontal="center" vertical="center" wrapText="1"/>
    </xf>
    <xf numFmtId="0" fontId="13" fillId="19" borderId="31" xfId="0" applyFont="1" applyFill="1" applyBorder="1" applyAlignment="1">
      <alignment horizontal="center" vertical="center" wrapText="1"/>
    </xf>
    <xf numFmtId="0" fontId="13" fillId="19" borderId="32" xfId="0" applyFont="1" applyFill="1" applyBorder="1" applyAlignment="1">
      <alignment horizontal="center" vertical="center" wrapText="1"/>
    </xf>
    <xf numFmtId="0" fontId="13" fillId="19" borderId="8" xfId="0" applyFont="1" applyFill="1" applyBorder="1" applyAlignment="1">
      <alignment horizontal="center" vertical="center" wrapText="1"/>
    </xf>
    <xf numFmtId="0" fontId="13" fillId="19" borderId="33" xfId="0" applyFont="1" applyFill="1" applyBorder="1" applyAlignment="1">
      <alignment horizontal="center" vertical="center" wrapText="1"/>
    </xf>
  </cellXfs>
  <cellStyles count="4">
    <cellStyle name="Comma" xfId="3" builtinId="3"/>
    <cellStyle name="Currency" xfId="2" builtinId="4"/>
    <cellStyle name="Normal" xfId="0" builtinId="0"/>
    <cellStyle name="Percent" xfId="1" builtinId="5"/>
  </cellStyles>
  <dxfs count="27">
    <dxf>
      <font>
        <color theme="0"/>
      </font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 patternType="none">
          <bgColor auto="1"/>
        </patternFill>
      </fill>
    </dxf>
    <dxf>
      <fill>
        <patternFill patternType="gray125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9" defaultPivotStyle="PivotStyleLight16"/>
  <colors>
    <mruColors>
      <color rgb="FFFFFF66"/>
      <color rgb="FFE05F5F"/>
      <color rgb="FFF6BCF2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autoTitleDeleted val="1"/>
    <c:plotArea>
      <c:layout>
        <c:manualLayout>
          <c:layoutTarget val="inner"/>
          <c:xMode val="edge"/>
          <c:yMode val="edge"/>
          <c:x val="0.15366347357777946"/>
          <c:y val="0.1388888888888889"/>
          <c:w val="0.79626442652752261"/>
          <c:h val="0.5396505297948867"/>
        </c:manualLayout>
      </c:layout>
      <c:barChart>
        <c:barDir val="bar"/>
        <c:grouping val="stacked"/>
        <c:ser>
          <c:idx val="0"/>
          <c:order val="0"/>
          <c:tx>
            <c:v>Due &lt; 2 Days</c:v>
          </c:tx>
          <c:spPr>
            <a:solidFill>
              <a:srgbClr val="FFFF66"/>
            </a:solidFill>
            <a:ln w="1270">
              <a:solidFill>
                <a:schemeClr val="bg1">
                  <a:lumMod val="65000"/>
                </a:schemeClr>
              </a:solidFill>
            </a:ln>
          </c:spPr>
          <c:dLbls>
            <c:showVal val="1"/>
          </c:dLbls>
          <c:cat>
            <c:strLit>
              <c:ptCount val="4"/>
              <c:pt idx="0">
                <c:v>Total</c:v>
              </c:pt>
              <c:pt idx="1">
                <c:v>COR</c:v>
              </c:pt>
              <c:pt idx="2">
                <c:v>CMR</c:v>
              </c:pt>
              <c:pt idx="3">
                <c:v>A/E</c:v>
              </c:pt>
            </c:strLit>
          </c:cat>
          <c:val>
            <c:numRef>
              <c:f>('Submittal Log'!$O$5,'Submittal Log'!$O$14,'Submittal Log'!$O$8,'Submittal Log'!$O$11)</c:f>
              <c:numCache>
                <c:formatCode>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1"/>
          <c:order val="1"/>
          <c:tx>
            <c:v>Overdue</c:v>
          </c:tx>
          <c:spPr>
            <a:solidFill>
              <a:srgbClr val="E05F5F"/>
            </a:solidFill>
            <a:ln w="1270">
              <a:solidFill>
                <a:schemeClr val="bg1">
                  <a:lumMod val="65000"/>
                </a:schemeClr>
              </a:solidFill>
            </a:ln>
          </c:spPr>
          <c:dLbls>
            <c:txPr>
              <a:bodyPr/>
              <a:lstStyle/>
              <a:p>
                <a:pPr>
                  <a:defRPr sz="800" b="0">
                    <a:latin typeface="Verdana" pitchFamily="34" charset="0"/>
                  </a:defRPr>
                </a:pPr>
                <a:endParaRPr lang="en-US"/>
              </a:p>
            </c:txPr>
            <c:showVal val="1"/>
          </c:dLbls>
          <c:cat>
            <c:strLit>
              <c:ptCount val="4"/>
              <c:pt idx="0">
                <c:v>Total</c:v>
              </c:pt>
              <c:pt idx="1">
                <c:v>COR</c:v>
              </c:pt>
              <c:pt idx="2">
                <c:v>CMR</c:v>
              </c:pt>
              <c:pt idx="3">
                <c:v>A/E</c:v>
              </c:pt>
            </c:strLit>
          </c:cat>
          <c:val>
            <c:numRef>
              <c:f>('Submittal Log'!$O$6,'Submittal Log'!$O$15,'Submittal Log'!$O$9,'Submittal Log'!$O$12)</c:f>
              <c:numCache>
                <c:formatCode>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dLbls>
          <c:showVal val="1"/>
        </c:dLbls>
        <c:gapWidth val="75"/>
        <c:overlap val="100"/>
        <c:axId val="48547712"/>
        <c:axId val="48549248"/>
      </c:barChart>
      <c:catAx>
        <c:axId val="48547712"/>
        <c:scaling>
          <c:orientation val="minMax"/>
        </c:scaling>
        <c:axPos val="l"/>
        <c:majorTickMark val="none"/>
        <c:tickLblPos val="nextTo"/>
        <c:txPr>
          <a:bodyPr/>
          <a:lstStyle/>
          <a:p>
            <a:pPr>
              <a:defRPr sz="800">
                <a:solidFill>
                  <a:schemeClr val="tx1">
                    <a:lumMod val="75000"/>
                    <a:lumOff val="25000"/>
                  </a:schemeClr>
                </a:solidFill>
                <a:latin typeface="Verdana" pitchFamily="34" charset="0"/>
              </a:defRPr>
            </a:pPr>
            <a:endParaRPr lang="en-US"/>
          </a:p>
        </c:txPr>
        <c:crossAx val="48549248"/>
        <c:crosses val="autoZero"/>
        <c:auto val="1"/>
        <c:lblAlgn val="ctr"/>
        <c:lblOffset val="100"/>
      </c:catAx>
      <c:valAx>
        <c:axId val="48549248"/>
        <c:scaling>
          <c:orientation val="minMax"/>
          <c:min val="0"/>
        </c:scaling>
        <c:axPos val="b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numFmt formatCode="0" sourceLinked="1"/>
        <c:majorTickMark val="none"/>
        <c:tickLblPos val="nextTo"/>
        <c:txPr>
          <a:bodyPr/>
          <a:lstStyle/>
          <a:p>
            <a:pPr>
              <a:defRPr sz="800">
                <a:solidFill>
                  <a:schemeClr val="tx1">
                    <a:lumMod val="75000"/>
                    <a:lumOff val="25000"/>
                  </a:schemeClr>
                </a:solidFill>
                <a:latin typeface="Verdana" pitchFamily="34" charset="0"/>
              </a:defRPr>
            </a:pPr>
            <a:endParaRPr lang="en-US"/>
          </a:p>
        </c:txPr>
        <c:crossAx val="48547712"/>
        <c:crosses val="autoZero"/>
        <c:crossBetween val="between"/>
        <c:majorUnit val="1"/>
        <c:minorUnit val="1"/>
      </c:valAx>
      <c:spPr>
        <a:ln w="6350">
          <a:noFill/>
        </a:ln>
      </c:spPr>
    </c:plotArea>
    <c:legend>
      <c:legendPos val="b"/>
      <c:layout/>
      <c:txPr>
        <a:bodyPr/>
        <a:lstStyle/>
        <a:p>
          <a:pPr>
            <a:defRPr sz="800">
              <a:solidFill>
                <a:schemeClr val="tx1">
                  <a:lumMod val="75000"/>
                  <a:lumOff val="25000"/>
                </a:schemeClr>
              </a:solidFill>
              <a:latin typeface="Verdana" pitchFamily="34" charset="0"/>
            </a:defRPr>
          </a:pPr>
          <a:endParaRPr lang="en-US"/>
        </a:p>
      </c:txPr>
    </c:legend>
    <c:plotVisOnly val="1"/>
    <c:dispBlanksAs val="gap"/>
  </c:chart>
  <c:spPr>
    <a:ln w="76200" cmpd="thinThick">
      <a:noFill/>
    </a:ln>
  </c:spPr>
  <c:printSettings>
    <c:headerFooter/>
    <c:pageMargins b="0.75000000000000278" l="0.70000000000000062" r="0.70000000000000062" t="0.75000000000000278" header="0.30000000000000032" footer="0.30000000000000032"/>
    <c:pageSetup/>
  </c:printSettings>
</c:chartSpace>
</file>

<file path=xl/ctrlProps/ctrlProp1.xml><?xml version="1.0" encoding="utf-8"?>
<formControlPr xmlns="http://schemas.microsoft.com/office/spreadsheetml/2009/9/main" objectType="Drop" dropLines="6" dropStyle="combo" dx="16" fmlaLink="$AG$21" fmlaRange="$AD$1:$AD$6" noThreeD="1" val="0"/>
</file>

<file path=xl/ctrlProps/ctrlProp10.xml><?xml version="1.0" encoding="utf-8"?>
<formControlPr xmlns="http://schemas.microsoft.com/office/spreadsheetml/2009/9/main" objectType="Drop" dropLines="6" dropStyle="combo" dx="16" fmlaLink="$AG$29" fmlaRange="$AD$1:$AD$6" noThreeD="1" val="0"/>
</file>

<file path=xl/ctrlProps/ctrlProp100.xml><?xml version="1.0" encoding="utf-8"?>
<formControlPr xmlns="http://schemas.microsoft.com/office/spreadsheetml/2009/9/main" objectType="Drop" dropLines="6" dropStyle="combo" dx="16" fmlaLink="$AG$117" fmlaRange="$AD$1:$AD$6" noThreeD="1" val="0"/>
</file>

<file path=xl/ctrlProps/ctrlProp101.xml><?xml version="1.0" encoding="utf-8"?>
<formControlPr xmlns="http://schemas.microsoft.com/office/spreadsheetml/2009/9/main" objectType="Drop" dropLines="6" dropStyle="combo" dx="16" fmlaLink="$AG$118" fmlaRange="$AD$1:$AD$6" noThreeD="1" val="0"/>
</file>

<file path=xl/ctrlProps/ctrlProp102.xml><?xml version="1.0" encoding="utf-8"?>
<formControlPr xmlns="http://schemas.microsoft.com/office/spreadsheetml/2009/9/main" objectType="Drop" dropLines="6" dropStyle="combo" dx="16" fmlaLink="$AG$119" fmlaRange="$AD$1:$AD$6" noThreeD="1" val="0"/>
</file>

<file path=xl/ctrlProps/ctrlProp103.xml><?xml version="1.0" encoding="utf-8"?>
<formControlPr xmlns="http://schemas.microsoft.com/office/spreadsheetml/2009/9/main" objectType="Drop" dropLines="6" dropStyle="combo" dx="16" fmlaLink="$AG$120" fmlaRange="$AD$1:$AD$6" noThreeD="1" val="0"/>
</file>

<file path=xl/ctrlProps/ctrlProp104.xml><?xml version="1.0" encoding="utf-8"?>
<formControlPr xmlns="http://schemas.microsoft.com/office/spreadsheetml/2009/9/main" objectType="Drop" dropLines="6" dropStyle="combo" dx="16" fmlaLink="$AG$121" fmlaRange="$AD$1:$AD$6" noThreeD="1" val="0"/>
</file>

<file path=xl/ctrlProps/ctrlProp105.xml><?xml version="1.0" encoding="utf-8"?>
<formControlPr xmlns="http://schemas.microsoft.com/office/spreadsheetml/2009/9/main" objectType="Drop" dropLines="6" dropStyle="combo" dx="16" fmlaLink="$AG$122" fmlaRange="$AD$1:$AD$6" noThreeD="1" val="0"/>
</file>

<file path=xl/ctrlProps/ctrlProp106.xml><?xml version="1.0" encoding="utf-8"?>
<formControlPr xmlns="http://schemas.microsoft.com/office/spreadsheetml/2009/9/main" objectType="Drop" dropLines="6" dropStyle="combo" dx="16" fmlaLink="$AG$123" fmlaRange="$AD$1:$AD$6" noThreeD="1" val="0"/>
</file>

<file path=xl/ctrlProps/ctrlProp107.xml><?xml version="1.0" encoding="utf-8"?>
<formControlPr xmlns="http://schemas.microsoft.com/office/spreadsheetml/2009/9/main" objectType="Drop" dropLines="6" dropStyle="combo" dx="16" fmlaLink="$AG$124" fmlaRange="$AD$1:$AD$6" noThreeD="1" val="0"/>
</file>

<file path=xl/ctrlProps/ctrlProp108.xml><?xml version="1.0" encoding="utf-8"?>
<formControlPr xmlns="http://schemas.microsoft.com/office/spreadsheetml/2009/9/main" objectType="Drop" dropLines="6" dropStyle="combo" dx="16" fmlaLink="$AG$125" fmlaRange="$AD$1:$AD$6" noThreeD="1" val="0"/>
</file>

<file path=xl/ctrlProps/ctrlProp109.xml><?xml version="1.0" encoding="utf-8"?>
<formControlPr xmlns="http://schemas.microsoft.com/office/spreadsheetml/2009/9/main" objectType="Drop" dropLines="6" dropStyle="combo" dx="16" fmlaLink="$AG$126" fmlaRange="$AD$1:$AD$6" noThreeD="1" val="0"/>
</file>

<file path=xl/ctrlProps/ctrlProp11.xml><?xml version="1.0" encoding="utf-8"?>
<formControlPr xmlns="http://schemas.microsoft.com/office/spreadsheetml/2009/9/main" objectType="Drop" dropLines="6" dropStyle="combo" dx="16" fmlaLink="$AG$30" fmlaRange="$AD$1:$AD$6" noThreeD="1" val="0"/>
</file>

<file path=xl/ctrlProps/ctrlProp110.xml><?xml version="1.0" encoding="utf-8"?>
<formControlPr xmlns="http://schemas.microsoft.com/office/spreadsheetml/2009/9/main" objectType="Drop" dropLines="6" dropStyle="combo" dx="16" fmlaLink="$AG$127" fmlaRange="$AD$1:$AD$6" noThreeD="1" val="0"/>
</file>

<file path=xl/ctrlProps/ctrlProp111.xml><?xml version="1.0" encoding="utf-8"?>
<formControlPr xmlns="http://schemas.microsoft.com/office/spreadsheetml/2009/9/main" objectType="Drop" dropLines="6" dropStyle="combo" dx="16" fmlaLink="$AG$128" fmlaRange="$AD$1:$AD$6" noThreeD="1" val="0"/>
</file>

<file path=xl/ctrlProps/ctrlProp112.xml><?xml version="1.0" encoding="utf-8"?>
<formControlPr xmlns="http://schemas.microsoft.com/office/spreadsheetml/2009/9/main" objectType="Drop" dropLines="6" dropStyle="combo" dx="16" fmlaLink="$AG$129" fmlaRange="$AD$1:$AD$6" noThreeD="1" val="0"/>
</file>

<file path=xl/ctrlProps/ctrlProp113.xml><?xml version="1.0" encoding="utf-8"?>
<formControlPr xmlns="http://schemas.microsoft.com/office/spreadsheetml/2009/9/main" objectType="Drop" dropLines="6" dropStyle="combo" dx="16" fmlaLink="$AG$130" fmlaRange="$AD$1:$AD$6" noThreeD="1" val="0"/>
</file>

<file path=xl/ctrlProps/ctrlProp114.xml><?xml version="1.0" encoding="utf-8"?>
<formControlPr xmlns="http://schemas.microsoft.com/office/spreadsheetml/2009/9/main" objectType="Drop" dropLines="6" dropStyle="combo" dx="16" fmlaLink="$AG$131" fmlaRange="$AD$1:$AD$6" noThreeD="1" val="0"/>
</file>

<file path=xl/ctrlProps/ctrlProp115.xml><?xml version="1.0" encoding="utf-8"?>
<formControlPr xmlns="http://schemas.microsoft.com/office/spreadsheetml/2009/9/main" objectType="Drop" dropLines="6" dropStyle="combo" dx="16" fmlaLink="$AG$132" fmlaRange="$AD$1:$AD$6" noThreeD="1" val="0"/>
</file>

<file path=xl/ctrlProps/ctrlProp116.xml><?xml version="1.0" encoding="utf-8"?>
<formControlPr xmlns="http://schemas.microsoft.com/office/spreadsheetml/2009/9/main" objectType="Drop" dropLines="6" dropStyle="combo" dx="16" fmlaLink="$AG$133" fmlaRange="$AD$1:$AD$6" noThreeD="1" val="0"/>
</file>

<file path=xl/ctrlProps/ctrlProp117.xml><?xml version="1.0" encoding="utf-8"?>
<formControlPr xmlns="http://schemas.microsoft.com/office/spreadsheetml/2009/9/main" objectType="Drop" dropLines="6" dropStyle="combo" dx="16" fmlaLink="$AG$134" fmlaRange="$AD$1:$AD$6" noThreeD="1" val="0"/>
</file>

<file path=xl/ctrlProps/ctrlProp118.xml><?xml version="1.0" encoding="utf-8"?>
<formControlPr xmlns="http://schemas.microsoft.com/office/spreadsheetml/2009/9/main" objectType="Drop" dropLines="6" dropStyle="combo" dx="16" fmlaLink="$AG$135" fmlaRange="$AD$1:$AD$6" noThreeD="1" val="0"/>
</file>

<file path=xl/ctrlProps/ctrlProp119.xml><?xml version="1.0" encoding="utf-8"?>
<formControlPr xmlns="http://schemas.microsoft.com/office/spreadsheetml/2009/9/main" objectType="Drop" dropLines="6" dropStyle="combo" dx="16" fmlaLink="$AG$136" fmlaRange="$AD$1:$AD$6" noThreeD="1" val="0"/>
</file>

<file path=xl/ctrlProps/ctrlProp12.xml><?xml version="1.0" encoding="utf-8"?>
<formControlPr xmlns="http://schemas.microsoft.com/office/spreadsheetml/2009/9/main" objectType="Drop" dropStyle="combo" dx="16" noThreeD="1" sel="0" val="0"/>
</file>

<file path=xl/ctrlProps/ctrlProp120.xml><?xml version="1.0" encoding="utf-8"?>
<formControlPr xmlns="http://schemas.microsoft.com/office/spreadsheetml/2009/9/main" objectType="Drop" dropLines="6" dropStyle="combo" dx="16" fmlaLink="$AG$137" fmlaRange="$AD$1:$AD$6" noThreeD="1" val="0"/>
</file>

<file path=xl/ctrlProps/ctrlProp121.xml><?xml version="1.0" encoding="utf-8"?>
<formControlPr xmlns="http://schemas.microsoft.com/office/spreadsheetml/2009/9/main" objectType="Drop" dropLines="6" dropStyle="combo" dx="16" fmlaLink="$AG$138" fmlaRange="$AD$1:$AD$6" noThreeD="1" val="0"/>
</file>

<file path=xl/ctrlProps/ctrlProp122.xml><?xml version="1.0" encoding="utf-8"?>
<formControlPr xmlns="http://schemas.microsoft.com/office/spreadsheetml/2009/9/main" objectType="Drop" dropLines="6" dropStyle="combo" dx="16" fmlaLink="$AG$139" fmlaRange="$AD$1:$AD$6" noThreeD="1" val="0"/>
</file>

<file path=xl/ctrlProps/ctrlProp123.xml><?xml version="1.0" encoding="utf-8"?>
<formControlPr xmlns="http://schemas.microsoft.com/office/spreadsheetml/2009/9/main" objectType="Drop" dropLines="6" dropStyle="combo" dx="16" fmlaLink="$AG$140" fmlaRange="$AD$1:$AD$6" noThreeD="1" val="0"/>
</file>

<file path=xl/ctrlProps/ctrlProp124.xml><?xml version="1.0" encoding="utf-8"?>
<formControlPr xmlns="http://schemas.microsoft.com/office/spreadsheetml/2009/9/main" objectType="Drop" dropLines="6" dropStyle="combo" dx="16" fmlaLink="$AG$141" fmlaRange="$AD$1:$AD$6" noThreeD="1" val="0"/>
</file>

<file path=xl/ctrlProps/ctrlProp125.xml><?xml version="1.0" encoding="utf-8"?>
<formControlPr xmlns="http://schemas.microsoft.com/office/spreadsheetml/2009/9/main" objectType="Drop" dropLines="6" dropStyle="combo" dx="16" fmlaLink="$AG$142" fmlaRange="$AD$1:$AD$6" noThreeD="1" val="0"/>
</file>

<file path=xl/ctrlProps/ctrlProp126.xml><?xml version="1.0" encoding="utf-8"?>
<formControlPr xmlns="http://schemas.microsoft.com/office/spreadsheetml/2009/9/main" objectType="Drop" dropLines="6" dropStyle="combo" dx="16" fmlaLink="$AG$143" fmlaRange="$AD$1:$AD$6" noThreeD="1" val="0"/>
</file>

<file path=xl/ctrlProps/ctrlProp127.xml><?xml version="1.0" encoding="utf-8"?>
<formControlPr xmlns="http://schemas.microsoft.com/office/spreadsheetml/2009/9/main" objectType="Drop" dropLines="6" dropStyle="combo" dx="16" fmlaLink="$AG$144" fmlaRange="$AD$1:$AD$6" noThreeD="1" val="0"/>
</file>

<file path=xl/ctrlProps/ctrlProp128.xml><?xml version="1.0" encoding="utf-8"?>
<formControlPr xmlns="http://schemas.microsoft.com/office/spreadsheetml/2009/9/main" objectType="Drop" dropLines="6" dropStyle="combo" dx="16" fmlaLink="$AG$145" fmlaRange="$AD$1:$AD$6" noThreeD="1" val="0"/>
</file>

<file path=xl/ctrlProps/ctrlProp129.xml><?xml version="1.0" encoding="utf-8"?>
<formControlPr xmlns="http://schemas.microsoft.com/office/spreadsheetml/2009/9/main" objectType="Drop" dropLines="6" dropStyle="combo" dx="16" fmlaLink="$AG$146" fmlaRange="$AD$1:$AD$6" noThreeD="1" val="0"/>
</file>

<file path=xl/ctrlProps/ctrlProp13.xml><?xml version="1.0" encoding="utf-8"?>
<formControlPr xmlns="http://schemas.microsoft.com/office/spreadsheetml/2009/9/main" objectType="Drop" dropStyle="combo" dx="16" noThreeD="1" sel="0" val="0"/>
</file>

<file path=xl/ctrlProps/ctrlProp130.xml><?xml version="1.0" encoding="utf-8"?>
<formControlPr xmlns="http://schemas.microsoft.com/office/spreadsheetml/2009/9/main" objectType="Drop" dropLines="6" dropStyle="combo" dx="16" fmlaLink="$AG$147" fmlaRange="$AD$1:$AD$6" noThreeD="1" val="0"/>
</file>

<file path=xl/ctrlProps/ctrlProp131.xml><?xml version="1.0" encoding="utf-8"?>
<formControlPr xmlns="http://schemas.microsoft.com/office/spreadsheetml/2009/9/main" objectType="Drop" dropLines="6" dropStyle="combo" dx="16" fmlaLink="$AG$148" fmlaRange="$AD$1:$AD$6" noThreeD="1" val="0"/>
</file>

<file path=xl/ctrlProps/ctrlProp132.xml><?xml version="1.0" encoding="utf-8"?>
<formControlPr xmlns="http://schemas.microsoft.com/office/spreadsheetml/2009/9/main" objectType="Drop" dropLines="6" dropStyle="combo" dx="16" fmlaLink="$AG$149" fmlaRange="$AD$1:$AD$6" noThreeD="1" val="0"/>
</file>

<file path=xl/ctrlProps/ctrlProp133.xml><?xml version="1.0" encoding="utf-8"?>
<formControlPr xmlns="http://schemas.microsoft.com/office/spreadsheetml/2009/9/main" objectType="Drop" dropLines="6" dropStyle="combo" dx="16" fmlaLink="$AG$150" fmlaRange="$AD$1:$AD$6" noThreeD="1" val="0"/>
</file>

<file path=xl/ctrlProps/ctrlProp134.xml><?xml version="1.0" encoding="utf-8"?>
<formControlPr xmlns="http://schemas.microsoft.com/office/spreadsheetml/2009/9/main" objectType="Drop" dropLines="6" dropStyle="combo" dx="16" fmlaLink="$AG$151" fmlaRange="$AD$1:$AD$6" noThreeD="1" val="0"/>
</file>

<file path=xl/ctrlProps/ctrlProp135.xml><?xml version="1.0" encoding="utf-8"?>
<formControlPr xmlns="http://schemas.microsoft.com/office/spreadsheetml/2009/9/main" objectType="Drop" dropLines="6" dropStyle="combo" dx="16" fmlaLink="$AG$152" fmlaRange="$AD$1:$AD$6" noThreeD="1" val="0"/>
</file>

<file path=xl/ctrlProps/ctrlProp136.xml><?xml version="1.0" encoding="utf-8"?>
<formControlPr xmlns="http://schemas.microsoft.com/office/spreadsheetml/2009/9/main" objectType="Drop" dropLines="6" dropStyle="combo" dx="16" fmlaLink="$AG$153" fmlaRange="$AD$1:$AD$6" noThreeD="1" val="0"/>
</file>

<file path=xl/ctrlProps/ctrlProp137.xml><?xml version="1.0" encoding="utf-8"?>
<formControlPr xmlns="http://schemas.microsoft.com/office/spreadsheetml/2009/9/main" objectType="Drop" dropLines="6" dropStyle="combo" dx="16" fmlaLink="$AG$154" fmlaRange="$AD$1:$AD$6" noThreeD="1" val="0"/>
</file>

<file path=xl/ctrlProps/ctrlProp138.xml><?xml version="1.0" encoding="utf-8"?>
<formControlPr xmlns="http://schemas.microsoft.com/office/spreadsheetml/2009/9/main" objectType="Drop" dropLines="6" dropStyle="combo" dx="16" fmlaLink="$AG$155" fmlaRange="$AD$1:$AD$6" noThreeD="1" val="0"/>
</file>

<file path=xl/ctrlProps/ctrlProp139.xml><?xml version="1.0" encoding="utf-8"?>
<formControlPr xmlns="http://schemas.microsoft.com/office/spreadsheetml/2009/9/main" objectType="Drop" dropLines="6" dropStyle="combo" dx="16" fmlaLink="$AG$156" fmlaRange="$AD$1:$AD$6" noThreeD="1" val="0"/>
</file>

<file path=xl/ctrlProps/ctrlProp14.xml><?xml version="1.0" encoding="utf-8"?>
<formControlPr xmlns="http://schemas.microsoft.com/office/spreadsheetml/2009/9/main" objectType="Drop" dropLines="6" dropStyle="combo" dx="16" fmlaLink="$AG$31" fmlaRange="$AD$1:$AD$6" noThreeD="1" val="0"/>
</file>

<file path=xl/ctrlProps/ctrlProp140.xml><?xml version="1.0" encoding="utf-8"?>
<formControlPr xmlns="http://schemas.microsoft.com/office/spreadsheetml/2009/9/main" objectType="Drop" dropLines="6" dropStyle="combo" dx="16" fmlaLink="$AG$157" fmlaRange="$AD$1:$AD$6" noThreeD="1" val="0"/>
</file>

<file path=xl/ctrlProps/ctrlProp141.xml><?xml version="1.0" encoding="utf-8"?>
<formControlPr xmlns="http://schemas.microsoft.com/office/spreadsheetml/2009/9/main" objectType="Drop" dropLines="6" dropStyle="combo" dx="16" fmlaLink="$AG$158" fmlaRange="$AD$1:$AD$6" noThreeD="1" val="0"/>
</file>

<file path=xl/ctrlProps/ctrlProp142.xml><?xml version="1.0" encoding="utf-8"?>
<formControlPr xmlns="http://schemas.microsoft.com/office/spreadsheetml/2009/9/main" objectType="Drop" dropLines="6" dropStyle="combo" dx="16" fmlaLink="$AG$159" fmlaRange="$AD$1:$AD$6" noThreeD="1" val="0"/>
</file>

<file path=xl/ctrlProps/ctrlProp143.xml><?xml version="1.0" encoding="utf-8"?>
<formControlPr xmlns="http://schemas.microsoft.com/office/spreadsheetml/2009/9/main" objectType="Drop" dropLines="6" dropStyle="combo" dx="16" fmlaLink="$AG$160" fmlaRange="$AD$1:$AD$6" noThreeD="1" val="0"/>
</file>

<file path=xl/ctrlProps/ctrlProp144.xml><?xml version="1.0" encoding="utf-8"?>
<formControlPr xmlns="http://schemas.microsoft.com/office/spreadsheetml/2009/9/main" objectType="Drop" dropLines="6" dropStyle="combo" dx="16" fmlaLink="$AG$161" fmlaRange="$AD$1:$AD$6" noThreeD="1" val="0"/>
</file>

<file path=xl/ctrlProps/ctrlProp145.xml><?xml version="1.0" encoding="utf-8"?>
<formControlPr xmlns="http://schemas.microsoft.com/office/spreadsheetml/2009/9/main" objectType="Drop" dropLines="6" dropStyle="combo" dx="16" fmlaLink="$AG$162" fmlaRange="$AD$1:$AD$6" noThreeD="1" val="0"/>
</file>

<file path=xl/ctrlProps/ctrlProp146.xml><?xml version="1.0" encoding="utf-8"?>
<formControlPr xmlns="http://schemas.microsoft.com/office/spreadsheetml/2009/9/main" objectType="Drop" dropLines="6" dropStyle="combo" dx="16" fmlaLink="$AG$163" fmlaRange="$AD$1:$AD$6" noThreeD="1" val="0"/>
</file>

<file path=xl/ctrlProps/ctrlProp147.xml><?xml version="1.0" encoding="utf-8"?>
<formControlPr xmlns="http://schemas.microsoft.com/office/spreadsheetml/2009/9/main" objectType="Drop" dropLines="6" dropStyle="combo" dx="16" fmlaLink="$AG$164" fmlaRange="$AD$1:$AD$6" noThreeD="1" val="0"/>
</file>

<file path=xl/ctrlProps/ctrlProp148.xml><?xml version="1.0" encoding="utf-8"?>
<formControlPr xmlns="http://schemas.microsoft.com/office/spreadsheetml/2009/9/main" objectType="Drop" dropLines="6" dropStyle="combo" dx="16" fmlaLink="$AG$165" fmlaRange="$AD$1:$AD$6" noThreeD="1" val="0"/>
</file>

<file path=xl/ctrlProps/ctrlProp149.xml><?xml version="1.0" encoding="utf-8"?>
<formControlPr xmlns="http://schemas.microsoft.com/office/spreadsheetml/2009/9/main" objectType="Drop" dropLines="6" dropStyle="combo" dx="16" fmlaLink="$AG$166" fmlaRange="$AD$1:$AD$6" noThreeD="1" val="0"/>
</file>

<file path=xl/ctrlProps/ctrlProp15.xml><?xml version="1.0" encoding="utf-8"?>
<formControlPr xmlns="http://schemas.microsoft.com/office/spreadsheetml/2009/9/main" objectType="Drop" dropLines="6" dropStyle="combo" dx="16" fmlaLink="$AG$32" fmlaRange="$AD$1:$AD$6" noThreeD="1" val="0"/>
</file>

<file path=xl/ctrlProps/ctrlProp150.xml><?xml version="1.0" encoding="utf-8"?>
<formControlPr xmlns="http://schemas.microsoft.com/office/spreadsheetml/2009/9/main" objectType="Drop" dropLines="6" dropStyle="combo" dx="16" fmlaLink="$AG$167" fmlaRange="$AD$1:$AD$6" noThreeD="1" val="0"/>
</file>

<file path=xl/ctrlProps/ctrlProp151.xml><?xml version="1.0" encoding="utf-8"?>
<formControlPr xmlns="http://schemas.microsoft.com/office/spreadsheetml/2009/9/main" objectType="Drop" dropLines="6" dropStyle="combo" dx="16" fmlaLink="$AG$168" fmlaRange="$AD$1:$AD$6" noThreeD="1" val="0"/>
</file>

<file path=xl/ctrlProps/ctrlProp152.xml><?xml version="1.0" encoding="utf-8"?>
<formControlPr xmlns="http://schemas.microsoft.com/office/spreadsheetml/2009/9/main" objectType="Drop" dropLines="6" dropStyle="combo" dx="16" fmlaLink="$AG$169" fmlaRange="$AD$1:$AD$6" noThreeD="1" val="0"/>
</file>

<file path=xl/ctrlProps/ctrlProp153.xml><?xml version="1.0" encoding="utf-8"?>
<formControlPr xmlns="http://schemas.microsoft.com/office/spreadsheetml/2009/9/main" objectType="Drop" dropLines="6" dropStyle="combo" dx="16" fmlaLink="$AG$170" fmlaRange="$AD$1:$AD$6" noThreeD="1" val="0"/>
</file>

<file path=xl/ctrlProps/ctrlProp154.xml><?xml version="1.0" encoding="utf-8"?>
<formControlPr xmlns="http://schemas.microsoft.com/office/spreadsheetml/2009/9/main" objectType="Drop" dropLines="6" dropStyle="combo" dx="16" fmlaLink="$AG$171" fmlaRange="$AD$1:$AD$6" noThreeD="1" val="0"/>
</file>

<file path=xl/ctrlProps/ctrlProp155.xml><?xml version="1.0" encoding="utf-8"?>
<formControlPr xmlns="http://schemas.microsoft.com/office/spreadsheetml/2009/9/main" objectType="Drop" dropLines="6" dropStyle="combo" dx="16" fmlaLink="$AG$172" fmlaRange="$AD$1:$AD$6" noThreeD="1" val="0"/>
</file>

<file path=xl/ctrlProps/ctrlProp156.xml><?xml version="1.0" encoding="utf-8"?>
<formControlPr xmlns="http://schemas.microsoft.com/office/spreadsheetml/2009/9/main" objectType="Drop" dropLines="6" dropStyle="combo" dx="16" fmlaLink="$AG$173" fmlaRange="$AD$1:$AD$6" noThreeD="1" val="0"/>
</file>

<file path=xl/ctrlProps/ctrlProp157.xml><?xml version="1.0" encoding="utf-8"?>
<formControlPr xmlns="http://schemas.microsoft.com/office/spreadsheetml/2009/9/main" objectType="Drop" dropLines="6" dropStyle="combo" dx="16" fmlaLink="$AG$174" fmlaRange="$AD$1:$AD$6" noThreeD="1" val="0"/>
</file>

<file path=xl/ctrlProps/ctrlProp158.xml><?xml version="1.0" encoding="utf-8"?>
<formControlPr xmlns="http://schemas.microsoft.com/office/spreadsheetml/2009/9/main" objectType="Drop" dropLines="6" dropStyle="combo" dx="16" fmlaLink="$AG$175" fmlaRange="$AD$1:$AD$6" noThreeD="1" val="0"/>
</file>

<file path=xl/ctrlProps/ctrlProp159.xml><?xml version="1.0" encoding="utf-8"?>
<formControlPr xmlns="http://schemas.microsoft.com/office/spreadsheetml/2009/9/main" objectType="Drop" dropLines="6" dropStyle="combo" dx="16" fmlaLink="$AG$176" fmlaRange="$AD$1:$AD$6" noThreeD="1" val="0"/>
</file>

<file path=xl/ctrlProps/ctrlProp16.xml><?xml version="1.0" encoding="utf-8"?>
<formControlPr xmlns="http://schemas.microsoft.com/office/spreadsheetml/2009/9/main" objectType="Drop" dropLines="6" dropStyle="combo" dx="16" fmlaLink="$AG$33" fmlaRange="$AD$1:$AD$6" noThreeD="1" val="0"/>
</file>

<file path=xl/ctrlProps/ctrlProp160.xml><?xml version="1.0" encoding="utf-8"?>
<formControlPr xmlns="http://schemas.microsoft.com/office/spreadsheetml/2009/9/main" objectType="Drop" dropLines="6" dropStyle="combo" dx="16" fmlaLink="$AG$177" fmlaRange="$AD$1:$AD$6" noThreeD="1" val="0"/>
</file>

<file path=xl/ctrlProps/ctrlProp161.xml><?xml version="1.0" encoding="utf-8"?>
<formControlPr xmlns="http://schemas.microsoft.com/office/spreadsheetml/2009/9/main" objectType="Drop" dropLines="6" dropStyle="combo" dx="16" fmlaLink="$AG$178" fmlaRange="$AD$1:$AD$6" noThreeD="1" val="0"/>
</file>

<file path=xl/ctrlProps/ctrlProp162.xml><?xml version="1.0" encoding="utf-8"?>
<formControlPr xmlns="http://schemas.microsoft.com/office/spreadsheetml/2009/9/main" objectType="Drop" dropLines="6" dropStyle="combo" dx="16" fmlaLink="$AG$179" fmlaRange="$AD$1:$AD$6" noThreeD="1" val="0"/>
</file>

<file path=xl/ctrlProps/ctrlProp163.xml><?xml version="1.0" encoding="utf-8"?>
<formControlPr xmlns="http://schemas.microsoft.com/office/spreadsheetml/2009/9/main" objectType="Drop" dropLines="6" dropStyle="combo" dx="16" fmlaLink="$AG$180" fmlaRange="$AD$1:$AD$6" noThreeD="1" val="0"/>
</file>

<file path=xl/ctrlProps/ctrlProp164.xml><?xml version="1.0" encoding="utf-8"?>
<formControlPr xmlns="http://schemas.microsoft.com/office/spreadsheetml/2009/9/main" objectType="Drop" dropLines="6" dropStyle="combo" dx="16" fmlaLink="$AG$181" fmlaRange="$AD$1:$AD$6" noThreeD="1" val="0"/>
</file>

<file path=xl/ctrlProps/ctrlProp165.xml><?xml version="1.0" encoding="utf-8"?>
<formControlPr xmlns="http://schemas.microsoft.com/office/spreadsheetml/2009/9/main" objectType="Drop" dropLines="6" dropStyle="combo" dx="16" fmlaLink="$AG$182" fmlaRange="$AD$1:$AD$6" noThreeD="1" val="0"/>
</file>

<file path=xl/ctrlProps/ctrlProp166.xml><?xml version="1.0" encoding="utf-8"?>
<formControlPr xmlns="http://schemas.microsoft.com/office/spreadsheetml/2009/9/main" objectType="Drop" dropLines="6" dropStyle="combo" dx="16" fmlaLink="$AG$183" fmlaRange="$AD$1:$AD$6" noThreeD="1" val="0"/>
</file>

<file path=xl/ctrlProps/ctrlProp167.xml><?xml version="1.0" encoding="utf-8"?>
<formControlPr xmlns="http://schemas.microsoft.com/office/spreadsheetml/2009/9/main" objectType="Drop" dropLines="6" dropStyle="combo" dx="16" fmlaLink="$AG$184" fmlaRange="$AD$1:$AD$6" noThreeD="1" val="0"/>
</file>

<file path=xl/ctrlProps/ctrlProp168.xml><?xml version="1.0" encoding="utf-8"?>
<formControlPr xmlns="http://schemas.microsoft.com/office/spreadsheetml/2009/9/main" objectType="Drop" dropLines="6" dropStyle="combo" dx="16" fmlaLink="$AG$185" fmlaRange="$AD$1:$AD$6" noThreeD="1" val="0"/>
</file>

<file path=xl/ctrlProps/ctrlProp169.xml><?xml version="1.0" encoding="utf-8"?>
<formControlPr xmlns="http://schemas.microsoft.com/office/spreadsheetml/2009/9/main" objectType="Drop" dropLines="6" dropStyle="combo" dx="16" fmlaLink="$AG$186" fmlaRange="$AD$1:$AD$6" noThreeD="1" val="0"/>
</file>

<file path=xl/ctrlProps/ctrlProp17.xml><?xml version="1.0" encoding="utf-8"?>
<formControlPr xmlns="http://schemas.microsoft.com/office/spreadsheetml/2009/9/main" objectType="Drop" dropLines="6" dropStyle="combo" dx="16" fmlaLink="$AG$34" fmlaRange="$AD$1:$AD$6" noThreeD="1" val="0"/>
</file>

<file path=xl/ctrlProps/ctrlProp170.xml><?xml version="1.0" encoding="utf-8"?>
<formControlPr xmlns="http://schemas.microsoft.com/office/spreadsheetml/2009/9/main" objectType="Drop" dropLines="6" dropStyle="combo" dx="16" fmlaLink="$AG$187" fmlaRange="$AD$1:$AD$6" noThreeD="1" val="0"/>
</file>

<file path=xl/ctrlProps/ctrlProp171.xml><?xml version="1.0" encoding="utf-8"?>
<formControlPr xmlns="http://schemas.microsoft.com/office/spreadsheetml/2009/9/main" objectType="Drop" dropLines="6" dropStyle="combo" dx="16" fmlaLink="$AG$188" fmlaRange="$AD$1:$AD$6" noThreeD="1" val="0"/>
</file>

<file path=xl/ctrlProps/ctrlProp172.xml><?xml version="1.0" encoding="utf-8"?>
<formControlPr xmlns="http://schemas.microsoft.com/office/spreadsheetml/2009/9/main" objectType="Drop" dropLines="6" dropStyle="combo" dx="16" fmlaLink="$AG$189" fmlaRange="$AD$1:$AD$6" noThreeD="1" val="0"/>
</file>

<file path=xl/ctrlProps/ctrlProp173.xml><?xml version="1.0" encoding="utf-8"?>
<formControlPr xmlns="http://schemas.microsoft.com/office/spreadsheetml/2009/9/main" objectType="Drop" dropLines="6" dropStyle="combo" dx="16" fmlaLink="$AG$190" fmlaRange="$AD$1:$AD$6" noThreeD="1" val="0"/>
</file>

<file path=xl/ctrlProps/ctrlProp174.xml><?xml version="1.0" encoding="utf-8"?>
<formControlPr xmlns="http://schemas.microsoft.com/office/spreadsheetml/2009/9/main" objectType="Drop" dropLines="6" dropStyle="combo" dx="16" fmlaLink="$AG$191" fmlaRange="$AD$1:$AD$6" noThreeD="1" val="0"/>
</file>

<file path=xl/ctrlProps/ctrlProp175.xml><?xml version="1.0" encoding="utf-8"?>
<formControlPr xmlns="http://schemas.microsoft.com/office/spreadsheetml/2009/9/main" objectType="Drop" dropLines="6" dropStyle="combo" dx="16" fmlaLink="$AG$192" fmlaRange="$AD$1:$AD$6" noThreeD="1" val="0"/>
</file>

<file path=xl/ctrlProps/ctrlProp176.xml><?xml version="1.0" encoding="utf-8"?>
<formControlPr xmlns="http://schemas.microsoft.com/office/spreadsheetml/2009/9/main" objectType="Drop" dropLines="6" dropStyle="combo" dx="16" fmlaLink="$AG$193" fmlaRange="$AD$1:$AD$6" noThreeD="1" val="0"/>
</file>

<file path=xl/ctrlProps/ctrlProp177.xml><?xml version="1.0" encoding="utf-8"?>
<formControlPr xmlns="http://schemas.microsoft.com/office/spreadsheetml/2009/9/main" objectType="Drop" dropLines="6" dropStyle="combo" dx="16" fmlaLink="$AG$194" fmlaRange="$AD$1:$AD$6" noThreeD="1" val="0"/>
</file>

<file path=xl/ctrlProps/ctrlProp178.xml><?xml version="1.0" encoding="utf-8"?>
<formControlPr xmlns="http://schemas.microsoft.com/office/spreadsheetml/2009/9/main" objectType="Drop" dropLines="6" dropStyle="combo" dx="16" fmlaLink="$AG$195" fmlaRange="$AD$1:$AD$6" noThreeD="1" val="0"/>
</file>

<file path=xl/ctrlProps/ctrlProp179.xml><?xml version="1.0" encoding="utf-8"?>
<formControlPr xmlns="http://schemas.microsoft.com/office/spreadsheetml/2009/9/main" objectType="Drop" dropLines="6" dropStyle="combo" dx="16" fmlaLink="$AG$196" fmlaRange="$AD$1:$AD$6" noThreeD="1" val="0"/>
</file>

<file path=xl/ctrlProps/ctrlProp18.xml><?xml version="1.0" encoding="utf-8"?>
<formControlPr xmlns="http://schemas.microsoft.com/office/spreadsheetml/2009/9/main" objectType="Drop" dropLines="6" dropStyle="combo" dx="16" fmlaLink="$AG$35" fmlaRange="$AD$1:$AD$6" noThreeD="1" val="0"/>
</file>

<file path=xl/ctrlProps/ctrlProp180.xml><?xml version="1.0" encoding="utf-8"?>
<formControlPr xmlns="http://schemas.microsoft.com/office/spreadsheetml/2009/9/main" objectType="Drop" dropLines="6" dropStyle="combo" dx="16" fmlaLink="$AG$197" fmlaRange="$AD$1:$AD$6" noThreeD="1" val="0"/>
</file>

<file path=xl/ctrlProps/ctrlProp181.xml><?xml version="1.0" encoding="utf-8"?>
<formControlPr xmlns="http://schemas.microsoft.com/office/spreadsheetml/2009/9/main" objectType="Drop" dropLines="6" dropStyle="combo" dx="16" fmlaLink="$AG$198" fmlaRange="$AD$1:$AD$6" noThreeD="1" val="0"/>
</file>

<file path=xl/ctrlProps/ctrlProp182.xml><?xml version="1.0" encoding="utf-8"?>
<formControlPr xmlns="http://schemas.microsoft.com/office/spreadsheetml/2009/9/main" objectType="Drop" dropLines="6" dropStyle="combo" dx="16" fmlaLink="$AG$199" fmlaRange="$AD$1:$AD$6" noThreeD="1" val="0"/>
</file>

<file path=xl/ctrlProps/ctrlProp183.xml><?xml version="1.0" encoding="utf-8"?>
<formControlPr xmlns="http://schemas.microsoft.com/office/spreadsheetml/2009/9/main" objectType="Drop" dropLines="6" dropStyle="combo" dx="16" fmlaLink="$AG$200" fmlaRange="$AD$1:$AD$6" noThreeD="1" val="0"/>
</file>

<file path=xl/ctrlProps/ctrlProp184.xml><?xml version="1.0" encoding="utf-8"?>
<formControlPr xmlns="http://schemas.microsoft.com/office/spreadsheetml/2009/9/main" objectType="Drop" dropLines="6" dropStyle="combo" dx="16" fmlaLink="$AG$201" fmlaRange="$AD$1:$AD$6" noThreeD="1" val="0"/>
</file>

<file path=xl/ctrlProps/ctrlProp185.xml><?xml version="1.0" encoding="utf-8"?>
<formControlPr xmlns="http://schemas.microsoft.com/office/spreadsheetml/2009/9/main" objectType="Drop" dropLines="6" dropStyle="combo" dx="16" fmlaLink="$AG$202" fmlaRange="$AD$1:$AD$6" noThreeD="1" val="0"/>
</file>

<file path=xl/ctrlProps/ctrlProp186.xml><?xml version="1.0" encoding="utf-8"?>
<formControlPr xmlns="http://schemas.microsoft.com/office/spreadsheetml/2009/9/main" objectType="Drop" dropLines="6" dropStyle="combo" dx="16" fmlaLink="$AG$203" fmlaRange="$AD$1:$AD$6" noThreeD="1" val="0"/>
</file>

<file path=xl/ctrlProps/ctrlProp187.xml><?xml version="1.0" encoding="utf-8"?>
<formControlPr xmlns="http://schemas.microsoft.com/office/spreadsheetml/2009/9/main" objectType="Drop" dropLines="6" dropStyle="combo" dx="16" fmlaLink="$AG$204" fmlaRange="$AD$1:$AD$6" noThreeD="1" val="0"/>
</file>

<file path=xl/ctrlProps/ctrlProp188.xml><?xml version="1.0" encoding="utf-8"?>
<formControlPr xmlns="http://schemas.microsoft.com/office/spreadsheetml/2009/9/main" objectType="Drop" dropLines="6" dropStyle="combo" dx="16" fmlaLink="$AG$205" fmlaRange="$AD$1:$AD$6" noThreeD="1" val="0"/>
</file>

<file path=xl/ctrlProps/ctrlProp189.xml><?xml version="1.0" encoding="utf-8"?>
<formControlPr xmlns="http://schemas.microsoft.com/office/spreadsheetml/2009/9/main" objectType="Drop" dropLines="6" dropStyle="combo" dx="16" fmlaLink="$AG$206" fmlaRange="$AD$1:$AD$6" noThreeD="1" val="0"/>
</file>

<file path=xl/ctrlProps/ctrlProp19.xml><?xml version="1.0" encoding="utf-8"?>
<formControlPr xmlns="http://schemas.microsoft.com/office/spreadsheetml/2009/9/main" objectType="Drop" dropLines="6" dropStyle="combo" dx="16" fmlaLink="$AG$36" fmlaRange="$AD$1:$AD$6" noThreeD="1" val="0"/>
</file>

<file path=xl/ctrlProps/ctrlProp190.xml><?xml version="1.0" encoding="utf-8"?>
<formControlPr xmlns="http://schemas.microsoft.com/office/spreadsheetml/2009/9/main" objectType="Drop" dropLines="6" dropStyle="combo" dx="16" fmlaLink="$AG$207" fmlaRange="$AD$1:$AD$6" noThreeD="1" val="0"/>
</file>

<file path=xl/ctrlProps/ctrlProp191.xml><?xml version="1.0" encoding="utf-8"?>
<formControlPr xmlns="http://schemas.microsoft.com/office/spreadsheetml/2009/9/main" objectType="Drop" dropLines="6" dropStyle="combo" dx="16" fmlaLink="$AG$208" fmlaRange="$AD$1:$AD$6" noThreeD="1" val="0"/>
</file>

<file path=xl/ctrlProps/ctrlProp192.xml><?xml version="1.0" encoding="utf-8"?>
<formControlPr xmlns="http://schemas.microsoft.com/office/spreadsheetml/2009/9/main" objectType="Drop" dropLines="6" dropStyle="combo" dx="16" fmlaLink="$AG$209" fmlaRange="$AD$1:$AD$6" noThreeD="1" val="0"/>
</file>

<file path=xl/ctrlProps/ctrlProp193.xml><?xml version="1.0" encoding="utf-8"?>
<formControlPr xmlns="http://schemas.microsoft.com/office/spreadsheetml/2009/9/main" objectType="Drop" dropLines="6" dropStyle="combo" dx="16" fmlaLink="$AG$210" fmlaRange="$AD$1:$AD$6" noThreeD="1" val="0"/>
</file>

<file path=xl/ctrlProps/ctrlProp194.xml><?xml version="1.0" encoding="utf-8"?>
<formControlPr xmlns="http://schemas.microsoft.com/office/spreadsheetml/2009/9/main" objectType="Drop" dropLines="6" dropStyle="combo" dx="16" fmlaLink="$AG$211" fmlaRange="$AD$1:$AD$6" noThreeD="1" val="0"/>
</file>

<file path=xl/ctrlProps/ctrlProp195.xml><?xml version="1.0" encoding="utf-8"?>
<formControlPr xmlns="http://schemas.microsoft.com/office/spreadsheetml/2009/9/main" objectType="Drop" dropLines="6" dropStyle="combo" dx="16" fmlaLink="$AG$212" fmlaRange="$AD$1:$AD$6" noThreeD="1" val="0"/>
</file>

<file path=xl/ctrlProps/ctrlProp196.xml><?xml version="1.0" encoding="utf-8"?>
<formControlPr xmlns="http://schemas.microsoft.com/office/spreadsheetml/2009/9/main" objectType="Drop" dropLines="6" dropStyle="combo" dx="16" fmlaLink="$AG$213" fmlaRange="$AD$1:$AD$6" noThreeD="1" val="0"/>
</file>

<file path=xl/ctrlProps/ctrlProp197.xml><?xml version="1.0" encoding="utf-8"?>
<formControlPr xmlns="http://schemas.microsoft.com/office/spreadsheetml/2009/9/main" objectType="Drop" dropLines="6" dropStyle="combo" dx="16" fmlaLink="$AG$214" fmlaRange="$AD$1:$AD$6" noThreeD="1" val="0"/>
</file>

<file path=xl/ctrlProps/ctrlProp198.xml><?xml version="1.0" encoding="utf-8"?>
<formControlPr xmlns="http://schemas.microsoft.com/office/spreadsheetml/2009/9/main" objectType="Drop" dropLines="6" dropStyle="combo" dx="16" fmlaLink="$AG$215" fmlaRange="$AD$1:$AD$6" noThreeD="1" val="0"/>
</file>

<file path=xl/ctrlProps/ctrlProp199.xml><?xml version="1.0" encoding="utf-8"?>
<formControlPr xmlns="http://schemas.microsoft.com/office/spreadsheetml/2009/9/main" objectType="Drop" dropLines="6" dropStyle="combo" dx="16" fmlaLink="$AG$216" fmlaRange="$AD$1:$AD$6" noThreeD="1" val="0"/>
</file>

<file path=xl/ctrlProps/ctrlProp2.xml><?xml version="1.0" encoding="utf-8"?>
<formControlPr xmlns="http://schemas.microsoft.com/office/spreadsheetml/2009/9/main" objectType="Drop" dropLines="3" dropStyle="combo" dx="16" fmlaLink="$AF$21" fmlaRange="$AD$7:$AD$9" noThreeD="1" val="0"/>
</file>

<file path=xl/ctrlProps/ctrlProp20.xml><?xml version="1.0" encoding="utf-8"?>
<formControlPr xmlns="http://schemas.microsoft.com/office/spreadsheetml/2009/9/main" objectType="Drop" dropLines="6" dropStyle="combo" dx="16" fmlaLink="$AG$37" fmlaRange="$AD$1:$AD$6" noThreeD="1" val="0"/>
</file>

<file path=xl/ctrlProps/ctrlProp200.xml><?xml version="1.0" encoding="utf-8"?>
<formControlPr xmlns="http://schemas.microsoft.com/office/spreadsheetml/2009/9/main" objectType="Drop" dropLines="6" dropStyle="combo" dx="16" fmlaLink="$AG$217" fmlaRange="$AD$1:$AD$6" noThreeD="1" val="0"/>
</file>

<file path=xl/ctrlProps/ctrlProp201.xml><?xml version="1.0" encoding="utf-8"?>
<formControlPr xmlns="http://schemas.microsoft.com/office/spreadsheetml/2009/9/main" objectType="Drop" dropLines="6" dropStyle="combo" dx="16" fmlaLink="$AG$218" fmlaRange="$AD$1:$AD$6" noThreeD="1" val="0"/>
</file>

<file path=xl/ctrlProps/ctrlProp202.xml><?xml version="1.0" encoding="utf-8"?>
<formControlPr xmlns="http://schemas.microsoft.com/office/spreadsheetml/2009/9/main" objectType="Drop" dropLines="6" dropStyle="combo" dx="16" fmlaLink="$AG$219" fmlaRange="$AD$1:$AD$6" noThreeD="1" val="0"/>
</file>

<file path=xl/ctrlProps/ctrlProp203.xml><?xml version="1.0" encoding="utf-8"?>
<formControlPr xmlns="http://schemas.microsoft.com/office/spreadsheetml/2009/9/main" objectType="Drop" dropLines="6" dropStyle="combo" dx="16" fmlaLink="$AG$220" fmlaRange="$AD$1:$AD$6" noThreeD="1" val="0"/>
</file>

<file path=xl/ctrlProps/ctrlProp204.xml><?xml version="1.0" encoding="utf-8"?>
<formControlPr xmlns="http://schemas.microsoft.com/office/spreadsheetml/2009/9/main" objectType="Drop" dropLines="6" dropStyle="combo" dx="16" fmlaLink="$AG$221" fmlaRange="$AD$1:$AD$6" noThreeD="1" val="0"/>
</file>

<file path=xl/ctrlProps/ctrlProp205.xml><?xml version="1.0" encoding="utf-8"?>
<formControlPr xmlns="http://schemas.microsoft.com/office/spreadsheetml/2009/9/main" objectType="Drop" dropLines="6" dropStyle="combo" dx="16" fmlaLink="$AG$222" fmlaRange="$AD$1:$AD$6" noThreeD="1" val="0"/>
</file>

<file path=xl/ctrlProps/ctrlProp206.xml><?xml version="1.0" encoding="utf-8"?>
<formControlPr xmlns="http://schemas.microsoft.com/office/spreadsheetml/2009/9/main" objectType="Drop" dropLines="6" dropStyle="combo" dx="16" fmlaLink="$AG$223" fmlaRange="$AD$1:$AD$6" noThreeD="1" val="0"/>
</file>

<file path=xl/ctrlProps/ctrlProp207.xml><?xml version="1.0" encoding="utf-8"?>
<formControlPr xmlns="http://schemas.microsoft.com/office/spreadsheetml/2009/9/main" objectType="Drop" dropLines="6" dropStyle="combo" dx="16" fmlaLink="$AG$224" fmlaRange="$AD$1:$AD$6" noThreeD="1" val="0"/>
</file>

<file path=xl/ctrlProps/ctrlProp208.xml><?xml version="1.0" encoding="utf-8"?>
<formControlPr xmlns="http://schemas.microsoft.com/office/spreadsheetml/2009/9/main" objectType="Drop" dropLines="6" dropStyle="combo" dx="16" fmlaLink="$AG$225" fmlaRange="$AD$1:$AD$6" noThreeD="1" val="0"/>
</file>

<file path=xl/ctrlProps/ctrlProp209.xml><?xml version="1.0" encoding="utf-8"?>
<formControlPr xmlns="http://schemas.microsoft.com/office/spreadsheetml/2009/9/main" objectType="Drop" dropLines="6" dropStyle="combo" dx="16" fmlaLink="$AG$226" fmlaRange="$AD$1:$AD$6" noThreeD="1" val="0"/>
</file>

<file path=xl/ctrlProps/ctrlProp21.xml><?xml version="1.0" encoding="utf-8"?>
<formControlPr xmlns="http://schemas.microsoft.com/office/spreadsheetml/2009/9/main" objectType="Drop" dropLines="6" dropStyle="combo" dx="16" fmlaLink="$AG$38" fmlaRange="$AD$1:$AD$6" noThreeD="1" val="0"/>
</file>

<file path=xl/ctrlProps/ctrlProp210.xml><?xml version="1.0" encoding="utf-8"?>
<formControlPr xmlns="http://schemas.microsoft.com/office/spreadsheetml/2009/9/main" objectType="Drop" dropLines="6" dropStyle="combo" dx="16" fmlaLink="$AG$227" fmlaRange="$AD$1:$AD$6" noThreeD="1" val="0"/>
</file>

<file path=xl/ctrlProps/ctrlProp211.xml><?xml version="1.0" encoding="utf-8"?>
<formControlPr xmlns="http://schemas.microsoft.com/office/spreadsheetml/2009/9/main" objectType="Drop" dropLines="6" dropStyle="combo" dx="16" fmlaLink="$AG$228" fmlaRange="$AD$1:$AD$6" noThreeD="1" val="0"/>
</file>

<file path=xl/ctrlProps/ctrlProp212.xml><?xml version="1.0" encoding="utf-8"?>
<formControlPr xmlns="http://schemas.microsoft.com/office/spreadsheetml/2009/9/main" objectType="Drop" dropLines="6" dropStyle="combo" dx="16" fmlaLink="$AG$229" fmlaRange="$AD$1:$AD$6" noThreeD="1" val="0"/>
</file>

<file path=xl/ctrlProps/ctrlProp213.xml><?xml version="1.0" encoding="utf-8"?>
<formControlPr xmlns="http://schemas.microsoft.com/office/spreadsheetml/2009/9/main" objectType="Drop" dropLines="6" dropStyle="combo" dx="16" fmlaLink="$AG$230" fmlaRange="$AD$1:$AD$6" noThreeD="1" val="0"/>
</file>

<file path=xl/ctrlProps/ctrlProp214.xml><?xml version="1.0" encoding="utf-8"?>
<formControlPr xmlns="http://schemas.microsoft.com/office/spreadsheetml/2009/9/main" objectType="Drop" dropLines="6" dropStyle="combo" dx="16" fmlaLink="$AG$231" fmlaRange="$AD$1:$AD$6" noThreeD="1" val="0"/>
</file>

<file path=xl/ctrlProps/ctrlProp215.xml><?xml version="1.0" encoding="utf-8"?>
<formControlPr xmlns="http://schemas.microsoft.com/office/spreadsheetml/2009/9/main" objectType="Drop" dropLines="6" dropStyle="combo" dx="16" fmlaLink="$AG$232" fmlaRange="$AD$1:$AD$6" noThreeD="1" val="0"/>
</file>

<file path=xl/ctrlProps/ctrlProp216.xml><?xml version="1.0" encoding="utf-8"?>
<formControlPr xmlns="http://schemas.microsoft.com/office/spreadsheetml/2009/9/main" objectType="Drop" dropLines="6" dropStyle="combo" dx="16" fmlaLink="$AG$233" fmlaRange="$AD$1:$AD$6" noThreeD="1" val="0"/>
</file>

<file path=xl/ctrlProps/ctrlProp217.xml><?xml version="1.0" encoding="utf-8"?>
<formControlPr xmlns="http://schemas.microsoft.com/office/spreadsheetml/2009/9/main" objectType="Drop" dropLines="6" dropStyle="combo" dx="16" fmlaLink="$AG$234" fmlaRange="$AD$1:$AD$6" noThreeD="1" val="0"/>
</file>

<file path=xl/ctrlProps/ctrlProp218.xml><?xml version="1.0" encoding="utf-8"?>
<formControlPr xmlns="http://schemas.microsoft.com/office/spreadsheetml/2009/9/main" objectType="Drop" dropLines="6" dropStyle="combo" dx="16" fmlaLink="$AG$235" fmlaRange="$AD$1:$AD$6" noThreeD="1" val="0"/>
</file>

<file path=xl/ctrlProps/ctrlProp219.xml><?xml version="1.0" encoding="utf-8"?>
<formControlPr xmlns="http://schemas.microsoft.com/office/spreadsheetml/2009/9/main" objectType="Drop" dropLines="6" dropStyle="combo" dx="16" fmlaLink="$AG$236" fmlaRange="$AD$1:$AD$6" noThreeD="1" val="0"/>
</file>

<file path=xl/ctrlProps/ctrlProp22.xml><?xml version="1.0" encoding="utf-8"?>
<formControlPr xmlns="http://schemas.microsoft.com/office/spreadsheetml/2009/9/main" objectType="Drop" dropLines="6" dropStyle="combo" dx="16" fmlaLink="$AG$39" fmlaRange="$AD$1:$AD$6" noThreeD="1" val="0"/>
</file>

<file path=xl/ctrlProps/ctrlProp220.xml><?xml version="1.0" encoding="utf-8"?>
<formControlPr xmlns="http://schemas.microsoft.com/office/spreadsheetml/2009/9/main" objectType="Drop" dropLines="6" dropStyle="combo" dx="16" fmlaLink="$AG$237" fmlaRange="$AD$1:$AD$6" noThreeD="1" val="0"/>
</file>

<file path=xl/ctrlProps/ctrlProp221.xml><?xml version="1.0" encoding="utf-8"?>
<formControlPr xmlns="http://schemas.microsoft.com/office/spreadsheetml/2009/9/main" objectType="Drop" dropLines="6" dropStyle="combo" dx="16" fmlaLink="$AG$238" fmlaRange="$AD$1:$AD$6" noThreeD="1" val="0"/>
</file>

<file path=xl/ctrlProps/ctrlProp222.xml><?xml version="1.0" encoding="utf-8"?>
<formControlPr xmlns="http://schemas.microsoft.com/office/spreadsheetml/2009/9/main" objectType="Drop" dropLines="6" dropStyle="combo" dx="16" fmlaLink="$AG$239" fmlaRange="$AD$1:$AD$6" noThreeD="1" val="0"/>
</file>

<file path=xl/ctrlProps/ctrlProp223.xml><?xml version="1.0" encoding="utf-8"?>
<formControlPr xmlns="http://schemas.microsoft.com/office/spreadsheetml/2009/9/main" objectType="Drop" dropLines="6" dropStyle="combo" dx="16" fmlaLink="$AG$240" fmlaRange="$AD$1:$AD$6" noThreeD="1" val="0"/>
</file>

<file path=xl/ctrlProps/ctrlProp224.xml><?xml version="1.0" encoding="utf-8"?>
<formControlPr xmlns="http://schemas.microsoft.com/office/spreadsheetml/2009/9/main" objectType="Drop" dropLines="6" dropStyle="combo" dx="16" fmlaLink="$AG$241" fmlaRange="$AD$1:$AD$6" noThreeD="1" val="0"/>
</file>

<file path=xl/ctrlProps/ctrlProp225.xml><?xml version="1.0" encoding="utf-8"?>
<formControlPr xmlns="http://schemas.microsoft.com/office/spreadsheetml/2009/9/main" objectType="Drop" dropLines="6" dropStyle="combo" dx="16" fmlaLink="$AG$242" fmlaRange="$AD$1:$AD$6" noThreeD="1" val="0"/>
</file>

<file path=xl/ctrlProps/ctrlProp226.xml><?xml version="1.0" encoding="utf-8"?>
<formControlPr xmlns="http://schemas.microsoft.com/office/spreadsheetml/2009/9/main" objectType="Drop" dropLines="6" dropStyle="combo" dx="16" fmlaLink="$AG$243" fmlaRange="$AD$1:$AD$6" noThreeD="1" val="0"/>
</file>

<file path=xl/ctrlProps/ctrlProp227.xml><?xml version="1.0" encoding="utf-8"?>
<formControlPr xmlns="http://schemas.microsoft.com/office/spreadsheetml/2009/9/main" objectType="Drop" dropLines="6" dropStyle="combo" dx="16" fmlaLink="$AG$244" fmlaRange="$AD$1:$AD$6" noThreeD="1" val="0"/>
</file>

<file path=xl/ctrlProps/ctrlProp228.xml><?xml version="1.0" encoding="utf-8"?>
<formControlPr xmlns="http://schemas.microsoft.com/office/spreadsheetml/2009/9/main" objectType="Drop" dropLines="6" dropStyle="combo" dx="16" fmlaLink="$AG$245" fmlaRange="$AD$1:$AD$6" noThreeD="1" val="0"/>
</file>

<file path=xl/ctrlProps/ctrlProp229.xml><?xml version="1.0" encoding="utf-8"?>
<formControlPr xmlns="http://schemas.microsoft.com/office/spreadsheetml/2009/9/main" objectType="Drop" dropLines="6" dropStyle="combo" dx="16" fmlaLink="$AG$246" fmlaRange="$AD$1:$AD$6" noThreeD="1" val="0"/>
</file>

<file path=xl/ctrlProps/ctrlProp23.xml><?xml version="1.0" encoding="utf-8"?>
<formControlPr xmlns="http://schemas.microsoft.com/office/spreadsheetml/2009/9/main" objectType="Drop" dropLines="6" dropStyle="combo" dx="16" fmlaLink="$AG$40" fmlaRange="$AD$1:$AD$6" noThreeD="1" val="0"/>
</file>

<file path=xl/ctrlProps/ctrlProp230.xml><?xml version="1.0" encoding="utf-8"?>
<formControlPr xmlns="http://schemas.microsoft.com/office/spreadsheetml/2009/9/main" objectType="Drop" dropLines="6" dropStyle="combo" dx="16" fmlaLink="$AG$247" fmlaRange="$AD$1:$AD$6" noThreeD="1" val="0"/>
</file>

<file path=xl/ctrlProps/ctrlProp231.xml><?xml version="1.0" encoding="utf-8"?>
<formControlPr xmlns="http://schemas.microsoft.com/office/spreadsheetml/2009/9/main" objectType="Drop" dropLines="6" dropStyle="combo" dx="16" fmlaLink="$AG$248" fmlaRange="$AD$1:$AD$6" noThreeD="1" val="0"/>
</file>

<file path=xl/ctrlProps/ctrlProp232.xml><?xml version="1.0" encoding="utf-8"?>
<formControlPr xmlns="http://schemas.microsoft.com/office/spreadsheetml/2009/9/main" objectType="Drop" dropLines="6" dropStyle="combo" dx="16" fmlaLink="$AG$249" fmlaRange="$AD$1:$AD$6" noThreeD="1" val="0"/>
</file>

<file path=xl/ctrlProps/ctrlProp233.xml><?xml version="1.0" encoding="utf-8"?>
<formControlPr xmlns="http://schemas.microsoft.com/office/spreadsheetml/2009/9/main" objectType="Drop" dropLines="6" dropStyle="combo" dx="16" fmlaLink="$AG$250" fmlaRange="$AD$1:$AD$6" noThreeD="1" val="0"/>
</file>

<file path=xl/ctrlProps/ctrlProp234.xml><?xml version="1.0" encoding="utf-8"?>
<formControlPr xmlns="http://schemas.microsoft.com/office/spreadsheetml/2009/9/main" objectType="Drop" dropLines="6" dropStyle="combo" dx="16" fmlaLink="$AG$251" fmlaRange="$AD$1:$AD$6" noThreeD="1" val="0"/>
</file>

<file path=xl/ctrlProps/ctrlProp235.xml><?xml version="1.0" encoding="utf-8"?>
<formControlPr xmlns="http://schemas.microsoft.com/office/spreadsheetml/2009/9/main" objectType="Drop" dropLines="6" dropStyle="combo" dx="16" fmlaLink="$AG$252" fmlaRange="$AD$1:$AD$6" noThreeD="1" val="0"/>
</file>

<file path=xl/ctrlProps/ctrlProp236.xml><?xml version="1.0" encoding="utf-8"?>
<formControlPr xmlns="http://schemas.microsoft.com/office/spreadsheetml/2009/9/main" objectType="Drop" dropLines="6" dropStyle="combo" dx="16" fmlaLink="$AG$253" fmlaRange="$AD$1:$AD$6" noThreeD="1" val="0"/>
</file>

<file path=xl/ctrlProps/ctrlProp237.xml><?xml version="1.0" encoding="utf-8"?>
<formControlPr xmlns="http://schemas.microsoft.com/office/spreadsheetml/2009/9/main" objectType="Drop" dropLines="6" dropStyle="combo" dx="16" fmlaLink="$AG$254" fmlaRange="$AD$1:$AD$6" noThreeD="1" val="0"/>
</file>

<file path=xl/ctrlProps/ctrlProp238.xml><?xml version="1.0" encoding="utf-8"?>
<formControlPr xmlns="http://schemas.microsoft.com/office/spreadsheetml/2009/9/main" objectType="Drop" dropLines="6" dropStyle="combo" dx="16" fmlaLink="$AG$255" fmlaRange="$AD$1:$AD$6" noThreeD="1" val="0"/>
</file>

<file path=xl/ctrlProps/ctrlProp239.xml><?xml version="1.0" encoding="utf-8"?>
<formControlPr xmlns="http://schemas.microsoft.com/office/spreadsheetml/2009/9/main" objectType="Drop" dropLines="6" dropStyle="combo" dx="16" fmlaLink="$AG$256" fmlaRange="$AD$1:$AD$6" noThreeD="1" val="0"/>
</file>

<file path=xl/ctrlProps/ctrlProp24.xml><?xml version="1.0" encoding="utf-8"?>
<formControlPr xmlns="http://schemas.microsoft.com/office/spreadsheetml/2009/9/main" objectType="Drop" dropLines="6" dropStyle="combo" dx="16" fmlaLink="$AG$41" fmlaRange="$AD$1:$AD$6" noThreeD="1" val="0"/>
</file>

<file path=xl/ctrlProps/ctrlProp240.xml><?xml version="1.0" encoding="utf-8"?>
<formControlPr xmlns="http://schemas.microsoft.com/office/spreadsheetml/2009/9/main" objectType="Drop" dropLines="6" dropStyle="combo" dx="16" fmlaLink="$AG$257" fmlaRange="$AD$1:$AD$6" noThreeD="1" val="0"/>
</file>

<file path=xl/ctrlProps/ctrlProp241.xml><?xml version="1.0" encoding="utf-8"?>
<formControlPr xmlns="http://schemas.microsoft.com/office/spreadsheetml/2009/9/main" objectType="Drop" dropLines="6" dropStyle="combo" dx="16" fmlaLink="$AG$258" fmlaRange="$AD$1:$AD$6" noThreeD="1" val="0"/>
</file>

<file path=xl/ctrlProps/ctrlProp242.xml><?xml version="1.0" encoding="utf-8"?>
<formControlPr xmlns="http://schemas.microsoft.com/office/spreadsheetml/2009/9/main" objectType="Drop" dropLines="6" dropStyle="combo" dx="16" fmlaLink="$AG$259" fmlaRange="$AD$1:$AD$6" noThreeD="1" val="0"/>
</file>

<file path=xl/ctrlProps/ctrlProp243.xml><?xml version="1.0" encoding="utf-8"?>
<formControlPr xmlns="http://schemas.microsoft.com/office/spreadsheetml/2009/9/main" objectType="Drop" dropLines="6" dropStyle="combo" dx="16" fmlaLink="$AG$260" fmlaRange="$AD$1:$AD$6" noThreeD="1" val="0"/>
</file>

<file path=xl/ctrlProps/ctrlProp244.xml><?xml version="1.0" encoding="utf-8"?>
<formControlPr xmlns="http://schemas.microsoft.com/office/spreadsheetml/2009/9/main" objectType="Drop" dropLines="6" dropStyle="combo" dx="16" fmlaLink="$AG$261" fmlaRange="$AD$1:$AD$6" noThreeD="1" val="0"/>
</file>

<file path=xl/ctrlProps/ctrlProp245.xml><?xml version="1.0" encoding="utf-8"?>
<formControlPr xmlns="http://schemas.microsoft.com/office/spreadsheetml/2009/9/main" objectType="Drop" dropLines="6" dropStyle="combo" dx="16" fmlaLink="$AG$262" fmlaRange="$AD$1:$AD$6" noThreeD="1" val="0"/>
</file>

<file path=xl/ctrlProps/ctrlProp246.xml><?xml version="1.0" encoding="utf-8"?>
<formControlPr xmlns="http://schemas.microsoft.com/office/spreadsheetml/2009/9/main" objectType="Drop" dropLines="6" dropStyle="combo" dx="16" fmlaLink="$AG$263" fmlaRange="$AD$1:$AD$6" noThreeD="1" val="0"/>
</file>

<file path=xl/ctrlProps/ctrlProp247.xml><?xml version="1.0" encoding="utf-8"?>
<formControlPr xmlns="http://schemas.microsoft.com/office/spreadsheetml/2009/9/main" objectType="Drop" dropLines="6" dropStyle="combo" dx="16" fmlaLink="$AG$264" fmlaRange="$AD$1:$AD$6" noThreeD="1" val="0"/>
</file>

<file path=xl/ctrlProps/ctrlProp248.xml><?xml version="1.0" encoding="utf-8"?>
<formControlPr xmlns="http://schemas.microsoft.com/office/spreadsheetml/2009/9/main" objectType="Drop" dropLines="6" dropStyle="combo" dx="16" fmlaLink="$AG$265" fmlaRange="$AD$1:$AD$6" noThreeD="1" val="0"/>
</file>

<file path=xl/ctrlProps/ctrlProp249.xml><?xml version="1.0" encoding="utf-8"?>
<formControlPr xmlns="http://schemas.microsoft.com/office/spreadsheetml/2009/9/main" objectType="Drop" dropLines="6" dropStyle="combo" dx="16" fmlaLink="$AG$266" fmlaRange="$AD$1:$AD$6" noThreeD="1" val="0"/>
</file>

<file path=xl/ctrlProps/ctrlProp25.xml><?xml version="1.0" encoding="utf-8"?>
<formControlPr xmlns="http://schemas.microsoft.com/office/spreadsheetml/2009/9/main" objectType="Drop" dropLines="6" dropStyle="combo" dx="16" fmlaLink="$AG$42" fmlaRange="$AD$1:$AD$6" noThreeD="1" val="0"/>
</file>

<file path=xl/ctrlProps/ctrlProp250.xml><?xml version="1.0" encoding="utf-8"?>
<formControlPr xmlns="http://schemas.microsoft.com/office/spreadsheetml/2009/9/main" objectType="Drop" dropLines="6" dropStyle="combo" dx="16" fmlaLink="$AG$267" fmlaRange="$AD$1:$AD$6" noThreeD="1" val="0"/>
</file>

<file path=xl/ctrlProps/ctrlProp251.xml><?xml version="1.0" encoding="utf-8"?>
<formControlPr xmlns="http://schemas.microsoft.com/office/spreadsheetml/2009/9/main" objectType="Drop" dropLines="6" dropStyle="combo" dx="16" fmlaLink="$AG$268" fmlaRange="$AD$1:$AD$6" noThreeD="1" val="0"/>
</file>

<file path=xl/ctrlProps/ctrlProp252.xml><?xml version="1.0" encoding="utf-8"?>
<formControlPr xmlns="http://schemas.microsoft.com/office/spreadsheetml/2009/9/main" objectType="Drop" dropLines="6" dropStyle="combo" dx="16" fmlaLink="$AG$269" fmlaRange="$AD$1:$AD$6" noThreeD="1" val="0"/>
</file>

<file path=xl/ctrlProps/ctrlProp253.xml><?xml version="1.0" encoding="utf-8"?>
<formControlPr xmlns="http://schemas.microsoft.com/office/spreadsheetml/2009/9/main" objectType="Drop" dropLines="6" dropStyle="combo" dx="16" fmlaLink="$AG$270" fmlaRange="$AD$1:$AD$6" noThreeD="1" val="0"/>
</file>

<file path=xl/ctrlProps/ctrlProp254.xml><?xml version="1.0" encoding="utf-8"?>
<formControlPr xmlns="http://schemas.microsoft.com/office/spreadsheetml/2009/9/main" objectType="Drop" dropLines="6" dropStyle="combo" dx="16" fmlaLink="$AG$271" fmlaRange="$AD$1:$AD$6" noThreeD="1" val="0"/>
</file>

<file path=xl/ctrlProps/ctrlProp255.xml><?xml version="1.0" encoding="utf-8"?>
<formControlPr xmlns="http://schemas.microsoft.com/office/spreadsheetml/2009/9/main" objectType="Drop" dropLines="6" dropStyle="combo" dx="16" fmlaLink="$AG$272" fmlaRange="$AD$1:$AD$6" noThreeD="1" val="0"/>
</file>

<file path=xl/ctrlProps/ctrlProp256.xml><?xml version="1.0" encoding="utf-8"?>
<formControlPr xmlns="http://schemas.microsoft.com/office/spreadsheetml/2009/9/main" objectType="Drop" dropLines="6" dropStyle="combo" dx="16" fmlaLink="$AG$273" fmlaRange="$AD$1:$AD$6" noThreeD="1" val="0"/>
</file>

<file path=xl/ctrlProps/ctrlProp257.xml><?xml version="1.0" encoding="utf-8"?>
<formControlPr xmlns="http://schemas.microsoft.com/office/spreadsheetml/2009/9/main" objectType="Drop" dropLines="6" dropStyle="combo" dx="16" fmlaLink="$AG$274" fmlaRange="$AD$1:$AD$6" noThreeD="1" val="0"/>
</file>

<file path=xl/ctrlProps/ctrlProp258.xml><?xml version="1.0" encoding="utf-8"?>
<formControlPr xmlns="http://schemas.microsoft.com/office/spreadsheetml/2009/9/main" objectType="Drop" dropLines="6" dropStyle="combo" dx="16" fmlaLink="$AG$275" fmlaRange="$AD$1:$AD$6" noThreeD="1" val="0"/>
</file>

<file path=xl/ctrlProps/ctrlProp259.xml><?xml version="1.0" encoding="utf-8"?>
<formControlPr xmlns="http://schemas.microsoft.com/office/spreadsheetml/2009/9/main" objectType="Drop" dropLines="6" dropStyle="combo" dx="16" fmlaLink="$AG$276" fmlaRange="$AD$1:$AD$6" noThreeD="1" val="0"/>
</file>

<file path=xl/ctrlProps/ctrlProp26.xml><?xml version="1.0" encoding="utf-8"?>
<formControlPr xmlns="http://schemas.microsoft.com/office/spreadsheetml/2009/9/main" objectType="Drop" dropLines="6" dropStyle="combo" dx="16" fmlaLink="$AG$43" fmlaRange="$AD$1:$AD$6" noThreeD="1" val="0"/>
</file>

<file path=xl/ctrlProps/ctrlProp260.xml><?xml version="1.0" encoding="utf-8"?>
<formControlPr xmlns="http://schemas.microsoft.com/office/spreadsheetml/2009/9/main" objectType="Drop" dropLines="6" dropStyle="combo" dx="16" fmlaLink="$AG$277" fmlaRange="$AD$1:$AD$6" noThreeD="1" val="0"/>
</file>

<file path=xl/ctrlProps/ctrlProp261.xml><?xml version="1.0" encoding="utf-8"?>
<formControlPr xmlns="http://schemas.microsoft.com/office/spreadsheetml/2009/9/main" objectType="Drop" dropLines="6" dropStyle="combo" dx="16" fmlaLink="$AG$278" fmlaRange="$AD$1:$AD$6" noThreeD="1" val="0"/>
</file>

<file path=xl/ctrlProps/ctrlProp262.xml><?xml version="1.0" encoding="utf-8"?>
<formControlPr xmlns="http://schemas.microsoft.com/office/spreadsheetml/2009/9/main" objectType="Drop" dropLines="6" dropStyle="combo" dx="16" fmlaLink="$AG$279" fmlaRange="$AD$1:$AD$6" noThreeD="1" val="0"/>
</file>

<file path=xl/ctrlProps/ctrlProp263.xml><?xml version="1.0" encoding="utf-8"?>
<formControlPr xmlns="http://schemas.microsoft.com/office/spreadsheetml/2009/9/main" objectType="Drop" dropLines="6" dropStyle="combo" dx="16" fmlaLink="$AG$280" fmlaRange="$AD$1:$AD$6" noThreeD="1" val="0"/>
</file>

<file path=xl/ctrlProps/ctrlProp264.xml><?xml version="1.0" encoding="utf-8"?>
<formControlPr xmlns="http://schemas.microsoft.com/office/spreadsheetml/2009/9/main" objectType="Drop" dropLines="6" dropStyle="combo" dx="16" fmlaLink="$AG$281" fmlaRange="$AD$1:$AD$6" noThreeD="1" val="0"/>
</file>

<file path=xl/ctrlProps/ctrlProp265.xml><?xml version="1.0" encoding="utf-8"?>
<formControlPr xmlns="http://schemas.microsoft.com/office/spreadsheetml/2009/9/main" objectType="Drop" dropLines="6" dropStyle="combo" dx="16" fmlaLink="$AG$282" fmlaRange="$AD$1:$AD$6" noThreeD="1" val="0"/>
</file>

<file path=xl/ctrlProps/ctrlProp266.xml><?xml version="1.0" encoding="utf-8"?>
<formControlPr xmlns="http://schemas.microsoft.com/office/spreadsheetml/2009/9/main" objectType="Drop" dropLines="6" dropStyle="combo" dx="16" fmlaLink="$AG$283" fmlaRange="$AD$1:$AD$6" noThreeD="1" val="0"/>
</file>

<file path=xl/ctrlProps/ctrlProp267.xml><?xml version="1.0" encoding="utf-8"?>
<formControlPr xmlns="http://schemas.microsoft.com/office/spreadsheetml/2009/9/main" objectType="Drop" dropLines="6" dropStyle="combo" dx="16" fmlaLink="$AG$284" fmlaRange="$AD$1:$AD$6" noThreeD="1" val="0"/>
</file>

<file path=xl/ctrlProps/ctrlProp268.xml><?xml version="1.0" encoding="utf-8"?>
<formControlPr xmlns="http://schemas.microsoft.com/office/spreadsheetml/2009/9/main" objectType="Drop" dropLines="6" dropStyle="combo" dx="16" fmlaLink="$AG$285" fmlaRange="$AD$1:$AD$6" noThreeD="1" val="0"/>
</file>

<file path=xl/ctrlProps/ctrlProp269.xml><?xml version="1.0" encoding="utf-8"?>
<formControlPr xmlns="http://schemas.microsoft.com/office/spreadsheetml/2009/9/main" objectType="Drop" dropLines="6" dropStyle="combo" dx="16" fmlaLink="$AG$286" fmlaRange="$AD$1:$AD$6" noThreeD="1" val="0"/>
</file>

<file path=xl/ctrlProps/ctrlProp27.xml><?xml version="1.0" encoding="utf-8"?>
<formControlPr xmlns="http://schemas.microsoft.com/office/spreadsheetml/2009/9/main" objectType="Drop" dropLines="6" dropStyle="combo" dx="16" fmlaLink="$AG$44" fmlaRange="$AD$1:$AD$6" noThreeD="1" val="0"/>
</file>

<file path=xl/ctrlProps/ctrlProp270.xml><?xml version="1.0" encoding="utf-8"?>
<formControlPr xmlns="http://schemas.microsoft.com/office/spreadsheetml/2009/9/main" objectType="Drop" dropLines="6" dropStyle="combo" dx="16" fmlaLink="$AG$287" fmlaRange="$AD$1:$AD$6" noThreeD="1" val="0"/>
</file>

<file path=xl/ctrlProps/ctrlProp271.xml><?xml version="1.0" encoding="utf-8"?>
<formControlPr xmlns="http://schemas.microsoft.com/office/spreadsheetml/2009/9/main" objectType="Drop" dropLines="6" dropStyle="combo" dx="16" fmlaLink="$AG$288" fmlaRange="$AD$1:$AD$6" noThreeD="1" val="0"/>
</file>

<file path=xl/ctrlProps/ctrlProp272.xml><?xml version="1.0" encoding="utf-8"?>
<formControlPr xmlns="http://schemas.microsoft.com/office/spreadsheetml/2009/9/main" objectType="Drop" dropLines="6" dropStyle="combo" dx="16" fmlaLink="$AG$289" fmlaRange="$AD$1:$AD$6" noThreeD="1" val="0"/>
</file>

<file path=xl/ctrlProps/ctrlProp273.xml><?xml version="1.0" encoding="utf-8"?>
<formControlPr xmlns="http://schemas.microsoft.com/office/spreadsheetml/2009/9/main" objectType="Drop" dropLines="6" dropStyle="combo" dx="16" fmlaLink="$AG$290" fmlaRange="$AD$1:$AD$6" noThreeD="1" val="0"/>
</file>

<file path=xl/ctrlProps/ctrlProp274.xml><?xml version="1.0" encoding="utf-8"?>
<formControlPr xmlns="http://schemas.microsoft.com/office/spreadsheetml/2009/9/main" objectType="Drop" dropLines="6" dropStyle="combo" dx="16" fmlaLink="$AG$291" fmlaRange="$AD$1:$AD$6" noThreeD="1" val="0"/>
</file>

<file path=xl/ctrlProps/ctrlProp275.xml><?xml version="1.0" encoding="utf-8"?>
<formControlPr xmlns="http://schemas.microsoft.com/office/spreadsheetml/2009/9/main" objectType="Drop" dropLines="6" dropStyle="combo" dx="16" fmlaLink="$AG$292" fmlaRange="$AD$1:$AD$6" noThreeD="1" val="0"/>
</file>

<file path=xl/ctrlProps/ctrlProp276.xml><?xml version="1.0" encoding="utf-8"?>
<formControlPr xmlns="http://schemas.microsoft.com/office/spreadsheetml/2009/9/main" objectType="Drop" dropLines="6" dropStyle="combo" dx="16" fmlaLink="$AG$293" fmlaRange="$AD$1:$AD$6" noThreeD="1" val="0"/>
</file>

<file path=xl/ctrlProps/ctrlProp277.xml><?xml version="1.0" encoding="utf-8"?>
<formControlPr xmlns="http://schemas.microsoft.com/office/spreadsheetml/2009/9/main" objectType="Drop" dropLines="6" dropStyle="combo" dx="16" fmlaLink="$AG$294" fmlaRange="$AD$1:$AD$6" noThreeD="1" val="0"/>
</file>

<file path=xl/ctrlProps/ctrlProp278.xml><?xml version="1.0" encoding="utf-8"?>
<formControlPr xmlns="http://schemas.microsoft.com/office/spreadsheetml/2009/9/main" objectType="Drop" dropLines="6" dropStyle="combo" dx="16" fmlaLink="$AG$295" fmlaRange="$AD$1:$AD$6" noThreeD="1" val="0"/>
</file>

<file path=xl/ctrlProps/ctrlProp279.xml><?xml version="1.0" encoding="utf-8"?>
<formControlPr xmlns="http://schemas.microsoft.com/office/spreadsheetml/2009/9/main" objectType="Drop" dropLines="6" dropStyle="combo" dx="16" fmlaLink="$AG$296" fmlaRange="$AD$1:$AD$6" noThreeD="1" val="0"/>
</file>

<file path=xl/ctrlProps/ctrlProp28.xml><?xml version="1.0" encoding="utf-8"?>
<formControlPr xmlns="http://schemas.microsoft.com/office/spreadsheetml/2009/9/main" objectType="Drop" dropLines="6" dropStyle="combo" dx="16" fmlaLink="$AG$45" fmlaRange="$AD$1:$AD$6" noThreeD="1" val="0"/>
</file>

<file path=xl/ctrlProps/ctrlProp280.xml><?xml version="1.0" encoding="utf-8"?>
<formControlPr xmlns="http://schemas.microsoft.com/office/spreadsheetml/2009/9/main" objectType="Drop" dropLines="6" dropStyle="combo" dx="16" fmlaLink="$AG$297" fmlaRange="$AD$1:$AD$6" noThreeD="1" val="0"/>
</file>

<file path=xl/ctrlProps/ctrlProp281.xml><?xml version="1.0" encoding="utf-8"?>
<formControlPr xmlns="http://schemas.microsoft.com/office/spreadsheetml/2009/9/main" objectType="Drop" dropLines="6" dropStyle="combo" dx="16" fmlaLink="$AG$298" fmlaRange="$AD$1:$AD$6" noThreeD="1" val="0"/>
</file>

<file path=xl/ctrlProps/ctrlProp282.xml><?xml version="1.0" encoding="utf-8"?>
<formControlPr xmlns="http://schemas.microsoft.com/office/spreadsheetml/2009/9/main" objectType="Drop" dropLines="6" dropStyle="combo" dx="16" fmlaLink="$AG$299" fmlaRange="$AD$1:$AD$6" noThreeD="1" val="0"/>
</file>

<file path=xl/ctrlProps/ctrlProp283.xml><?xml version="1.0" encoding="utf-8"?>
<formControlPr xmlns="http://schemas.microsoft.com/office/spreadsheetml/2009/9/main" objectType="Drop" dropLines="6" dropStyle="combo" dx="16" fmlaLink="$AG$300" fmlaRange="$AD$1:$AD$6" noThreeD="1" val="0"/>
</file>

<file path=xl/ctrlProps/ctrlProp284.xml><?xml version="1.0" encoding="utf-8"?>
<formControlPr xmlns="http://schemas.microsoft.com/office/spreadsheetml/2009/9/main" objectType="Drop" dropLines="6" dropStyle="combo" dx="16" fmlaLink="$AG$22" fmlaRange="$AD$1:$AD$6" noThreeD="1" val="0"/>
</file>

<file path=xl/ctrlProps/ctrlProp285.xml><?xml version="1.0" encoding="utf-8"?>
<formControlPr xmlns="http://schemas.microsoft.com/office/spreadsheetml/2009/9/main" objectType="Drop" dropLines="6" dropStyle="combo" dx="16" fmlaLink="$AG$23" fmlaRange="$AD$1:$AD$6" noThreeD="1" val="0"/>
</file>

<file path=xl/ctrlProps/ctrlProp286.xml><?xml version="1.0" encoding="utf-8"?>
<formControlPr xmlns="http://schemas.microsoft.com/office/spreadsheetml/2009/9/main" objectType="Drop" dropLines="6" dropStyle="combo" dx="16" fmlaLink="$AG$24" fmlaRange="$AD$1:$AD$6" noThreeD="1" val="0"/>
</file>

<file path=xl/ctrlProps/ctrlProp287.xml><?xml version="1.0" encoding="utf-8"?>
<formControlPr xmlns="http://schemas.microsoft.com/office/spreadsheetml/2009/9/main" objectType="Drop" dropLines="6" dropStyle="combo" dx="16" fmlaLink="$AG$25" fmlaRange="$AD$1:$AD$6" noThreeD="1" val="0"/>
</file>

<file path=xl/ctrlProps/ctrlProp288.xml><?xml version="1.0" encoding="utf-8"?>
<formControlPr xmlns="http://schemas.microsoft.com/office/spreadsheetml/2009/9/main" objectType="Drop" dropLines="6" dropStyle="combo" dx="16" fmlaLink="$AG$26" fmlaRange="$AD$1:$AD$6" noThreeD="1" val="0"/>
</file>

<file path=xl/ctrlProps/ctrlProp289.xml><?xml version="1.0" encoding="utf-8"?>
<formControlPr xmlns="http://schemas.microsoft.com/office/spreadsheetml/2009/9/main" objectType="Drop" dropLines="6" dropStyle="combo" dx="16" fmlaLink="$AG$27" fmlaRange="$AD$1:$AD$6" noThreeD="1" val="0"/>
</file>

<file path=xl/ctrlProps/ctrlProp29.xml><?xml version="1.0" encoding="utf-8"?>
<formControlPr xmlns="http://schemas.microsoft.com/office/spreadsheetml/2009/9/main" objectType="Drop" dropLines="6" dropStyle="combo" dx="16" fmlaLink="$AG$46" fmlaRange="$AD$1:$AD$6" noThreeD="1" val="0"/>
</file>

<file path=xl/ctrlProps/ctrlProp290.xml><?xml version="1.0" encoding="utf-8"?>
<formControlPr xmlns="http://schemas.microsoft.com/office/spreadsheetml/2009/9/main" objectType="Drop" dropLines="6" dropStyle="combo" dx="16" fmlaLink="$AG$28" fmlaRange="$AD$1:$AD$6" noThreeD="1" val="0"/>
</file>

<file path=xl/ctrlProps/ctrlProp291.xml><?xml version="1.0" encoding="utf-8"?>
<formControlPr xmlns="http://schemas.microsoft.com/office/spreadsheetml/2009/9/main" objectType="Drop" dropLines="6" dropStyle="combo" dx="16" fmlaLink="$AG$29" fmlaRange="$AD$1:$AD$6" noThreeD="1" val="0"/>
</file>

<file path=xl/ctrlProps/ctrlProp292.xml><?xml version="1.0" encoding="utf-8"?>
<formControlPr xmlns="http://schemas.microsoft.com/office/spreadsheetml/2009/9/main" objectType="Drop" dropLines="6" dropStyle="combo" dx="16" fmlaLink="$AG$30" fmlaRange="$AD$1:$AD$6" noThreeD="1" val="0"/>
</file>

<file path=xl/ctrlProps/ctrlProp293.xml><?xml version="1.0" encoding="utf-8"?>
<formControlPr xmlns="http://schemas.microsoft.com/office/spreadsheetml/2009/9/main" objectType="Drop" dropLines="6" dropStyle="combo" dx="16" fmlaLink="$AG$301" fmlaRange="$AD$1:$AD$6" noThreeD="1" val="0"/>
</file>

<file path=xl/ctrlProps/ctrlProp294.xml><?xml version="1.0" encoding="utf-8"?>
<formControlPr xmlns="http://schemas.microsoft.com/office/spreadsheetml/2009/9/main" objectType="Drop" dropLines="6" dropStyle="combo" dx="16" fmlaLink="$AG$302" fmlaRange="$AD$1:$AD$6" noThreeD="1" val="0"/>
</file>

<file path=xl/ctrlProps/ctrlProp295.xml><?xml version="1.0" encoding="utf-8"?>
<formControlPr xmlns="http://schemas.microsoft.com/office/spreadsheetml/2009/9/main" objectType="Drop" dropLines="6" dropStyle="combo" dx="16" fmlaLink="$AG$303" fmlaRange="$AD$1:$AD$6" noThreeD="1" val="0"/>
</file>

<file path=xl/ctrlProps/ctrlProp296.xml><?xml version="1.0" encoding="utf-8"?>
<formControlPr xmlns="http://schemas.microsoft.com/office/spreadsheetml/2009/9/main" objectType="Drop" dropLines="6" dropStyle="combo" dx="16" fmlaLink="$AG$304" fmlaRange="$AD$1:$AD$6" noThreeD="1" val="0"/>
</file>

<file path=xl/ctrlProps/ctrlProp297.xml><?xml version="1.0" encoding="utf-8"?>
<formControlPr xmlns="http://schemas.microsoft.com/office/spreadsheetml/2009/9/main" objectType="Drop" dropLines="6" dropStyle="combo" dx="16" fmlaLink="$AG$305" fmlaRange="$AD$1:$AD$6" noThreeD="1" val="0"/>
</file>

<file path=xl/ctrlProps/ctrlProp298.xml><?xml version="1.0" encoding="utf-8"?>
<formControlPr xmlns="http://schemas.microsoft.com/office/spreadsheetml/2009/9/main" objectType="Drop" dropLines="6" dropStyle="combo" dx="16" fmlaLink="$AG$306" fmlaRange="$AD$1:$AD$6" noThreeD="1" val="0"/>
</file>

<file path=xl/ctrlProps/ctrlProp299.xml><?xml version="1.0" encoding="utf-8"?>
<formControlPr xmlns="http://schemas.microsoft.com/office/spreadsheetml/2009/9/main" objectType="Drop" dropLines="6" dropStyle="combo" dx="16" fmlaLink="$AG$307" fmlaRange="$AD$1:$AD$6" noThreeD="1" val="0"/>
</file>

<file path=xl/ctrlProps/ctrlProp3.xml><?xml version="1.0" encoding="utf-8"?>
<formControlPr xmlns="http://schemas.microsoft.com/office/spreadsheetml/2009/9/main" objectType="Drop" dropLines="6" dropStyle="combo" dx="16" fmlaLink="$AG$22" fmlaRange="$AD$1:$AD$6" noThreeD="1" val="0"/>
</file>

<file path=xl/ctrlProps/ctrlProp30.xml><?xml version="1.0" encoding="utf-8"?>
<formControlPr xmlns="http://schemas.microsoft.com/office/spreadsheetml/2009/9/main" objectType="Drop" dropLines="6" dropStyle="combo" dx="16" fmlaLink="$AG$47" fmlaRange="$AD$1:$AD$6" noThreeD="1" val="0"/>
</file>

<file path=xl/ctrlProps/ctrlProp300.xml><?xml version="1.0" encoding="utf-8"?>
<formControlPr xmlns="http://schemas.microsoft.com/office/spreadsheetml/2009/9/main" objectType="Drop" dropLines="6" dropStyle="combo" dx="16" fmlaLink="$AG$308" fmlaRange="$AD$1:$AD$6" noThreeD="1" val="0"/>
</file>

<file path=xl/ctrlProps/ctrlProp301.xml><?xml version="1.0" encoding="utf-8"?>
<formControlPr xmlns="http://schemas.microsoft.com/office/spreadsheetml/2009/9/main" objectType="Drop" dropLines="6" dropStyle="combo" dx="16" fmlaLink="$AG$309" fmlaRange="$AD$1:$AD$6" noThreeD="1" val="0"/>
</file>

<file path=xl/ctrlProps/ctrlProp302.xml><?xml version="1.0" encoding="utf-8"?>
<formControlPr xmlns="http://schemas.microsoft.com/office/spreadsheetml/2009/9/main" objectType="Drop" dropLines="6" dropStyle="combo" dx="16" fmlaLink="$AG$310" fmlaRange="$AD$1:$AD$6" noThreeD="1" val="0"/>
</file>

<file path=xl/ctrlProps/ctrlProp303.xml><?xml version="1.0" encoding="utf-8"?>
<formControlPr xmlns="http://schemas.microsoft.com/office/spreadsheetml/2009/9/main" objectType="Drop" dropLines="6" dropStyle="combo" dx="16" fmlaLink="$AG$311" fmlaRange="$AD$1:$AD$6" noThreeD="1" val="0"/>
</file>

<file path=xl/ctrlProps/ctrlProp304.xml><?xml version="1.0" encoding="utf-8"?>
<formControlPr xmlns="http://schemas.microsoft.com/office/spreadsheetml/2009/9/main" objectType="Drop" dropLines="6" dropStyle="combo" dx="16" fmlaLink="$AG$312" fmlaRange="$AD$1:$AD$6" noThreeD="1" val="0"/>
</file>

<file path=xl/ctrlProps/ctrlProp305.xml><?xml version="1.0" encoding="utf-8"?>
<formControlPr xmlns="http://schemas.microsoft.com/office/spreadsheetml/2009/9/main" objectType="Drop" dropLines="6" dropStyle="combo" dx="16" fmlaLink="$AG$313" fmlaRange="$AD$1:$AD$6" noThreeD="1" val="0"/>
</file>

<file path=xl/ctrlProps/ctrlProp306.xml><?xml version="1.0" encoding="utf-8"?>
<formControlPr xmlns="http://schemas.microsoft.com/office/spreadsheetml/2009/9/main" objectType="Drop" dropLines="6" dropStyle="combo" dx="16" fmlaLink="$AG$314" fmlaRange="$AD$1:$AD$6" noThreeD="1" val="0"/>
</file>

<file path=xl/ctrlProps/ctrlProp307.xml><?xml version="1.0" encoding="utf-8"?>
<formControlPr xmlns="http://schemas.microsoft.com/office/spreadsheetml/2009/9/main" objectType="Drop" dropLines="6" dropStyle="combo" dx="16" fmlaLink="$AG$315" fmlaRange="$AD$1:$AD$6" noThreeD="1" val="0"/>
</file>

<file path=xl/ctrlProps/ctrlProp308.xml><?xml version="1.0" encoding="utf-8"?>
<formControlPr xmlns="http://schemas.microsoft.com/office/spreadsheetml/2009/9/main" objectType="Drop" dropLines="6" dropStyle="combo" dx="16" fmlaLink="$AG$316" fmlaRange="$AD$1:$AD$6" noThreeD="1" val="0"/>
</file>

<file path=xl/ctrlProps/ctrlProp309.xml><?xml version="1.0" encoding="utf-8"?>
<formControlPr xmlns="http://schemas.microsoft.com/office/spreadsheetml/2009/9/main" objectType="Drop" dropLines="6" dropStyle="combo" dx="16" fmlaLink="$AG$317" fmlaRange="$AD$1:$AD$6" noThreeD="1" val="0"/>
</file>

<file path=xl/ctrlProps/ctrlProp31.xml><?xml version="1.0" encoding="utf-8"?>
<formControlPr xmlns="http://schemas.microsoft.com/office/spreadsheetml/2009/9/main" objectType="Drop" dropLines="6" dropStyle="combo" dx="16" fmlaLink="$AG$48" fmlaRange="$AD$1:$AD$6" noThreeD="1" val="0"/>
</file>

<file path=xl/ctrlProps/ctrlProp310.xml><?xml version="1.0" encoding="utf-8"?>
<formControlPr xmlns="http://schemas.microsoft.com/office/spreadsheetml/2009/9/main" objectType="Drop" dropLines="6" dropStyle="combo" dx="16" fmlaLink="$AG$318" fmlaRange="$AD$1:$AD$6" noThreeD="1" val="0"/>
</file>

<file path=xl/ctrlProps/ctrlProp311.xml><?xml version="1.0" encoding="utf-8"?>
<formControlPr xmlns="http://schemas.microsoft.com/office/spreadsheetml/2009/9/main" objectType="Drop" dropLines="6" dropStyle="combo" dx="16" fmlaLink="$AG$319" fmlaRange="$AD$1:$AD$6" noThreeD="1" val="0"/>
</file>

<file path=xl/ctrlProps/ctrlProp312.xml><?xml version="1.0" encoding="utf-8"?>
<formControlPr xmlns="http://schemas.microsoft.com/office/spreadsheetml/2009/9/main" objectType="Drop" dropLines="6" dropStyle="combo" dx="16" fmlaLink="$AG$320" fmlaRange="$AD$1:$AD$6" noThreeD="1" val="0"/>
</file>

<file path=xl/ctrlProps/ctrlProp313.xml><?xml version="1.0" encoding="utf-8"?>
<formControlPr xmlns="http://schemas.microsoft.com/office/spreadsheetml/2009/9/main" objectType="Drop" dropLines="6" dropStyle="combo" dx="16" fmlaLink="$AG$321" fmlaRange="$AD$1:$AD$6" noThreeD="1" val="0"/>
</file>

<file path=xl/ctrlProps/ctrlProp314.xml><?xml version="1.0" encoding="utf-8"?>
<formControlPr xmlns="http://schemas.microsoft.com/office/spreadsheetml/2009/9/main" objectType="Drop" dropLines="3" dropStyle="combo" dx="16" fmlaLink="$AF$22" fmlaRange="$AD$7:$AD$9" noThreeD="1" val="0"/>
</file>

<file path=xl/ctrlProps/ctrlProp315.xml><?xml version="1.0" encoding="utf-8"?>
<formControlPr xmlns="http://schemas.microsoft.com/office/spreadsheetml/2009/9/main" objectType="Drop" dropLines="3" dropStyle="combo" dx="16" fmlaLink="$AF$23" fmlaRange="$AD$7:$AD$9" noThreeD="1" val="0"/>
</file>

<file path=xl/ctrlProps/ctrlProp316.xml><?xml version="1.0" encoding="utf-8"?>
<formControlPr xmlns="http://schemas.microsoft.com/office/spreadsheetml/2009/9/main" objectType="Drop" dropLines="3" dropStyle="combo" dx="16" fmlaLink="$AF$24" fmlaRange="$AD$7:$AD$9" noThreeD="1" val="0"/>
</file>

<file path=xl/ctrlProps/ctrlProp317.xml><?xml version="1.0" encoding="utf-8"?>
<formControlPr xmlns="http://schemas.microsoft.com/office/spreadsheetml/2009/9/main" objectType="Drop" dropLines="3" dropStyle="combo" dx="16" fmlaLink="$AF$25" fmlaRange="$AD$7:$AD$9" noThreeD="1" val="0"/>
</file>

<file path=xl/ctrlProps/ctrlProp318.xml><?xml version="1.0" encoding="utf-8"?>
<formControlPr xmlns="http://schemas.microsoft.com/office/spreadsheetml/2009/9/main" objectType="Drop" dropLines="3" dropStyle="combo" dx="16" fmlaLink="$AF$26" fmlaRange="$AD$7:$AD$9" noThreeD="1" val="0"/>
</file>

<file path=xl/ctrlProps/ctrlProp319.xml><?xml version="1.0" encoding="utf-8"?>
<formControlPr xmlns="http://schemas.microsoft.com/office/spreadsheetml/2009/9/main" objectType="Drop" dropLines="3" dropStyle="combo" dx="16" fmlaLink="$AF$27" fmlaRange="$AD$7:$AD$9" noThreeD="1" val="0"/>
</file>

<file path=xl/ctrlProps/ctrlProp32.xml><?xml version="1.0" encoding="utf-8"?>
<formControlPr xmlns="http://schemas.microsoft.com/office/spreadsheetml/2009/9/main" objectType="Drop" dropLines="6" dropStyle="combo" dx="16" fmlaLink="$AG$49" fmlaRange="$AD$1:$AD$6" noThreeD="1" val="0"/>
</file>

<file path=xl/ctrlProps/ctrlProp320.xml><?xml version="1.0" encoding="utf-8"?>
<formControlPr xmlns="http://schemas.microsoft.com/office/spreadsheetml/2009/9/main" objectType="Drop" dropLines="3" dropStyle="combo" dx="16" fmlaLink="$AF$28" fmlaRange="$AD$7:$AD$9" noThreeD="1" val="0"/>
</file>

<file path=xl/ctrlProps/ctrlProp321.xml><?xml version="1.0" encoding="utf-8"?>
<formControlPr xmlns="http://schemas.microsoft.com/office/spreadsheetml/2009/9/main" objectType="Drop" dropLines="3" dropStyle="combo" dx="16" fmlaLink="$AF$29" fmlaRange="$AD$7:$AD$9" noThreeD="1" val="0"/>
</file>

<file path=xl/ctrlProps/ctrlProp322.xml><?xml version="1.0" encoding="utf-8"?>
<formControlPr xmlns="http://schemas.microsoft.com/office/spreadsheetml/2009/9/main" objectType="Drop" dropLines="3" dropStyle="combo" dx="16" fmlaLink="$AF$30" fmlaRange="$AD$7:$AD$9" noThreeD="1" val="0"/>
</file>

<file path=xl/ctrlProps/ctrlProp323.xml><?xml version="1.0" encoding="utf-8"?>
<formControlPr xmlns="http://schemas.microsoft.com/office/spreadsheetml/2009/9/main" objectType="Drop" dropLines="3" dropStyle="combo" dx="16" fmlaLink="$AF$31" fmlaRange="$AD$7:$AD$9" noThreeD="1" val="0"/>
</file>

<file path=xl/ctrlProps/ctrlProp324.xml><?xml version="1.0" encoding="utf-8"?>
<formControlPr xmlns="http://schemas.microsoft.com/office/spreadsheetml/2009/9/main" objectType="Drop" dropLines="3" dropStyle="combo" dx="16" fmlaLink="$AF$32" fmlaRange="$AD$7:$AD$9" noThreeD="1" val="0"/>
</file>

<file path=xl/ctrlProps/ctrlProp325.xml><?xml version="1.0" encoding="utf-8"?>
<formControlPr xmlns="http://schemas.microsoft.com/office/spreadsheetml/2009/9/main" objectType="Drop" dropLines="3" dropStyle="combo" dx="16" fmlaLink="$AF$33" fmlaRange="$AD$7:$AD$9" noThreeD="1" val="0"/>
</file>

<file path=xl/ctrlProps/ctrlProp326.xml><?xml version="1.0" encoding="utf-8"?>
<formControlPr xmlns="http://schemas.microsoft.com/office/spreadsheetml/2009/9/main" objectType="Drop" dropLines="3" dropStyle="combo" dx="16" fmlaLink="$AF$34" fmlaRange="$AD$7:$AD$9" noThreeD="1" val="0"/>
</file>

<file path=xl/ctrlProps/ctrlProp327.xml><?xml version="1.0" encoding="utf-8"?>
<formControlPr xmlns="http://schemas.microsoft.com/office/spreadsheetml/2009/9/main" objectType="Drop" dropLines="3" dropStyle="combo" dx="16" fmlaLink="$AF$35" fmlaRange="$AD$7:$AD$9" noThreeD="1" val="0"/>
</file>

<file path=xl/ctrlProps/ctrlProp328.xml><?xml version="1.0" encoding="utf-8"?>
<formControlPr xmlns="http://schemas.microsoft.com/office/spreadsheetml/2009/9/main" objectType="Drop" dropLines="3" dropStyle="combo" dx="16" fmlaLink="$AF$36" fmlaRange="$AD$7:$AD$9" noThreeD="1" val="0"/>
</file>

<file path=xl/ctrlProps/ctrlProp329.xml><?xml version="1.0" encoding="utf-8"?>
<formControlPr xmlns="http://schemas.microsoft.com/office/spreadsheetml/2009/9/main" objectType="Drop" dropLines="3" dropStyle="combo" dx="16" fmlaLink="$AF$37" fmlaRange="$AD$7:$AD$9" noThreeD="1" val="0"/>
</file>

<file path=xl/ctrlProps/ctrlProp33.xml><?xml version="1.0" encoding="utf-8"?>
<formControlPr xmlns="http://schemas.microsoft.com/office/spreadsheetml/2009/9/main" objectType="Drop" dropLines="6" dropStyle="combo" dx="16" fmlaLink="$AG$50" fmlaRange="$AD$1:$AD$6" noThreeD="1" val="0"/>
</file>

<file path=xl/ctrlProps/ctrlProp330.xml><?xml version="1.0" encoding="utf-8"?>
<formControlPr xmlns="http://schemas.microsoft.com/office/spreadsheetml/2009/9/main" objectType="Drop" dropLines="3" dropStyle="combo" dx="16" fmlaLink="$AF$38" fmlaRange="$AD$7:$AD$9" noThreeD="1" val="0"/>
</file>

<file path=xl/ctrlProps/ctrlProp331.xml><?xml version="1.0" encoding="utf-8"?>
<formControlPr xmlns="http://schemas.microsoft.com/office/spreadsheetml/2009/9/main" objectType="Drop" dropLines="3" dropStyle="combo" dx="16" fmlaLink="$AF$39" fmlaRange="$AD$7:$AD$9" noThreeD="1" val="0"/>
</file>

<file path=xl/ctrlProps/ctrlProp332.xml><?xml version="1.0" encoding="utf-8"?>
<formControlPr xmlns="http://schemas.microsoft.com/office/spreadsheetml/2009/9/main" objectType="Drop" dropLines="3" dropStyle="combo" dx="16" fmlaLink="$AF$40" fmlaRange="$AD$7:$AD$9" noThreeD="1" val="0"/>
</file>

<file path=xl/ctrlProps/ctrlProp333.xml><?xml version="1.0" encoding="utf-8"?>
<formControlPr xmlns="http://schemas.microsoft.com/office/spreadsheetml/2009/9/main" objectType="Drop" dropLines="3" dropStyle="combo" dx="16" fmlaLink="$AF$41" fmlaRange="$AD$7:$AD$9" noThreeD="1" val="0"/>
</file>

<file path=xl/ctrlProps/ctrlProp334.xml><?xml version="1.0" encoding="utf-8"?>
<formControlPr xmlns="http://schemas.microsoft.com/office/spreadsheetml/2009/9/main" objectType="Drop" dropLines="3" dropStyle="combo" dx="16" fmlaLink="$AF$42" fmlaRange="$AD$7:$AD$9" noThreeD="1" val="0"/>
</file>

<file path=xl/ctrlProps/ctrlProp335.xml><?xml version="1.0" encoding="utf-8"?>
<formControlPr xmlns="http://schemas.microsoft.com/office/spreadsheetml/2009/9/main" objectType="Drop" dropLines="3" dropStyle="combo" dx="16" fmlaLink="$AF$43" fmlaRange="$AD$7:$AD$9" noThreeD="1" val="0"/>
</file>

<file path=xl/ctrlProps/ctrlProp336.xml><?xml version="1.0" encoding="utf-8"?>
<formControlPr xmlns="http://schemas.microsoft.com/office/spreadsheetml/2009/9/main" objectType="Drop" dropLines="3" dropStyle="combo" dx="16" fmlaLink="$AF$44" fmlaRange="$AD$7:$AD$9" noThreeD="1" val="0"/>
</file>

<file path=xl/ctrlProps/ctrlProp337.xml><?xml version="1.0" encoding="utf-8"?>
<formControlPr xmlns="http://schemas.microsoft.com/office/spreadsheetml/2009/9/main" objectType="Drop" dropLines="3" dropStyle="combo" dx="16" fmlaLink="$AF$45" fmlaRange="$AD$7:$AD$9" noThreeD="1" val="0"/>
</file>

<file path=xl/ctrlProps/ctrlProp338.xml><?xml version="1.0" encoding="utf-8"?>
<formControlPr xmlns="http://schemas.microsoft.com/office/spreadsheetml/2009/9/main" objectType="Drop" dropLines="3" dropStyle="combo" dx="16" fmlaLink="$AF$46" fmlaRange="$AD$7:$AD$9" noThreeD="1" val="0"/>
</file>

<file path=xl/ctrlProps/ctrlProp339.xml><?xml version="1.0" encoding="utf-8"?>
<formControlPr xmlns="http://schemas.microsoft.com/office/spreadsheetml/2009/9/main" objectType="Drop" dropLines="3" dropStyle="combo" dx="16" fmlaLink="$AF$47" fmlaRange="$AD$7:$AD$9" noThreeD="1" val="0"/>
</file>

<file path=xl/ctrlProps/ctrlProp34.xml><?xml version="1.0" encoding="utf-8"?>
<formControlPr xmlns="http://schemas.microsoft.com/office/spreadsheetml/2009/9/main" objectType="Drop" dropLines="6" dropStyle="combo" dx="16" fmlaLink="$AG$51" fmlaRange="$AD$1:$AD$6" noThreeD="1" val="0"/>
</file>

<file path=xl/ctrlProps/ctrlProp340.xml><?xml version="1.0" encoding="utf-8"?>
<formControlPr xmlns="http://schemas.microsoft.com/office/spreadsheetml/2009/9/main" objectType="Drop" dropLines="3" dropStyle="combo" dx="16" fmlaLink="$AF$48" fmlaRange="$AD$7:$AD$9" noThreeD="1" val="0"/>
</file>

<file path=xl/ctrlProps/ctrlProp341.xml><?xml version="1.0" encoding="utf-8"?>
<formControlPr xmlns="http://schemas.microsoft.com/office/spreadsheetml/2009/9/main" objectType="Drop" dropLines="3" dropStyle="combo" dx="16" fmlaLink="$AF$49" fmlaRange="$AD$7:$AD$9" noThreeD="1" val="0"/>
</file>

<file path=xl/ctrlProps/ctrlProp342.xml><?xml version="1.0" encoding="utf-8"?>
<formControlPr xmlns="http://schemas.microsoft.com/office/spreadsheetml/2009/9/main" objectType="Drop" dropLines="3" dropStyle="combo" dx="16" fmlaLink="$AF$50" fmlaRange="$AD$7:$AD$9" noThreeD="1" val="0"/>
</file>

<file path=xl/ctrlProps/ctrlProp343.xml><?xml version="1.0" encoding="utf-8"?>
<formControlPr xmlns="http://schemas.microsoft.com/office/spreadsheetml/2009/9/main" objectType="Drop" dropLines="3" dropStyle="combo" dx="16" fmlaLink="$AF$51" fmlaRange="$AD$7:$AD$9" noThreeD="1" val="0"/>
</file>

<file path=xl/ctrlProps/ctrlProp344.xml><?xml version="1.0" encoding="utf-8"?>
<formControlPr xmlns="http://schemas.microsoft.com/office/spreadsheetml/2009/9/main" objectType="Drop" dropLines="3" dropStyle="combo" dx="16" fmlaLink="$AF$52" fmlaRange="$AD$7:$AD$9" noThreeD="1" val="0"/>
</file>

<file path=xl/ctrlProps/ctrlProp345.xml><?xml version="1.0" encoding="utf-8"?>
<formControlPr xmlns="http://schemas.microsoft.com/office/spreadsheetml/2009/9/main" objectType="Drop" dropLines="3" dropStyle="combo" dx="16" fmlaLink="$AF$53" fmlaRange="$AD$7:$AD$9" noThreeD="1" val="0"/>
</file>

<file path=xl/ctrlProps/ctrlProp346.xml><?xml version="1.0" encoding="utf-8"?>
<formControlPr xmlns="http://schemas.microsoft.com/office/spreadsheetml/2009/9/main" objectType="Drop" dropLines="3" dropStyle="combo" dx="16" fmlaLink="$AF$54" fmlaRange="$AD$7:$AD$9" noThreeD="1" val="0"/>
</file>

<file path=xl/ctrlProps/ctrlProp347.xml><?xml version="1.0" encoding="utf-8"?>
<formControlPr xmlns="http://schemas.microsoft.com/office/spreadsheetml/2009/9/main" objectType="Drop" dropLines="3" dropStyle="combo" dx="16" fmlaLink="$AF$55" fmlaRange="$AD$7:$AD$9" noThreeD="1" val="0"/>
</file>

<file path=xl/ctrlProps/ctrlProp348.xml><?xml version="1.0" encoding="utf-8"?>
<formControlPr xmlns="http://schemas.microsoft.com/office/spreadsheetml/2009/9/main" objectType="Drop" dropLines="3" dropStyle="combo" dx="16" fmlaLink="$AF$56" fmlaRange="$AD$7:$AD$9" noThreeD="1" val="0"/>
</file>

<file path=xl/ctrlProps/ctrlProp349.xml><?xml version="1.0" encoding="utf-8"?>
<formControlPr xmlns="http://schemas.microsoft.com/office/spreadsheetml/2009/9/main" objectType="Drop" dropLines="3" dropStyle="combo" dx="16" fmlaLink="$AF$57" fmlaRange="$AD$7:$AD$9" noThreeD="1" val="0"/>
</file>

<file path=xl/ctrlProps/ctrlProp35.xml><?xml version="1.0" encoding="utf-8"?>
<formControlPr xmlns="http://schemas.microsoft.com/office/spreadsheetml/2009/9/main" objectType="Drop" dropLines="6" dropStyle="combo" dx="16" fmlaLink="$AG$52" fmlaRange="$AD$1:$AD$6" noThreeD="1" val="0"/>
</file>

<file path=xl/ctrlProps/ctrlProp350.xml><?xml version="1.0" encoding="utf-8"?>
<formControlPr xmlns="http://schemas.microsoft.com/office/spreadsheetml/2009/9/main" objectType="Drop" dropLines="3" dropStyle="combo" dx="16" fmlaLink="$AF$58" fmlaRange="$AD$7:$AD$9" noThreeD="1" val="0"/>
</file>

<file path=xl/ctrlProps/ctrlProp351.xml><?xml version="1.0" encoding="utf-8"?>
<formControlPr xmlns="http://schemas.microsoft.com/office/spreadsheetml/2009/9/main" objectType="Drop" dropLines="3" dropStyle="combo" dx="16" fmlaLink="$AF$59" fmlaRange="$AD$7:$AD$9" noThreeD="1" val="0"/>
</file>

<file path=xl/ctrlProps/ctrlProp352.xml><?xml version="1.0" encoding="utf-8"?>
<formControlPr xmlns="http://schemas.microsoft.com/office/spreadsheetml/2009/9/main" objectType="Drop" dropLines="3" dropStyle="combo" dx="16" fmlaLink="$AF$60" fmlaRange="$AD$7:$AD$9" noThreeD="1" val="0"/>
</file>

<file path=xl/ctrlProps/ctrlProp353.xml><?xml version="1.0" encoding="utf-8"?>
<formControlPr xmlns="http://schemas.microsoft.com/office/spreadsheetml/2009/9/main" objectType="Drop" dropLines="3" dropStyle="combo" dx="16" fmlaLink="$AF$61" fmlaRange="$AD$7:$AD$9" noThreeD="1" val="0"/>
</file>

<file path=xl/ctrlProps/ctrlProp354.xml><?xml version="1.0" encoding="utf-8"?>
<formControlPr xmlns="http://schemas.microsoft.com/office/spreadsheetml/2009/9/main" objectType="Drop" dropLines="3" dropStyle="combo" dx="16" fmlaLink="$AF$62" fmlaRange="$AD$7:$AD$9" noThreeD="1" val="0"/>
</file>

<file path=xl/ctrlProps/ctrlProp355.xml><?xml version="1.0" encoding="utf-8"?>
<formControlPr xmlns="http://schemas.microsoft.com/office/spreadsheetml/2009/9/main" objectType="Drop" dropLines="3" dropStyle="combo" dx="16" fmlaLink="$AF$63" fmlaRange="$AD$7:$AD$9" noThreeD="1" val="0"/>
</file>

<file path=xl/ctrlProps/ctrlProp356.xml><?xml version="1.0" encoding="utf-8"?>
<formControlPr xmlns="http://schemas.microsoft.com/office/spreadsheetml/2009/9/main" objectType="Drop" dropLines="3" dropStyle="combo" dx="16" fmlaLink="$AF$64" fmlaRange="$AD$7:$AD$9" noThreeD="1" val="0"/>
</file>

<file path=xl/ctrlProps/ctrlProp357.xml><?xml version="1.0" encoding="utf-8"?>
<formControlPr xmlns="http://schemas.microsoft.com/office/spreadsheetml/2009/9/main" objectType="Drop" dropLines="3" dropStyle="combo" dx="16" fmlaLink="$AF$65" fmlaRange="$AD$7:$AD$9" noThreeD="1" val="0"/>
</file>

<file path=xl/ctrlProps/ctrlProp358.xml><?xml version="1.0" encoding="utf-8"?>
<formControlPr xmlns="http://schemas.microsoft.com/office/spreadsheetml/2009/9/main" objectType="Drop" dropLines="3" dropStyle="combo" dx="16" fmlaLink="$AF$66" fmlaRange="$AD$7:$AD$9" noThreeD="1" val="0"/>
</file>

<file path=xl/ctrlProps/ctrlProp359.xml><?xml version="1.0" encoding="utf-8"?>
<formControlPr xmlns="http://schemas.microsoft.com/office/spreadsheetml/2009/9/main" objectType="Drop" dropLines="3" dropStyle="combo" dx="16" fmlaLink="$AF$67" fmlaRange="$AD$7:$AD$9" noThreeD="1" val="0"/>
</file>

<file path=xl/ctrlProps/ctrlProp36.xml><?xml version="1.0" encoding="utf-8"?>
<formControlPr xmlns="http://schemas.microsoft.com/office/spreadsheetml/2009/9/main" objectType="Drop" dropLines="6" dropStyle="combo" dx="16" fmlaLink="$AG$53" fmlaRange="$AD$1:$AD$6" noThreeD="1" val="0"/>
</file>

<file path=xl/ctrlProps/ctrlProp360.xml><?xml version="1.0" encoding="utf-8"?>
<formControlPr xmlns="http://schemas.microsoft.com/office/spreadsheetml/2009/9/main" objectType="Drop" dropLines="3" dropStyle="combo" dx="16" fmlaLink="$AF$68" fmlaRange="$AD$7:$AD$9" noThreeD="1" val="0"/>
</file>

<file path=xl/ctrlProps/ctrlProp361.xml><?xml version="1.0" encoding="utf-8"?>
<formControlPr xmlns="http://schemas.microsoft.com/office/spreadsheetml/2009/9/main" objectType="Drop" dropLines="3" dropStyle="combo" dx="16" fmlaLink="$AF$69" fmlaRange="$AD$7:$AD$9" noThreeD="1" val="0"/>
</file>

<file path=xl/ctrlProps/ctrlProp362.xml><?xml version="1.0" encoding="utf-8"?>
<formControlPr xmlns="http://schemas.microsoft.com/office/spreadsheetml/2009/9/main" objectType="Drop" dropLines="3" dropStyle="combo" dx="16" fmlaLink="$AF$70" fmlaRange="$AD$7:$AD$9" noThreeD="1" val="0"/>
</file>

<file path=xl/ctrlProps/ctrlProp363.xml><?xml version="1.0" encoding="utf-8"?>
<formControlPr xmlns="http://schemas.microsoft.com/office/spreadsheetml/2009/9/main" objectType="Drop" dropLines="3" dropStyle="combo" dx="16" fmlaLink="$AF$71" fmlaRange="$AD$7:$AD$9" noThreeD="1" val="0"/>
</file>

<file path=xl/ctrlProps/ctrlProp364.xml><?xml version="1.0" encoding="utf-8"?>
<formControlPr xmlns="http://schemas.microsoft.com/office/spreadsheetml/2009/9/main" objectType="Drop" dropLines="3" dropStyle="combo" dx="16" fmlaLink="$AF$72" fmlaRange="$AD$7:$AD$9" noThreeD="1" val="0"/>
</file>

<file path=xl/ctrlProps/ctrlProp365.xml><?xml version="1.0" encoding="utf-8"?>
<formControlPr xmlns="http://schemas.microsoft.com/office/spreadsheetml/2009/9/main" objectType="Drop" dropLines="3" dropStyle="combo" dx="16" fmlaLink="$AF$73" fmlaRange="$AD$7:$AD$9" noThreeD="1" val="0"/>
</file>

<file path=xl/ctrlProps/ctrlProp366.xml><?xml version="1.0" encoding="utf-8"?>
<formControlPr xmlns="http://schemas.microsoft.com/office/spreadsheetml/2009/9/main" objectType="Drop" dropLines="3" dropStyle="combo" dx="16" fmlaLink="$AF$74" fmlaRange="$AD$7:$AD$9" noThreeD="1" val="0"/>
</file>

<file path=xl/ctrlProps/ctrlProp367.xml><?xml version="1.0" encoding="utf-8"?>
<formControlPr xmlns="http://schemas.microsoft.com/office/spreadsheetml/2009/9/main" objectType="Drop" dropLines="3" dropStyle="combo" dx="16" fmlaLink="$AF$75" fmlaRange="$AD$7:$AD$9" noThreeD="1" val="0"/>
</file>

<file path=xl/ctrlProps/ctrlProp368.xml><?xml version="1.0" encoding="utf-8"?>
<formControlPr xmlns="http://schemas.microsoft.com/office/spreadsheetml/2009/9/main" objectType="Drop" dropLines="3" dropStyle="combo" dx="16" fmlaLink="$AF$76" fmlaRange="$AD$7:$AD$9" noThreeD="1" val="0"/>
</file>

<file path=xl/ctrlProps/ctrlProp369.xml><?xml version="1.0" encoding="utf-8"?>
<formControlPr xmlns="http://schemas.microsoft.com/office/spreadsheetml/2009/9/main" objectType="Drop" dropLines="3" dropStyle="combo" dx="16" fmlaLink="$AF$77" fmlaRange="$AD$7:$AD$9" noThreeD="1" val="0"/>
</file>

<file path=xl/ctrlProps/ctrlProp37.xml><?xml version="1.0" encoding="utf-8"?>
<formControlPr xmlns="http://schemas.microsoft.com/office/spreadsheetml/2009/9/main" objectType="Drop" dropLines="6" dropStyle="combo" dx="16" fmlaLink="$AG$54" fmlaRange="$AD$1:$AD$6" noThreeD="1" val="0"/>
</file>

<file path=xl/ctrlProps/ctrlProp370.xml><?xml version="1.0" encoding="utf-8"?>
<formControlPr xmlns="http://schemas.microsoft.com/office/spreadsheetml/2009/9/main" objectType="Drop" dropLines="3" dropStyle="combo" dx="16" fmlaLink="$AF$78" fmlaRange="$AD$7:$AD$9" noThreeD="1" val="0"/>
</file>

<file path=xl/ctrlProps/ctrlProp371.xml><?xml version="1.0" encoding="utf-8"?>
<formControlPr xmlns="http://schemas.microsoft.com/office/spreadsheetml/2009/9/main" objectType="Drop" dropLines="3" dropStyle="combo" dx="16" fmlaLink="$AF$79" fmlaRange="$AD$7:$AD$9" noThreeD="1" val="0"/>
</file>

<file path=xl/ctrlProps/ctrlProp372.xml><?xml version="1.0" encoding="utf-8"?>
<formControlPr xmlns="http://schemas.microsoft.com/office/spreadsheetml/2009/9/main" objectType="Drop" dropLines="3" dropStyle="combo" dx="16" fmlaLink="$AF$80" fmlaRange="$AD$7:$AD$9" noThreeD="1" val="0"/>
</file>

<file path=xl/ctrlProps/ctrlProp373.xml><?xml version="1.0" encoding="utf-8"?>
<formControlPr xmlns="http://schemas.microsoft.com/office/spreadsheetml/2009/9/main" objectType="Drop" dropLines="3" dropStyle="combo" dx="16" fmlaLink="$AF$81" fmlaRange="$AD$7:$AD$9" noThreeD="1" val="0"/>
</file>

<file path=xl/ctrlProps/ctrlProp374.xml><?xml version="1.0" encoding="utf-8"?>
<formControlPr xmlns="http://schemas.microsoft.com/office/spreadsheetml/2009/9/main" objectType="Drop" dropLines="3" dropStyle="combo" dx="16" fmlaLink="$AF$82" fmlaRange="$AD$7:$AD$9" noThreeD="1" val="0"/>
</file>

<file path=xl/ctrlProps/ctrlProp375.xml><?xml version="1.0" encoding="utf-8"?>
<formControlPr xmlns="http://schemas.microsoft.com/office/spreadsheetml/2009/9/main" objectType="Drop" dropLines="3" dropStyle="combo" dx="16" fmlaLink="$AF$83" fmlaRange="$AD$7:$AD$9" noThreeD="1" val="0"/>
</file>

<file path=xl/ctrlProps/ctrlProp376.xml><?xml version="1.0" encoding="utf-8"?>
<formControlPr xmlns="http://schemas.microsoft.com/office/spreadsheetml/2009/9/main" objectType="Drop" dropLines="3" dropStyle="combo" dx="16" fmlaLink="$AF$84" fmlaRange="$AD$7:$AD$9" noThreeD="1" val="0"/>
</file>

<file path=xl/ctrlProps/ctrlProp377.xml><?xml version="1.0" encoding="utf-8"?>
<formControlPr xmlns="http://schemas.microsoft.com/office/spreadsheetml/2009/9/main" objectType="Drop" dropLines="3" dropStyle="combo" dx="16" fmlaLink="$AF$85" fmlaRange="$AD$7:$AD$9" noThreeD="1" val="0"/>
</file>

<file path=xl/ctrlProps/ctrlProp378.xml><?xml version="1.0" encoding="utf-8"?>
<formControlPr xmlns="http://schemas.microsoft.com/office/spreadsheetml/2009/9/main" objectType="Drop" dropLines="3" dropStyle="combo" dx="16" fmlaLink="$AF$86" fmlaRange="$AD$7:$AD$9" noThreeD="1" val="0"/>
</file>

<file path=xl/ctrlProps/ctrlProp379.xml><?xml version="1.0" encoding="utf-8"?>
<formControlPr xmlns="http://schemas.microsoft.com/office/spreadsheetml/2009/9/main" objectType="Drop" dropLines="3" dropStyle="combo" dx="16" fmlaLink="$AF$87" fmlaRange="$AD$7:$AD$9" noThreeD="1" val="0"/>
</file>

<file path=xl/ctrlProps/ctrlProp38.xml><?xml version="1.0" encoding="utf-8"?>
<formControlPr xmlns="http://schemas.microsoft.com/office/spreadsheetml/2009/9/main" objectType="Drop" dropLines="6" dropStyle="combo" dx="16" fmlaLink="$AG$55" fmlaRange="$AD$1:$AD$6" noThreeD="1" val="0"/>
</file>

<file path=xl/ctrlProps/ctrlProp380.xml><?xml version="1.0" encoding="utf-8"?>
<formControlPr xmlns="http://schemas.microsoft.com/office/spreadsheetml/2009/9/main" objectType="Drop" dropLines="3" dropStyle="combo" dx="16" fmlaLink="$AF$88" fmlaRange="$AD$7:$AD$9" noThreeD="1" val="0"/>
</file>

<file path=xl/ctrlProps/ctrlProp381.xml><?xml version="1.0" encoding="utf-8"?>
<formControlPr xmlns="http://schemas.microsoft.com/office/spreadsheetml/2009/9/main" objectType="Drop" dropLines="3" dropStyle="combo" dx="16" fmlaLink="$AF$89" fmlaRange="$AD$7:$AD$9" noThreeD="1" val="0"/>
</file>

<file path=xl/ctrlProps/ctrlProp382.xml><?xml version="1.0" encoding="utf-8"?>
<formControlPr xmlns="http://schemas.microsoft.com/office/spreadsheetml/2009/9/main" objectType="Drop" dropLines="3" dropStyle="combo" dx="16" fmlaLink="$AF$90" fmlaRange="$AD$7:$AD$9" noThreeD="1" val="0"/>
</file>

<file path=xl/ctrlProps/ctrlProp383.xml><?xml version="1.0" encoding="utf-8"?>
<formControlPr xmlns="http://schemas.microsoft.com/office/spreadsheetml/2009/9/main" objectType="Drop" dropLines="3" dropStyle="combo" dx="16" fmlaLink="$AF$91" fmlaRange="$AD$7:$AD$9" noThreeD="1" val="0"/>
</file>

<file path=xl/ctrlProps/ctrlProp384.xml><?xml version="1.0" encoding="utf-8"?>
<formControlPr xmlns="http://schemas.microsoft.com/office/spreadsheetml/2009/9/main" objectType="Drop" dropLines="3" dropStyle="combo" dx="16" fmlaLink="$AF$92" fmlaRange="$AD$7:$AD$9" noThreeD="1" val="0"/>
</file>

<file path=xl/ctrlProps/ctrlProp385.xml><?xml version="1.0" encoding="utf-8"?>
<formControlPr xmlns="http://schemas.microsoft.com/office/spreadsheetml/2009/9/main" objectType="Drop" dropLines="3" dropStyle="combo" dx="16" fmlaLink="$AF$93" fmlaRange="$AD$7:$AD$9" noThreeD="1" val="0"/>
</file>

<file path=xl/ctrlProps/ctrlProp386.xml><?xml version="1.0" encoding="utf-8"?>
<formControlPr xmlns="http://schemas.microsoft.com/office/spreadsheetml/2009/9/main" objectType="Drop" dropLines="3" dropStyle="combo" dx="16" fmlaLink="$AF$94" fmlaRange="$AD$7:$AD$9" noThreeD="1" val="0"/>
</file>

<file path=xl/ctrlProps/ctrlProp387.xml><?xml version="1.0" encoding="utf-8"?>
<formControlPr xmlns="http://schemas.microsoft.com/office/spreadsheetml/2009/9/main" objectType="Drop" dropLines="3" dropStyle="combo" dx="16" fmlaLink="$AF$95" fmlaRange="$AD$7:$AD$9" noThreeD="1" val="0"/>
</file>

<file path=xl/ctrlProps/ctrlProp388.xml><?xml version="1.0" encoding="utf-8"?>
<formControlPr xmlns="http://schemas.microsoft.com/office/spreadsheetml/2009/9/main" objectType="Drop" dropLines="3" dropStyle="combo" dx="16" fmlaLink="$AF$96" fmlaRange="$AD$7:$AD$9" noThreeD="1" val="0"/>
</file>

<file path=xl/ctrlProps/ctrlProp389.xml><?xml version="1.0" encoding="utf-8"?>
<formControlPr xmlns="http://schemas.microsoft.com/office/spreadsheetml/2009/9/main" objectType="Drop" dropLines="3" dropStyle="combo" dx="16" fmlaLink="$AF$97" fmlaRange="$AD$7:$AD$9" noThreeD="1" val="0"/>
</file>

<file path=xl/ctrlProps/ctrlProp39.xml><?xml version="1.0" encoding="utf-8"?>
<formControlPr xmlns="http://schemas.microsoft.com/office/spreadsheetml/2009/9/main" objectType="Drop" dropLines="6" dropStyle="combo" dx="16" fmlaLink="$AG$56" fmlaRange="$AD$1:$AD$6" noThreeD="1" val="0"/>
</file>

<file path=xl/ctrlProps/ctrlProp390.xml><?xml version="1.0" encoding="utf-8"?>
<formControlPr xmlns="http://schemas.microsoft.com/office/spreadsheetml/2009/9/main" objectType="Drop" dropLines="3" dropStyle="combo" dx="16" fmlaLink="$AF$98" fmlaRange="$AD$7:$AD$9" noThreeD="1" val="0"/>
</file>

<file path=xl/ctrlProps/ctrlProp391.xml><?xml version="1.0" encoding="utf-8"?>
<formControlPr xmlns="http://schemas.microsoft.com/office/spreadsheetml/2009/9/main" objectType="Drop" dropLines="3" dropStyle="combo" dx="16" fmlaLink="$AF$99" fmlaRange="$AD$7:$AD$9" noThreeD="1" val="0"/>
</file>

<file path=xl/ctrlProps/ctrlProp392.xml><?xml version="1.0" encoding="utf-8"?>
<formControlPr xmlns="http://schemas.microsoft.com/office/spreadsheetml/2009/9/main" objectType="Drop" dropLines="3" dropStyle="combo" dx="16" fmlaLink="$AF$100" fmlaRange="$AD$7:$AD$9" noThreeD="1" val="0"/>
</file>

<file path=xl/ctrlProps/ctrlProp393.xml><?xml version="1.0" encoding="utf-8"?>
<formControlPr xmlns="http://schemas.microsoft.com/office/spreadsheetml/2009/9/main" objectType="Drop" dropLines="3" dropStyle="combo" dx="16" fmlaLink="$AF$101" fmlaRange="$AD$7:$AD$9" noThreeD="1" val="0"/>
</file>

<file path=xl/ctrlProps/ctrlProp394.xml><?xml version="1.0" encoding="utf-8"?>
<formControlPr xmlns="http://schemas.microsoft.com/office/spreadsheetml/2009/9/main" objectType="Drop" dropLines="3" dropStyle="combo" dx="16" fmlaLink="$AF$102" fmlaRange="$AD$7:$AD$9" noThreeD="1" val="0"/>
</file>

<file path=xl/ctrlProps/ctrlProp395.xml><?xml version="1.0" encoding="utf-8"?>
<formControlPr xmlns="http://schemas.microsoft.com/office/spreadsheetml/2009/9/main" objectType="Drop" dropLines="3" dropStyle="combo" dx="16" fmlaLink="$AF$103" fmlaRange="$AD$7:$AD$9" noThreeD="1" val="0"/>
</file>

<file path=xl/ctrlProps/ctrlProp396.xml><?xml version="1.0" encoding="utf-8"?>
<formControlPr xmlns="http://schemas.microsoft.com/office/spreadsheetml/2009/9/main" objectType="Drop" dropLines="3" dropStyle="combo" dx="16" fmlaLink="$AF$104" fmlaRange="$AD$7:$AD$9" noThreeD="1" val="0"/>
</file>

<file path=xl/ctrlProps/ctrlProp397.xml><?xml version="1.0" encoding="utf-8"?>
<formControlPr xmlns="http://schemas.microsoft.com/office/spreadsheetml/2009/9/main" objectType="Drop" dropLines="3" dropStyle="combo" dx="16" fmlaLink="$AF$105" fmlaRange="$AD$7:$AD$9" noThreeD="1" val="0"/>
</file>

<file path=xl/ctrlProps/ctrlProp398.xml><?xml version="1.0" encoding="utf-8"?>
<formControlPr xmlns="http://schemas.microsoft.com/office/spreadsheetml/2009/9/main" objectType="Drop" dropLines="3" dropStyle="combo" dx="16" fmlaLink="$AF$106" fmlaRange="$AD$7:$AD$9" noThreeD="1" val="0"/>
</file>

<file path=xl/ctrlProps/ctrlProp399.xml><?xml version="1.0" encoding="utf-8"?>
<formControlPr xmlns="http://schemas.microsoft.com/office/spreadsheetml/2009/9/main" objectType="Drop" dropLines="3" dropStyle="combo" dx="16" fmlaLink="$AF$107" fmlaRange="$AD$7:$AD$9" noThreeD="1" val="0"/>
</file>

<file path=xl/ctrlProps/ctrlProp4.xml><?xml version="1.0" encoding="utf-8"?>
<formControlPr xmlns="http://schemas.microsoft.com/office/spreadsheetml/2009/9/main" objectType="Drop" dropLines="6" dropStyle="combo" dx="16" fmlaLink="$AG$23" fmlaRange="$AD$1:$AD$6" noThreeD="1" val="0"/>
</file>

<file path=xl/ctrlProps/ctrlProp40.xml><?xml version="1.0" encoding="utf-8"?>
<formControlPr xmlns="http://schemas.microsoft.com/office/spreadsheetml/2009/9/main" objectType="Drop" dropLines="6" dropStyle="combo" dx="16" fmlaLink="$AG$57" fmlaRange="$AD$1:$AD$6" noThreeD="1" val="0"/>
</file>

<file path=xl/ctrlProps/ctrlProp400.xml><?xml version="1.0" encoding="utf-8"?>
<formControlPr xmlns="http://schemas.microsoft.com/office/spreadsheetml/2009/9/main" objectType="Drop" dropLines="3" dropStyle="combo" dx="16" fmlaLink="$AF$108" fmlaRange="$AD$7:$AD$9" noThreeD="1" val="0"/>
</file>

<file path=xl/ctrlProps/ctrlProp401.xml><?xml version="1.0" encoding="utf-8"?>
<formControlPr xmlns="http://schemas.microsoft.com/office/spreadsheetml/2009/9/main" objectType="Drop" dropLines="3" dropStyle="combo" dx="16" fmlaLink="$AF$109" fmlaRange="$AD$7:$AD$9" noThreeD="1" val="0"/>
</file>

<file path=xl/ctrlProps/ctrlProp402.xml><?xml version="1.0" encoding="utf-8"?>
<formControlPr xmlns="http://schemas.microsoft.com/office/spreadsheetml/2009/9/main" objectType="Drop" dropLines="3" dropStyle="combo" dx="16" fmlaLink="$AF$110" fmlaRange="$AD$7:$AD$9" noThreeD="1" val="0"/>
</file>

<file path=xl/ctrlProps/ctrlProp403.xml><?xml version="1.0" encoding="utf-8"?>
<formControlPr xmlns="http://schemas.microsoft.com/office/spreadsheetml/2009/9/main" objectType="Drop" dropLines="3" dropStyle="combo" dx="16" fmlaLink="$AF$111" fmlaRange="$AD$7:$AD$9" noThreeD="1" val="0"/>
</file>

<file path=xl/ctrlProps/ctrlProp404.xml><?xml version="1.0" encoding="utf-8"?>
<formControlPr xmlns="http://schemas.microsoft.com/office/spreadsheetml/2009/9/main" objectType="Drop" dropLines="3" dropStyle="combo" dx="16" fmlaLink="$AF$112" fmlaRange="$AD$7:$AD$9" noThreeD="1" val="0"/>
</file>

<file path=xl/ctrlProps/ctrlProp405.xml><?xml version="1.0" encoding="utf-8"?>
<formControlPr xmlns="http://schemas.microsoft.com/office/spreadsheetml/2009/9/main" objectType="Drop" dropLines="3" dropStyle="combo" dx="16" fmlaLink="$AF$113" fmlaRange="$AD$7:$AD$9" noThreeD="1" val="0"/>
</file>

<file path=xl/ctrlProps/ctrlProp406.xml><?xml version="1.0" encoding="utf-8"?>
<formControlPr xmlns="http://schemas.microsoft.com/office/spreadsheetml/2009/9/main" objectType="Drop" dropLines="3" dropStyle="combo" dx="16" fmlaLink="$AF$114" fmlaRange="$AD$7:$AD$9" noThreeD="1" val="0"/>
</file>

<file path=xl/ctrlProps/ctrlProp407.xml><?xml version="1.0" encoding="utf-8"?>
<formControlPr xmlns="http://schemas.microsoft.com/office/spreadsheetml/2009/9/main" objectType="Drop" dropLines="3" dropStyle="combo" dx="16" fmlaLink="$AF$115" fmlaRange="$AD$7:$AD$9" noThreeD="1" val="0"/>
</file>

<file path=xl/ctrlProps/ctrlProp408.xml><?xml version="1.0" encoding="utf-8"?>
<formControlPr xmlns="http://schemas.microsoft.com/office/spreadsheetml/2009/9/main" objectType="Drop" dropLines="3" dropStyle="combo" dx="16" fmlaLink="$AF$116" fmlaRange="$AD$7:$AD$9" noThreeD="1" val="0"/>
</file>

<file path=xl/ctrlProps/ctrlProp409.xml><?xml version="1.0" encoding="utf-8"?>
<formControlPr xmlns="http://schemas.microsoft.com/office/spreadsheetml/2009/9/main" objectType="Drop" dropLines="3" dropStyle="combo" dx="16" fmlaLink="$AF$117" fmlaRange="$AD$7:$AD$9" noThreeD="1" val="0"/>
</file>

<file path=xl/ctrlProps/ctrlProp41.xml><?xml version="1.0" encoding="utf-8"?>
<formControlPr xmlns="http://schemas.microsoft.com/office/spreadsheetml/2009/9/main" objectType="Drop" dropLines="6" dropStyle="combo" dx="16" fmlaLink="$AG$58" fmlaRange="$AD$1:$AD$6" noThreeD="1" val="0"/>
</file>

<file path=xl/ctrlProps/ctrlProp410.xml><?xml version="1.0" encoding="utf-8"?>
<formControlPr xmlns="http://schemas.microsoft.com/office/spreadsheetml/2009/9/main" objectType="Drop" dropLines="3" dropStyle="combo" dx="16" fmlaLink="$AF$118" fmlaRange="$AD$7:$AD$9" noThreeD="1" val="0"/>
</file>

<file path=xl/ctrlProps/ctrlProp411.xml><?xml version="1.0" encoding="utf-8"?>
<formControlPr xmlns="http://schemas.microsoft.com/office/spreadsheetml/2009/9/main" objectType="Drop" dropLines="3" dropStyle="combo" dx="16" fmlaLink="$AF$119" fmlaRange="$AD$7:$AD$9" noThreeD="1" val="0"/>
</file>

<file path=xl/ctrlProps/ctrlProp412.xml><?xml version="1.0" encoding="utf-8"?>
<formControlPr xmlns="http://schemas.microsoft.com/office/spreadsheetml/2009/9/main" objectType="Drop" dropLines="3" dropStyle="combo" dx="16" fmlaLink="$AF$120" fmlaRange="$AD$7:$AD$9" noThreeD="1" val="0"/>
</file>

<file path=xl/ctrlProps/ctrlProp413.xml><?xml version="1.0" encoding="utf-8"?>
<formControlPr xmlns="http://schemas.microsoft.com/office/spreadsheetml/2009/9/main" objectType="Drop" dropLines="3" dropStyle="combo" dx="16" fmlaLink="$AF$121" fmlaRange="$AD$7:$AD$9" noThreeD="1" val="0"/>
</file>

<file path=xl/ctrlProps/ctrlProp414.xml><?xml version="1.0" encoding="utf-8"?>
<formControlPr xmlns="http://schemas.microsoft.com/office/spreadsheetml/2009/9/main" objectType="Drop" dropLines="3" dropStyle="combo" dx="16" fmlaLink="$AF$122" fmlaRange="$AD$7:$AD$9" noThreeD="1" val="0"/>
</file>

<file path=xl/ctrlProps/ctrlProp415.xml><?xml version="1.0" encoding="utf-8"?>
<formControlPr xmlns="http://schemas.microsoft.com/office/spreadsheetml/2009/9/main" objectType="Drop" dropLines="3" dropStyle="combo" dx="16" fmlaLink="$AF$123" fmlaRange="$AD$7:$AD$9" noThreeD="1" val="0"/>
</file>

<file path=xl/ctrlProps/ctrlProp416.xml><?xml version="1.0" encoding="utf-8"?>
<formControlPr xmlns="http://schemas.microsoft.com/office/spreadsheetml/2009/9/main" objectType="Drop" dropLines="3" dropStyle="combo" dx="16" fmlaLink="$AF$124" fmlaRange="$AD$7:$AD$9" noThreeD="1" val="0"/>
</file>

<file path=xl/ctrlProps/ctrlProp417.xml><?xml version="1.0" encoding="utf-8"?>
<formControlPr xmlns="http://schemas.microsoft.com/office/spreadsheetml/2009/9/main" objectType="Drop" dropLines="3" dropStyle="combo" dx="16" fmlaLink="$AF$125" fmlaRange="$AD$7:$AD$9" noThreeD="1" val="0"/>
</file>

<file path=xl/ctrlProps/ctrlProp418.xml><?xml version="1.0" encoding="utf-8"?>
<formControlPr xmlns="http://schemas.microsoft.com/office/spreadsheetml/2009/9/main" objectType="Drop" dropLines="3" dropStyle="combo" dx="16" fmlaLink="$AF$126" fmlaRange="$AD$7:$AD$9" noThreeD="1" val="0"/>
</file>

<file path=xl/ctrlProps/ctrlProp419.xml><?xml version="1.0" encoding="utf-8"?>
<formControlPr xmlns="http://schemas.microsoft.com/office/spreadsheetml/2009/9/main" objectType="Drop" dropLines="3" dropStyle="combo" dx="16" fmlaLink="$AF$127" fmlaRange="$AD$7:$AD$9" noThreeD="1" val="0"/>
</file>

<file path=xl/ctrlProps/ctrlProp42.xml><?xml version="1.0" encoding="utf-8"?>
<formControlPr xmlns="http://schemas.microsoft.com/office/spreadsheetml/2009/9/main" objectType="Drop" dropLines="6" dropStyle="combo" dx="16" fmlaLink="$AG$59" fmlaRange="$AD$1:$AD$6" noThreeD="1" val="0"/>
</file>

<file path=xl/ctrlProps/ctrlProp420.xml><?xml version="1.0" encoding="utf-8"?>
<formControlPr xmlns="http://schemas.microsoft.com/office/spreadsheetml/2009/9/main" objectType="Drop" dropLines="3" dropStyle="combo" dx="16" fmlaLink="$AF$128" fmlaRange="$AD$7:$AD$9" noThreeD="1" val="0"/>
</file>

<file path=xl/ctrlProps/ctrlProp421.xml><?xml version="1.0" encoding="utf-8"?>
<formControlPr xmlns="http://schemas.microsoft.com/office/spreadsheetml/2009/9/main" objectType="Drop" dropLines="3" dropStyle="combo" dx="16" fmlaLink="$AF$129" fmlaRange="$AD$7:$AD$9" noThreeD="1" val="0"/>
</file>

<file path=xl/ctrlProps/ctrlProp422.xml><?xml version="1.0" encoding="utf-8"?>
<formControlPr xmlns="http://schemas.microsoft.com/office/spreadsheetml/2009/9/main" objectType="Drop" dropLines="3" dropStyle="combo" dx="16" fmlaLink="$AF$130" fmlaRange="$AD$7:$AD$9" noThreeD="1" val="0"/>
</file>

<file path=xl/ctrlProps/ctrlProp423.xml><?xml version="1.0" encoding="utf-8"?>
<formControlPr xmlns="http://schemas.microsoft.com/office/spreadsheetml/2009/9/main" objectType="Drop" dropLines="3" dropStyle="combo" dx="16" fmlaLink="$AF$131" fmlaRange="$AD$7:$AD$9" noThreeD="1" val="0"/>
</file>

<file path=xl/ctrlProps/ctrlProp424.xml><?xml version="1.0" encoding="utf-8"?>
<formControlPr xmlns="http://schemas.microsoft.com/office/spreadsheetml/2009/9/main" objectType="Drop" dropLines="3" dropStyle="combo" dx="16" fmlaLink="$AF$132" fmlaRange="$AD$7:$AD$9" noThreeD="1" val="0"/>
</file>

<file path=xl/ctrlProps/ctrlProp425.xml><?xml version="1.0" encoding="utf-8"?>
<formControlPr xmlns="http://schemas.microsoft.com/office/spreadsheetml/2009/9/main" objectType="Drop" dropLines="3" dropStyle="combo" dx="16" fmlaLink="$AF$133" fmlaRange="$AD$7:$AD$9" noThreeD="1" val="0"/>
</file>

<file path=xl/ctrlProps/ctrlProp426.xml><?xml version="1.0" encoding="utf-8"?>
<formControlPr xmlns="http://schemas.microsoft.com/office/spreadsheetml/2009/9/main" objectType="Drop" dropLines="3" dropStyle="combo" dx="16" fmlaLink="$AF$134" fmlaRange="$AD$7:$AD$9" noThreeD="1" val="0"/>
</file>

<file path=xl/ctrlProps/ctrlProp427.xml><?xml version="1.0" encoding="utf-8"?>
<formControlPr xmlns="http://schemas.microsoft.com/office/spreadsheetml/2009/9/main" objectType="Drop" dropLines="3" dropStyle="combo" dx="16" fmlaLink="$AF$135" fmlaRange="$AD$7:$AD$9" noThreeD="1" val="0"/>
</file>

<file path=xl/ctrlProps/ctrlProp428.xml><?xml version="1.0" encoding="utf-8"?>
<formControlPr xmlns="http://schemas.microsoft.com/office/spreadsheetml/2009/9/main" objectType="Drop" dropLines="3" dropStyle="combo" dx="16" fmlaLink="$AF$136" fmlaRange="$AD$7:$AD$9" noThreeD="1" val="0"/>
</file>

<file path=xl/ctrlProps/ctrlProp429.xml><?xml version="1.0" encoding="utf-8"?>
<formControlPr xmlns="http://schemas.microsoft.com/office/spreadsheetml/2009/9/main" objectType="Drop" dropLines="3" dropStyle="combo" dx="16" fmlaLink="$AF$137" fmlaRange="$AD$7:$AD$9" noThreeD="1" val="0"/>
</file>

<file path=xl/ctrlProps/ctrlProp43.xml><?xml version="1.0" encoding="utf-8"?>
<formControlPr xmlns="http://schemas.microsoft.com/office/spreadsheetml/2009/9/main" objectType="Drop" dropLines="6" dropStyle="combo" dx="16" fmlaLink="$AG$60" fmlaRange="$AD$1:$AD$6" noThreeD="1" val="0"/>
</file>

<file path=xl/ctrlProps/ctrlProp430.xml><?xml version="1.0" encoding="utf-8"?>
<formControlPr xmlns="http://schemas.microsoft.com/office/spreadsheetml/2009/9/main" objectType="Drop" dropLines="3" dropStyle="combo" dx="16" fmlaLink="$AF$138" fmlaRange="$AD$7:$AD$9" noThreeD="1" val="0"/>
</file>

<file path=xl/ctrlProps/ctrlProp431.xml><?xml version="1.0" encoding="utf-8"?>
<formControlPr xmlns="http://schemas.microsoft.com/office/spreadsheetml/2009/9/main" objectType="Drop" dropLines="3" dropStyle="combo" dx="16" fmlaLink="$AF$139" fmlaRange="$AD$7:$AD$9" noThreeD="1" val="0"/>
</file>

<file path=xl/ctrlProps/ctrlProp432.xml><?xml version="1.0" encoding="utf-8"?>
<formControlPr xmlns="http://schemas.microsoft.com/office/spreadsheetml/2009/9/main" objectType="Drop" dropLines="3" dropStyle="combo" dx="16" fmlaLink="$AF$140" fmlaRange="$AD$7:$AD$9" noThreeD="1" val="0"/>
</file>

<file path=xl/ctrlProps/ctrlProp433.xml><?xml version="1.0" encoding="utf-8"?>
<formControlPr xmlns="http://schemas.microsoft.com/office/spreadsheetml/2009/9/main" objectType="Drop" dropLines="3" dropStyle="combo" dx="16" fmlaLink="$AF$141" fmlaRange="$AD$7:$AD$9" noThreeD="1" val="0"/>
</file>

<file path=xl/ctrlProps/ctrlProp434.xml><?xml version="1.0" encoding="utf-8"?>
<formControlPr xmlns="http://schemas.microsoft.com/office/spreadsheetml/2009/9/main" objectType="Drop" dropLines="3" dropStyle="combo" dx="16" fmlaLink="$AF$142" fmlaRange="$AD$7:$AD$9" noThreeD="1" val="0"/>
</file>

<file path=xl/ctrlProps/ctrlProp435.xml><?xml version="1.0" encoding="utf-8"?>
<formControlPr xmlns="http://schemas.microsoft.com/office/spreadsheetml/2009/9/main" objectType="Drop" dropLines="3" dropStyle="combo" dx="16" fmlaLink="$AF$143" fmlaRange="$AD$7:$AD$9" noThreeD="1" val="0"/>
</file>

<file path=xl/ctrlProps/ctrlProp436.xml><?xml version="1.0" encoding="utf-8"?>
<formControlPr xmlns="http://schemas.microsoft.com/office/spreadsheetml/2009/9/main" objectType="Drop" dropLines="3" dropStyle="combo" dx="16" fmlaLink="$AF$144" fmlaRange="$AD$7:$AD$9" noThreeD="1" val="0"/>
</file>

<file path=xl/ctrlProps/ctrlProp437.xml><?xml version="1.0" encoding="utf-8"?>
<formControlPr xmlns="http://schemas.microsoft.com/office/spreadsheetml/2009/9/main" objectType="Drop" dropLines="3" dropStyle="combo" dx="16" fmlaLink="$AF$145" fmlaRange="$AD$7:$AD$9" noThreeD="1" val="0"/>
</file>

<file path=xl/ctrlProps/ctrlProp438.xml><?xml version="1.0" encoding="utf-8"?>
<formControlPr xmlns="http://schemas.microsoft.com/office/spreadsheetml/2009/9/main" objectType="Drop" dropLines="3" dropStyle="combo" dx="16" fmlaLink="$AF$146" fmlaRange="$AD$7:$AD$9" noThreeD="1" val="0"/>
</file>

<file path=xl/ctrlProps/ctrlProp439.xml><?xml version="1.0" encoding="utf-8"?>
<formControlPr xmlns="http://schemas.microsoft.com/office/spreadsheetml/2009/9/main" objectType="Drop" dropLines="3" dropStyle="combo" dx="16" fmlaLink="$AF$147" fmlaRange="$AD$7:$AD$9" noThreeD="1" val="0"/>
</file>

<file path=xl/ctrlProps/ctrlProp44.xml><?xml version="1.0" encoding="utf-8"?>
<formControlPr xmlns="http://schemas.microsoft.com/office/spreadsheetml/2009/9/main" objectType="Drop" dropLines="6" dropStyle="combo" dx="16" fmlaLink="$AG$61" fmlaRange="$AD$1:$AD$6" noThreeD="1" val="0"/>
</file>

<file path=xl/ctrlProps/ctrlProp440.xml><?xml version="1.0" encoding="utf-8"?>
<formControlPr xmlns="http://schemas.microsoft.com/office/spreadsheetml/2009/9/main" objectType="Drop" dropLines="3" dropStyle="combo" dx="16" fmlaLink="$AF$148" fmlaRange="$AD$7:$AD$9" noThreeD="1" val="0"/>
</file>

<file path=xl/ctrlProps/ctrlProp441.xml><?xml version="1.0" encoding="utf-8"?>
<formControlPr xmlns="http://schemas.microsoft.com/office/spreadsheetml/2009/9/main" objectType="Drop" dropLines="3" dropStyle="combo" dx="16" fmlaLink="$AF$149" fmlaRange="$AD$7:$AD$9" noThreeD="1" val="0"/>
</file>

<file path=xl/ctrlProps/ctrlProp442.xml><?xml version="1.0" encoding="utf-8"?>
<formControlPr xmlns="http://schemas.microsoft.com/office/spreadsheetml/2009/9/main" objectType="Drop" dropLines="3" dropStyle="combo" dx="16" fmlaLink="$AF$150" fmlaRange="$AD$7:$AD$9" noThreeD="1" val="0"/>
</file>

<file path=xl/ctrlProps/ctrlProp443.xml><?xml version="1.0" encoding="utf-8"?>
<formControlPr xmlns="http://schemas.microsoft.com/office/spreadsheetml/2009/9/main" objectType="Drop" dropLines="3" dropStyle="combo" dx="16" fmlaLink="$AF$151" fmlaRange="$AD$7:$AD$9" noThreeD="1" val="0"/>
</file>

<file path=xl/ctrlProps/ctrlProp444.xml><?xml version="1.0" encoding="utf-8"?>
<formControlPr xmlns="http://schemas.microsoft.com/office/spreadsheetml/2009/9/main" objectType="Drop" dropLines="3" dropStyle="combo" dx="16" fmlaLink="$AF$152" fmlaRange="$AD$7:$AD$9" noThreeD="1" val="0"/>
</file>

<file path=xl/ctrlProps/ctrlProp445.xml><?xml version="1.0" encoding="utf-8"?>
<formControlPr xmlns="http://schemas.microsoft.com/office/spreadsheetml/2009/9/main" objectType="Drop" dropLines="3" dropStyle="combo" dx="16" fmlaLink="$AF$153" fmlaRange="$AD$7:$AD$9" noThreeD="1" val="0"/>
</file>

<file path=xl/ctrlProps/ctrlProp446.xml><?xml version="1.0" encoding="utf-8"?>
<formControlPr xmlns="http://schemas.microsoft.com/office/spreadsheetml/2009/9/main" objectType="Drop" dropLines="3" dropStyle="combo" dx="16" fmlaLink="$AF$154" fmlaRange="$AD$7:$AD$9" noThreeD="1" val="0"/>
</file>

<file path=xl/ctrlProps/ctrlProp447.xml><?xml version="1.0" encoding="utf-8"?>
<formControlPr xmlns="http://schemas.microsoft.com/office/spreadsheetml/2009/9/main" objectType="Drop" dropLines="3" dropStyle="combo" dx="16" fmlaLink="$AF$155" fmlaRange="$AD$7:$AD$9" noThreeD="1" val="0"/>
</file>

<file path=xl/ctrlProps/ctrlProp448.xml><?xml version="1.0" encoding="utf-8"?>
<formControlPr xmlns="http://schemas.microsoft.com/office/spreadsheetml/2009/9/main" objectType="Drop" dropLines="3" dropStyle="combo" dx="16" fmlaLink="$AF$156" fmlaRange="$AD$7:$AD$9" noThreeD="1" val="0"/>
</file>

<file path=xl/ctrlProps/ctrlProp449.xml><?xml version="1.0" encoding="utf-8"?>
<formControlPr xmlns="http://schemas.microsoft.com/office/spreadsheetml/2009/9/main" objectType="Drop" dropLines="3" dropStyle="combo" dx="16" fmlaLink="$AF$157" fmlaRange="$AD$7:$AD$9" noThreeD="1" val="0"/>
</file>

<file path=xl/ctrlProps/ctrlProp45.xml><?xml version="1.0" encoding="utf-8"?>
<formControlPr xmlns="http://schemas.microsoft.com/office/spreadsheetml/2009/9/main" objectType="Drop" dropLines="6" dropStyle="combo" dx="16" fmlaLink="$AG$62" fmlaRange="$AD$1:$AD$6" noThreeD="1" val="0"/>
</file>

<file path=xl/ctrlProps/ctrlProp450.xml><?xml version="1.0" encoding="utf-8"?>
<formControlPr xmlns="http://schemas.microsoft.com/office/spreadsheetml/2009/9/main" objectType="Drop" dropLines="3" dropStyle="combo" dx="16" fmlaLink="$AF$158" fmlaRange="$AD$7:$AD$9" noThreeD="1" val="0"/>
</file>

<file path=xl/ctrlProps/ctrlProp451.xml><?xml version="1.0" encoding="utf-8"?>
<formControlPr xmlns="http://schemas.microsoft.com/office/spreadsheetml/2009/9/main" objectType="Drop" dropLines="3" dropStyle="combo" dx="16" fmlaLink="$AF$159" fmlaRange="$AD$7:$AD$9" noThreeD="1" val="0"/>
</file>

<file path=xl/ctrlProps/ctrlProp452.xml><?xml version="1.0" encoding="utf-8"?>
<formControlPr xmlns="http://schemas.microsoft.com/office/spreadsheetml/2009/9/main" objectType="Drop" dropLines="3" dropStyle="combo" dx="16" fmlaLink="$AF$160" fmlaRange="$AD$7:$AD$9" noThreeD="1" val="0"/>
</file>

<file path=xl/ctrlProps/ctrlProp453.xml><?xml version="1.0" encoding="utf-8"?>
<formControlPr xmlns="http://schemas.microsoft.com/office/spreadsheetml/2009/9/main" objectType="Drop" dropLines="3" dropStyle="combo" dx="16" fmlaLink="$AF$161" fmlaRange="$AD$7:$AD$9" noThreeD="1" val="0"/>
</file>

<file path=xl/ctrlProps/ctrlProp454.xml><?xml version="1.0" encoding="utf-8"?>
<formControlPr xmlns="http://schemas.microsoft.com/office/spreadsheetml/2009/9/main" objectType="Drop" dropLines="3" dropStyle="combo" dx="16" fmlaLink="$AF$162" fmlaRange="$AD$7:$AD$9" noThreeD="1" val="0"/>
</file>

<file path=xl/ctrlProps/ctrlProp455.xml><?xml version="1.0" encoding="utf-8"?>
<formControlPr xmlns="http://schemas.microsoft.com/office/spreadsheetml/2009/9/main" objectType="Drop" dropLines="3" dropStyle="combo" dx="16" fmlaLink="$AF$163" fmlaRange="$AD$7:$AD$9" noThreeD="1" val="0"/>
</file>

<file path=xl/ctrlProps/ctrlProp456.xml><?xml version="1.0" encoding="utf-8"?>
<formControlPr xmlns="http://schemas.microsoft.com/office/spreadsheetml/2009/9/main" objectType="Drop" dropLines="3" dropStyle="combo" dx="16" fmlaLink="$AF$164" fmlaRange="$AD$7:$AD$9" noThreeD="1" val="0"/>
</file>

<file path=xl/ctrlProps/ctrlProp457.xml><?xml version="1.0" encoding="utf-8"?>
<formControlPr xmlns="http://schemas.microsoft.com/office/spreadsheetml/2009/9/main" objectType="Drop" dropLines="3" dropStyle="combo" dx="16" fmlaLink="$AF$165" fmlaRange="$AD$7:$AD$9" noThreeD="1" val="0"/>
</file>

<file path=xl/ctrlProps/ctrlProp458.xml><?xml version="1.0" encoding="utf-8"?>
<formControlPr xmlns="http://schemas.microsoft.com/office/spreadsheetml/2009/9/main" objectType="Drop" dropLines="3" dropStyle="combo" dx="16" fmlaLink="$AF$166" fmlaRange="$AD$7:$AD$9" noThreeD="1" val="0"/>
</file>

<file path=xl/ctrlProps/ctrlProp459.xml><?xml version="1.0" encoding="utf-8"?>
<formControlPr xmlns="http://schemas.microsoft.com/office/spreadsheetml/2009/9/main" objectType="Drop" dropLines="3" dropStyle="combo" dx="16" fmlaLink="$AF$167" fmlaRange="$AD$7:$AD$9" noThreeD="1" val="0"/>
</file>

<file path=xl/ctrlProps/ctrlProp46.xml><?xml version="1.0" encoding="utf-8"?>
<formControlPr xmlns="http://schemas.microsoft.com/office/spreadsheetml/2009/9/main" objectType="Drop" dropLines="6" dropStyle="combo" dx="16" fmlaLink="$AG$63" fmlaRange="$AD$1:$AD$6" noThreeD="1" val="0"/>
</file>

<file path=xl/ctrlProps/ctrlProp460.xml><?xml version="1.0" encoding="utf-8"?>
<formControlPr xmlns="http://schemas.microsoft.com/office/spreadsheetml/2009/9/main" objectType="Drop" dropLines="3" dropStyle="combo" dx="16" fmlaLink="$AF$168" fmlaRange="$AD$7:$AD$9" noThreeD="1" val="0"/>
</file>

<file path=xl/ctrlProps/ctrlProp461.xml><?xml version="1.0" encoding="utf-8"?>
<formControlPr xmlns="http://schemas.microsoft.com/office/spreadsheetml/2009/9/main" objectType="Drop" dropLines="3" dropStyle="combo" dx="16" fmlaLink="$AF$169" fmlaRange="$AD$7:$AD$9" noThreeD="1" val="0"/>
</file>

<file path=xl/ctrlProps/ctrlProp462.xml><?xml version="1.0" encoding="utf-8"?>
<formControlPr xmlns="http://schemas.microsoft.com/office/spreadsheetml/2009/9/main" objectType="Drop" dropLines="3" dropStyle="combo" dx="16" fmlaLink="$AF$170" fmlaRange="$AD$7:$AD$9" noThreeD="1" val="0"/>
</file>

<file path=xl/ctrlProps/ctrlProp463.xml><?xml version="1.0" encoding="utf-8"?>
<formControlPr xmlns="http://schemas.microsoft.com/office/spreadsheetml/2009/9/main" objectType="Drop" dropLines="3" dropStyle="combo" dx="16" fmlaLink="$AF$171" fmlaRange="$AD$7:$AD$9" noThreeD="1" val="0"/>
</file>

<file path=xl/ctrlProps/ctrlProp464.xml><?xml version="1.0" encoding="utf-8"?>
<formControlPr xmlns="http://schemas.microsoft.com/office/spreadsheetml/2009/9/main" objectType="Drop" dropLines="3" dropStyle="combo" dx="16" fmlaLink="$AF$172" fmlaRange="$AD$7:$AD$9" noThreeD="1" val="0"/>
</file>

<file path=xl/ctrlProps/ctrlProp465.xml><?xml version="1.0" encoding="utf-8"?>
<formControlPr xmlns="http://schemas.microsoft.com/office/spreadsheetml/2009/9/main" objectType="Drop" dropLines="3" dropStyle="combo" dx="16" fmlaLink="$AF$173" fmlaRange="$AD$7:$AD$9" noThreeD="1" val="0"/>
</file>

<file path=xl/ctrlProps/ctrlProp466.xml><?xml version="1.0" encoding="utf-8"?>
<formControlPr xmlns="http://schemas.microsoft.com/office/spreadsheetml/2009/9/main" objectType="Drop" dropLines="3" dropStyle="combo" dx="16" fmlaLink="$AF$174" fmlaRange="$AD$7:$AD$9" noThreeD="1" val="0"/>
</file>

<file path=xl/ctrlProps/ctrlProp467.xml><?xml version="1.0" encoding="utf-8"?>
<formControlPr xmlns="http://schemas.microsoft.com/office/spreadsheetml/2009/9/main" objectType="Drop" dropLines="3" dropStyle="combo" dx="16" fmlaLink="$AF$175" fmlaRange="$AD$7:$AD$9" noThreeD="1" val="0"/>
</file>

<file path=xl/ctrlProps/ctrlProp468.xml><?xml version="1.0" encoding="utf-8"?>
<formControlPr xmlns="http://schemas.microsoft.com/office/spreadsheetml/2009/9/main" objectType="Drop" dropLines="3" dropStyle="combo" dx="16" fmlaLink="$AF$176" fmlaRange="$AD$7:$AD$9" noThreeD="1" val="0"/>
</file>

<file path=xl/ctrlProps/ctrlProp469.xml><?xml version="1.0" encoding="utf-8"?>
<formControlPr xmlns="http://schemas.microsoft.com/office/spreadsheetml/2009/9/main" objectType="Drop" dropLines="3" dropStyle="combo" dx="16" fmlaLink="$AF$177" fmlaRange="$AD$7:$AD$9" noThreeD="1" val="0"/>
</file>

<file path=xl/ctrlProps/ctrlProp47.xml><?xml version="1.0" encoding="utf-8"?>
<formControlPr xmlns="http://schemas.microsoft.com/office/spreadsheetml/2009/9/main" objectType="Drop" dropLines="6" dropStyle="combo" dx="16" fmlaLink="$AG$64" fmlaRange="$AD$1:$AD$6" noThreeD="1" val="0"/>
</file>

<file path=xl/ctrlProps/ctrlProp470.xml><?xml version="1.0" encoding="utf-8"?>
<formControlPr xmlns="http://schemas.microsoft.com/office/spreadsheetml/2009/9/main" objectType="Drop" dropLines="3" dropStyle="combo" dx="16" fmlaLink="$AF$178" fmlaRange="$AD$7:$AD$9" noThreeD="1" val="0"/>
</file>

<file path=xl/ctrlProps/ctrlProp471.xml><?xml version="1.0" encoding="utf-8"?>
<formControlPr xmlns="http://schemas.microsoft.com/office/spreadsheetml/2009/9/main" objectType="Drop" dropLines="3" dropStyle="combo" dx="16" fmlaLink="$AF$179" fmlaRange="$AD$7:$AD$9" noThreeD="1" val="0"/>
</file>

<file path=xl/ctrlProps/ctrlProp472.xml><?xml version="1.0" encoding="utf-8"?>
<formControlPr xmlns="http://schemas.microsoft.com/office/spreadsheetml/2009/9/main" objectType="Drop" dropLines="3" dropStyle="combo" dx="16" fmlaLink="$AF$180" fmlaRange="$AD$7:$AD$9" noThreeD="1" val="0"/>
</file>

<file path=xl/ctrlProps/ctrlProp473.xml><?xml version="1.0" encoding="utf-8"?>
<formControlPr xmlns="http://schemas.microsoft.com/office/spreadsheetml/2009/9/main" objectType="Drop" dropLines="3" dropStyle="combo" dx="16" fmlaLink="$AF$181" fmlaRange="$AD$7:$AD$9" noThreeD="1" val="0"/>
</file>

<file path=xl/ctrlProps/ctrlProp474.xml><?xml version="1.0" encoding="utf-8"?>
<formControlPr xmlns="http://schemas.microsoft.com/office/spreadsheetml/2009/9/main" objectType="Drop" dropLines="3" dropStyle="combo" dx="16" fmlaLink="$AF$182" fmlaRange="$AD$7:$AD$9" noThreeD="1" val="0"/>
</file>

<file path=xl/ctrlProps/ctrlProp475.xml><?xml version="1.0" encoding="utf-8"?>
<formControlPr xmlns="http://schemas.microsoft.com/office/spreadsheetml/2009/9/main" objectType="Drop" dropLines="3" dropStyle="combo" dx="16" fmlaLink="$AF$183" fmlaRange="$AD$7:$AD$9" noThreeD="1" val="0"/>
</file>

<file path=xl/ctrlProps/ctrlProp476.xml><?xml version="1.0" encoding="utf-8"?>
<formControlPr xmlns="http://schemas.microsoft.com/office/spreadsheetml/2009/9/main" objectType="Drop" dropLines="3" dropStyle="combo" dx="16" fmlaLink="$AF$184" fmlaRange="$AD$7:$AD$9" noThreeD="1" val="0"/>
</file>

<file path=xl/ctrlProps/ctrlProp477.xml><?xml version="1.0" encoding="utf-8"?>
<formControlPr xmlns="http://schemas.microsoft.com/office/spreadsheetml/2009/9/main" objectType="Drop" dropLines="3" dropStyle="combo" dx="16" fmlaLink="$AF$185" fmlaRange="$AD$7:$AD$9" noThreeD="1" val="0"/>
</file>

<file path=xl/ctrlProps/ctrlProp478.xml><?xml version="1.0" encoding="utf-8"?>
<formControlPr xmlns="http://schemas.microsoft.com/office/spreadsheetml/2009/9/main" objectType="Drop" dropLines="3" dropStyle="combo" dx="16" fmlaLink="$AF$186" fmlaRange="$AD$7:$AD$9" noThreeD="1" val="0"/>
</file>

<file path=xl/ctrlProps/ctrlProp479.xml><?xml version="1.0" encoding="utf-8"?>
<formControlPr xmlns="http://schemas.microsoft.com/office/spreadsheetml/2009/9/main" objectType="Drop" dropLines="3" dropStyle="combo" dx="16" fmlaLink="$AF$187" fmlaRange="$AD$7:$AD$9" noThreeD="1" val="0"/>
</file>

<file path=xl/ctrlProps/ctrlProp48.xml><?xml version="1.0" encoding="utf-8"?>
<formControlPr xmlns="http://schemas.microsoft.com/office/spreadsheetml/2009/9/main" objectType="Drop" dropLines="6" dropStyle="combo" dx="16" fmlaLink="$AG$65" fmlaRange="$AD$1:$AD$6" noThreeD="1" val="0"/>
</file>

<file path=xl/ctrlProps/ctrlProp480.xml><?xml version="1.0" encoding="utf-8"?>
<formControlPr xmlns="http://schemas.microsoft.com/office/spreadsheetml/2009/9/main" objectType="Drop" dropLines="3" dropStyle="combo" dx="16" fmlaLink="$AF$188" fmlaRange="$AD$7:$AD$9" noThreeD="1" val="0"/>
</file>

<file path=xl/ctrlProps/ctrlProp481.xml><?xml version="1.0" encoding="utf-8"?>
<formControlPr xmlns="http://schemas.microsoft.com/office/spreadsheetml/2009/9/main" objectType="Drop" dropLines="3" dropStyle="combo" dx="16" fmlaLink="$AF$189" fmlaRange="$AD$7:$AD$9" noThreeD="1" val="0"/>
</file>

<file path=xl/ctrlProps/ctrlProp482.xml><?xml version="1.0" encoding="utf-8"?>
<formControlPr xmlns="http://schemas.microsoft.com/office/spreadsheetml/2009/9/main" objectType="Drop" dropLines="3" dropStyle="combo" dx="16" fmlaLink="$AF$190" fmlaRange="$AD$7:$AD$9" noThreeD="1" val="0"/>
</file>

<file path=xl/ctrlProps/ctrlProp483.xml><?xml version="1.0" encoding="utf-8"?>
<formControlPr xmlns="http://schemas.microsoft.com/office/spreadsheetml/2009/9/main" objectType="Drop" dropLines="3" dropStyle="combo" dx="16" fmlaLink="$AF$191" fmlaRange="$AD$7:$AD$9" noThreeD="1" val="0"/>
</file>

<file path=xl/ctrlProps/ctrlProp484.xml><?xml version="1.0" encoding="utf-8"?>
<formControlPr xmlns="http://schemas.microsoft.com/office/spreadsheetml/2009/9/main" objectType="Drop" dropLines="3" dropStyle="combo" dx="16" fmlaLink="$AF$192" fmlaRange="$AD$7:$AD$9" noThreeD="1" val="0"/>
</file>

<file path=xl/ctrlProps/ctrlProp485.xml><?xml version="1.0" encoding="utf-8"?>
<formControlPr xmlns="http://schemas.microsoft.com/office/spreadsheetml/2009/9/main" objectType="Drop" dropLines="3" dropStyle="combo" dx="16" fmlaLink="$AF$193" fmlaRange="$AD$7:$AD$9" noThreeD="1" val="0"/>
</file>

<file path=xl/ctrlProps/ctrlProp486.xml><?xml version="1.0" encoding="utf-8"?>
<formControlPr xmlns="http://schemas.microsoft.com/office/spreadsheetml/2009/9/main" objectType="Drop" dropLines="3" dropStyle="combo" dx="16" fmlaLink="$AF$194" fmlaRange="$AD$7:$AD$9" noThreeD="1" val="0"/>
</file>

<file path=xl/ctrlProps/ctrlProp487.xml><?xml version="1.0" encoding="utf-8"?>
<formControlPr xmlns="http://schemas.microsoft.com/office/spreadsheetml/2009/9/main" objectType="Drop" dropLines="3" dropStyle="combo" dx="16" fmlaLink="$AF$195" fmlaRange="$AD$7:$AD$9" noThreeD="1" val="0"/>
</file>

<file path=xl/ctrlProps/ctrlProp488.xml><?xml version="1.0" encoding="utf-8"?>
<formControlPr xmlns="http://schemas.microsoft.com/office/spreadsheetml/2009/9/main" objectType="Drop" dropLines="3" dropStyle="combo" dx="16" fmlaLink="$AF$196" fmlaRange="$AD$7:$AD$9" noThreeD="1" val="0"/>
</file>

<file path=xl/ctrlProps/ctrlProp489.xml><?xml version="1.0" encoding="utf-8"?>
<formControlPr xmlns="http://schemas.microsoft.com/office/spreadsheetml/2009/9/main" objectType="Drop" dropLines="3" dropStyle="combo" dx="16" fmlaLink="$AF$197" fmlaRange="$AD$7:$AD$9" noThreeD="1" val="0"/>
</file>

<file path=xl/ctrlProps/ctrlProp49.xml><?xml version="1.0" encoding="utf-8"?>
<formControlPr xmlns="http://schemas.microsoft.com/office/spreadsheetml/2009/9/main" objectType="Drop" dropLines="6" dropStyle="combo" dx="16" fmlaLink="$AG$66" fmlaRange="$AD$1:$AD$6" noThreeD="1" val="0"/>
</file>

<file path=xl/ctrlProps/ctrlProp490.xml><?xml version="1.0" encoding="utf-8"?>
<formControlPr xmlns="http://schemas.microsoft.com/office/spreadsheetml/2009/9/main" objectType="Drop" dropLines="3" dropStyle="combo" dx="16" fmlaLink="$AF$198" fmlaRange="$AD$7:$AD$9" noThreeD="1" val="0"/>
</file>

<file path=xl/ctrlProps/ctrlProp491.xml><?xml version="1.0" encoding="utf-8"?>
<formControlPr xmlns="http://schemas.microsoft.com/office/spreadsheetml/2009/9/main" objectType="Drop" dropLines="3" dropStyle="combo" dx="16" fmlaLink="$AF$199" fmlaRange="$AD$7:$AD$9" noThreeD="1" val="0"/>
</file>

<file path=xl/ctrlProps/ctrlProp492.xml><?xml version="1.0" encoding="utf-8"?>
<formControlPr xmlns="http://schemas.microsoft.com/office/spreadsheetml/2009/9/main" objectType="Drop" dropLines="3" dropStyle="combo" dx="16" fmlaLink="$AF$200" fmlaRange="$AD$7:$AD$9" noThreeD="1" val="0"/>
</file>

<file path=xl/ctrlProps/ctrlProp493.xml><?xml version="1.0" encoding="utf-8"?>
<formControlPr xmlns="http://schemas.microsoft.com/office/spreadsheetml/2009/9/main" objectType="Drop" dropLines="3" dropStyle="combo" dx="16" fmlaLink="$AF$201" fmlaRange="$AD$7:$AD$9" noThreeD="1" val="0"/>
</file>

<file path=xl/ctrlProps/ctrlProp494.xml><?xml version="1.0" encoding="utf-8"?>
<formControlPr xmlns="http://schemas.microsoft.com/office/spreadsheetml/2009/9/main" objectType="Drop" dropLines="3" dropStyle="combo" dx="16" fmlaLink="$AF$202" fmlaRange="$AD$7:$AD$9" noThreeD="1" val="0"/>
</file>

<file path=xl/ctrlProps/ctrlProp495.xml><?xml version="1.0" encoding="utf-8"?>
<formControlPr xmlns="http://schemas.microsoft.com/office/spreadsheetml/2009/9/main" objectType="Drop" dropLines="3" dropStyle="combo" dx="16" fmlaLink="$AF$203" fmlaRange="$AD$7:$AD$9" noThreeD="1" val="0"/>
</file>

<file path=xl/ctrlProps/ctrlProp496.xml><?xml version="1.0" encoding="utf-8"?>
<formControlPr xmlns="http://schemas.microsoft.com/office/spreadsheetml/2009/9/main" objectType="Drop" dropLines="3" dropStyle="combo" dx="16" fmlaLink="$AF$204" fmlaRange="$AD$7:$AD$9" noThreeD="1" val="0"/>
</file>

<file path=xl/ctrlProps/ctrlProp497.xml><?xml version="1.0" encoding="utf-8"?>
<formControlPr xmlns="http://schemas.microsoft.com/office/spreadsheetml/2009/9/main" objectType="Drop" dropLines="3" dropStyle="combo" dx="16" fmlaLink="$AF$205" fmlaRange="$AD$7:$AD$9" noThreeD="1" val="0"/>
</file>

<file path=xl/ctrlProps/ctrlProp498.xml><?xml version="1.0" encoding="utf-8"?>
<formControlPr xmlns="http://schemas.microsoft.com/office/spreadsheetml/2009/9/main" objectType="Drop" dropLines="3" dropStyle="combo" dx="16" fmlaLink="$AF$206" fmlaRange="$AD$7:$AD$9" noThreeD="1" val="0"/>
</file>

<file path=xl/ctrlProps/ctrlProp499.xml><?xml version="1.0" encoding="utf-8"?>
<formControlPr xmlns="http://schemas.microsoft.com/office/spreadsheetml/2009/9/main" objectType="Drop" dropLines="3" dropStyle="combo" dx="16" fmlaLink="$AF$207" fmlaRange="$AD$7:$AD$9" noThreeD="1" val="0"/>
</file>

<file path=xl/ctrlProps/ctrlProp5.xml><?xml version="1.0" encoding="utf-8"?>
<formControlPr xmlns="http://schemas.microsoft.com/office/spreadsheetml/2009/9/main" objectType="Drop" dropLines="6" dropStyle="combo" dx="16" fmlaLink="$AG$24" fmlaRange="$AD$1:$AD$6" noThreeD="1" val="0"/>
</file>

<file path=xl/ctrlProps/ctrlProp50.xml><?xml version="1.0" encoding="utf-8"?>
<formControlPr xmlns="http://schemas.microsoft.com/office/spreadsheetml/2009/9/main" objectType="Drop" dropLines="6" dropStyle="combo" dx="16" fmlaLink="$AG$67" fmlaRange="$AD$1:$AD$6" noThreeD="1" val="0"/>
</file>

<file path=xl/ctrlProps/ctrlProp500.xml><?xml version="1.0" encoding="utf-8"?>
<formControlPr xmlns="http://schemas.microsoft.com/office/spreadsheetml/2009/9/main" objectType="Drop" dropLines="3" dropStyle="combo" dx="16" fmlaLink="$AF$208" fmlaRange="$AD$7:$AD$9" noThreeD="1" val="0"/>
</file>

<file path=xl/ctrlProps/ctrlProp501.xml><?xml version="1.0" encoding="utf-8"?>
<formControlPr xmlns="http://schemas.microsoft.com/office/spreadsheetml/2009/9/main" objectType="Drop" dropLines="3" dropStyle="combo" dx="16" fmlaLink="$AF$209" fmlaRange="$AD$7:$AD$9" noThreeD="1" val="0"/>
</file>

<file path=xl/ctrlProps/ctrlProp502.xml><?xml version="1.0" encoding="utf-8"?>
<formControlPr xmlns="http://schemas.microsoft.com/office/spreadsheetml/2009/9/main" objectType="Drop" dropLines="3" dropStyle="combo" dx="16" fmlaLink="$AF$210" fmlaRange="$AD$7:$AD$9" noThreeD="1" val="0"/>
</file>

<file path=xl/ctrlProps/ctrlProp503.xml><?xml version="1.0" encoding="utf-8"?>
<formControlPr xmlns="http://schemas.microsoft.com/office/spreadsheetml/2009/9/main" objectType="Drop" dropLines="3" dropStyle="combo" dx="16" fmlaLink="$AF$211" fmlaRange="$AD$7:$AD$9" noThreeD="1" val="0"/>
</file>

<file path=xl/ctrlProps/ctrlProp504.xml><?xml version="1.0" encoding="utf-8"?>
<formControlPr xmlns="http://schemas.microsoft.com/office/spreadsheetml/2009/9/main" objectType="Drop" dropLines="3" dropStyle="combo" dx="16" fmlaLink="$AF$212" fmlaRange="$AD$7:$AD$9" noThreeD="1" val="0"/>
</file>

<file path=xl/ctrlProps/ctrlProp505.xml><?xml version="1.0" encoding="utf-8"?>
<formControlPr xmlns="http://schemas.microsoft.com/office/spreadsheetml/2009/9/main" objectType="Drop" dropLines="3" dropStyle="combo" dx="16" fmlaLink="$AF$213" fmlaRange="$AD$7:$AD$9" noThreeD="1" val="0"/>
</file>

<file path=xl/ctrlProps/ctrlProp506.xml><?xml version="1.0" encoding="utf-8"?>
<formControlPr xmlns="http://schemas.microsoft.com/office/spreadsheetml/2009/9/main" objectType="Drop" dropLines="3" dropStyle="combo" dx="16" fmlaLink="$AF$214" fmlaRange="$AD$7:$AD$9" noThreeD="1" val="0"/>
</file>

<file path=xl/ctrlProps/ctrlProp507.xml><?xml version="1.0" encoding="utf-8"?>
<formControlPr xmlns="http://schemas.microsoft.com/office/spreadsheetml/2009/9/main" objectType="Drop" dropLines="3" dropStyle="combo" dx="16" fmlaLink="$AF$215" fmlaRange="$AD$7:$AD$9" noThreeD="1" val="0"/>
</file>

<file path=xl/ctrlProps/ctrlProp508.xml><?xml version="1.0" encoding="utf-8"?>
<formControlPr xmlns="http://schemas.microsoft.com/office/spreadsheetml/2009/9/main" objectType="Drop" dropLines="3" dropStyle="combo" dx="16" fmlaLink="$AF$216" fmlaRange="$AD$7:$AD$9" noThreeD="1" val="0"/>
</file>

<file path=xl/ctrlProps/ctrlProp509.xml><?xml version="1.0" encoding="utf-8"?>
<formControlPr xmlns="http://schemas.microsoft.com/office/spreadsheetml/2009/9/main" objectType="Drop" dropLines="3" dropStyle="combo" dx="16" fmlaLink="$AF$217" fmlaRange="$AD$7:$AD$9" noThreeD="1" val="0"/>
</file>

<file path=xl/ctrlProps/ctrlProp51.xml><?xml version="1.0" encoding="utf-8"?>
<formControlPr xmlns="http://schemas.microsoft.com/office/spreadsheetml/2009/9/main" objectType="Drop" dropLines="6" dropStyle="combo" dx="16" fmlaLink="$AG$68" fmlaRange="$AD$1:$AD$6" noThreeD="1" val="0"/>
</file>

<file path=xl/ctrlProps/ctrlProp510.xml><?xml version="1.0" encoding="utf-8"?>
<formControlPr xmlns="http://schemas.microsoft.com/office/spreadsheetml/2009/9/main" objectType="Drop" dropLines="3" dropStyle="combo" dx="16" fmlaLink="$AF$218" fmlaRange="$AD$7:$AD$9" noThreeD="1" val="0"/>
</file>

<file path=xl/ctrlProps/ctrlProp511.xml><?xml version="1.0" encoding="utf-8"?>
<formControlPr xmlns="http://schemas.microsoft.com/office/spreadsheetml/2009/9/main" objectType="Drop" dropLines="3" dropStyle="combo" dx="16" fmlaLink="$AF$219" fmlaRange="$AD$7:$AD$9" noThreeD="1" val="0"/>
</file>

<file path=xl/ctrlProps/ctrlProp512.xml><?xml version="1.0" encoding="utf-8"?>
<formControlPr xmlns="http://schemas.microsoft.com/office/spreadsheetml/2009/9/main" objectType="Drop" dropLines="3" dropStyle="combo" dx="16" fmlaLink="$AF$220" fmlaRange="$AD$7:$AD$9" noThreeD="1" val="0"/>
</file>

<file path=xl/ctrlProps/ctrlProp513.xml><?xml version="1.0" encoding="utf-8"?>
<formControlPr xmlns="http://schemas.microsoft.com/office/spreadsheetml/2009/9/main" objectType="Drop" dropLines="3" dropStyle="combo" dx="16" fmlaLink="$AF$221" fmlaRange="$AD$7:$AD$9" noThreeD="1" val="0"/>
</file>

<file path=xl/ctrlProps/ctrlProp514.xml><?xml version="1.0" encoding="utf-8"?>
<formControlPr xmlns="http://schemas.microsoft.com/office/spreadsheetml/2009/9/main" objectType="Drop" dropLines="3" dropStyle="combo" dx="16" fmlaLink="$AF$222" fmlaRange="$AD$7:$AD$9" noThreeD="1" val="0"/>
</file>

<file path=xl/ctrlProps/ctrlProp515.xml><?xml version="1.0" encoding="utf-8"?>
<formControlPr xmlns="http://schemas.microsoft.com/office/spreadsheetml/2009/9/main" objectType="Drop" dropLines="3" dropStyle="combo" dx="16" fmlaLink="$AF$223" fmlaRange="$AD$7:$AD$9" noThreeD="1" val="0"/>
</file>

<file path=xl/ctrlProps/ctrlProp516.xml><?xml version="1.0" encoding="utf-8"?>
<formControlPr xmlns="http://schemas.microsoft.com/office/spreadsheetml/2009/9/main" objectType="Drop" dropLines="3" dropStyle="combo" dx="16" fmlaLink="$AF$224" fmlaRange="$AD$7:$AD$9" noThreeD="1" val="0"/>
</file>

<file path=xl/ctrlProps/ctrlProp517.xml><?xml version="1.0" encoding="utf-8"?>
<formControlPr xmlns="http://schemas.microsoft.com/office/spreadsheetml/2009/9/main" objectType="Drop" dropLines="3" dropStyle="combo" dx="16" fmlaLink="$AF$225" fmlaRange="$AD$7:$AD$9" noThreeD="1" val="0"/>
</file>

<file path=xl/ctrlProps/ctrlProp518.xml><?xml version="1.0" encoding="utf-8"?>
<formControlPr xmlns="http://schemas.microsoft.com/office/spreadsheetml/2009/9/main" objectType="Drop" dropLines="3" dropStyle="combo" dx="16" fmlaLink="$AF$226" fmlaRange="$AD$7:$AD$9" noThreeD="1" val="0"/>
</file>

<file path=xl/ctrlProps/ctrlProp519.xml><?xml version="1.0" encoding="utf-8"?>
<formControlPr xmlns="http://schemas.microsoft.com/office/spreadsheetml/2009/9/main" objectType="Drop" dropLines="3" dropStyle="combo" dx="16" fmlaLink="$AF$227" fmlaRange="$AD$7:$AD$9" noThreeD="1" val="0"/>
</file>

<file path=xl/ctrlProps/ctrlProp52.xml><?xml version="1.0" encoding="utf-8"?>
<formControlPr xmlns="http://schemas.microsoft.com/office/spreadsheetml/2009/9/main" objectType="Drop" dropLines="6" dropStyle="combo" dx="16" fmlaLink="$AG$69" fmlaRange="$AD$1:$AD$6" noThreeD="1" val="0"/>
</file>

<file path=xl/ctrlProps/ctrlProp520.xml><?xml version="1.0" encoding="utf-8"?>
<formControlPr xmlns="http://schemas.microsoft.com/office/spreadsheetml/2009/9/main" objectType="Drop" dropLines="3" dropStyle="combo" dx="16" fmlaLink="$AF$228" fmlaRange="$AD$7:$AD$9" noThreeD="1" val="0"/>
</file>

<file path=xl/ctrlProps/ctrlProp521.xml><?xml version="1.0" encoding="utf-8"?>
<formControlPr xmlns="http://schemas.microsoft.com/office/spreadsheetml/2009/9/main" objectType="Drop" dropLines="3" dropStyle="combo" dx="16" fmlaLink="$AF$229" fmlaRange="$AD$7:$AD$9" noThreeD="1" val="0"/>
</file>

<file path=xl/ctrlProps/ctrlProp522.xml><?xml version="1.0" encoding="utf-8"?>
<formControlPr xmlns="http://schemas.microsoft.com/office/spreadsheetml/2009/9/main" objectType="Drop" dropLines="3" dropStyle="combo" dx="16" fmlaLink="$AF$230" fmlaRange="$AD$7:$AD$9" noThreeD="1" val="0"/>
</file>

<file path=xl/ctrlProps/ctrlProp523.xml><?xml version="1.0" encoding="utf-8"?>
<formControlPr xmlns="http://schemas.microsoft.com/office/spreadsheetml/2009/9/main" objectType="Drop" dropLines="3" dropStyle="combo" dx="16" fmlaLink="$AF$231" fmlaRange="$AD$7:$AD$9" noThreeD="1" val="0"/>
</file>

<file path=xl/ctrlProps/ctrlProp524.xml><?xml version="1.0" encoding="utf-8"?>
<formControlPr xmlns="http://schemas.microsoft.com/office/spreadsheetml/2009/9/main" objectType="Drop" dropLines="3" dropStyle="combo" dx="16" fmlaLink="$AF$232" fmlaRange="$AD$7:$AD$9" noThreeD="1" val="0"/>
</file>

<file path=xl/ctrlProps/ctrlProp525.xml><?xml version="1.0" encoding="utf-8"?>
<formControlPr xmlns="http://schemas.microsoft.com/office/spreadsheetml/2009/9/main" objectType="Drop" dropLines="3" dropStyle="combo" dx="16" fmlaLink="$AF$233" fmlaRange="$AD$7:$AD$9" noThreeD="1" val="0"/>
</file>

<file path=xl/ctrlProps/ctrlProp526.xml><?xml version="1.0" encoding="utf-8"?>
<formControlPr xmlns="http://schemas.microsoft.com/office/spreadsheetml/2009/9/main" objectType="Drop" dropLines="3" dropStyle="combo" dx="16" fmlaLink="$AF$234" fmlaRange="$AD$7:$AD$9" noThreeD="1" val="0"/>
</file>

<file path=xl/ctrlProps/ctrlProp527.xml><?xml version="1.0" encoding="utf-8"?>
<formControlPr xmlns="http://schemas.microsoft.com/office/spreadsheetml/2009/9/main" objectType="Drop" dropLines="3" dropStyle="combo" dx="16" fmlaLink="$AF$235" fmlaRange="$AD$7:$AD$9" noThreeD="1" val="0"/>
</file>

<file path=xl/ctrlProps/ctrlProp528.xml><?xml version="1.0" encoding="utf-8"?>
<formControlPr xmlns="http://schemas.microsoft.com/office/spreadsheetml/2009/9/main" objectType="Drop" dropLines="3" dropStyle="combo" dx="16" fmlaLink="$AF$236" fmlaRange="$AD$7:$AD$9" noThreeD="1" val="0"/>
</file>

<file path=xl/ctrlProps/ctrlProp529.xml><?xml version="1.0" encoding="utf-8"?>
<formControlPr xmlns="http://schemas.microsoft.com/office/spreadsheetml/2009/9/main" objectType="Drop" dropLines="3" dropStyle="combo" dx="16" fmlaLink="$AF$237" fmlaRange="$AD$7:$AD$9" noThreeD="1" val="0"/>
</file>

<file path=xl/ctrlProps/ctrlProp53.xml><?xml version="1.0" encoding="utf-8"?>
<formControlPr xmlns="http://schemas.microsoft.com/office/spreadsheetml/2009/9/main" objectType="Drop" dropLines="6" dropStyle="combo" dx="16" fmlaLink="$AG$70" fmlaRange="$AD$1:$AD$6" noThreeD="1" val="0"/>
</file>

<file path=xl/ctrlProps/ctrlProp530.xml><?xml version="1.0" encoding="utf-8"?>
<formControlPr xmlns="http://schemas.microsoft.com/office/spreadsheetml/2009/9/main" objectType="Drop" dropLines="3" dropStyle="combo" dx="16" fmlaLink="$AF$238" fmlaRange="$AD$7:$AD$9" noThreeD="1" val="0"/>
</file>

<file path=xl/ctrlProps/ctrlProp531.xml><?xml version="1.0" encoding="utf-8"?>
<formControlPr xmlns="http://schemas.microsoft.com/office/spreadsheetml/2009/9/main" objectType="Drop" dropLines="3" dropStyle="combo" dx="16" fmlaLink="$AF$239" fmlaRange="$AD$7:$AD$9" noThreeD="1" val="0"/>
</file>

<file path=xl/ctrlProps/ctrlProp532.xml><?xml version="1.0" encoding="utf-8"?>
<formControlPr xmlns="http://schemas.microsoft.com/office/spreadsheetml/2009/9/main" objectType="Drop" dropLines="3" dropStyle="combo" dx="16" fmlaLink="$AF$240" fmlaRange="$AD$7:$AD$9" noThreeD="1" val="0"/>
</file>

<file path=xl/ctrlProps/ctrlProp533.xml><?xml version="1.0" encoding="utf-8"?>
<formControlPr xmlns="http://schemas.microsoft.com/office/spreadsheetml/2009/9/main" objectType="Drop" dropLines="3" dropStyle="combo" dx="16" fmlaLink="$AF$241" fmlaRange="$AD$7:$AD$9" noThreeD="1" val="0"/>
</file>

<file path=xl/ctrlProps/ctrlProp534.xml><?xml version="1.0" encoding="utf-8"?>
<formControlPr xmlns="http://schemas.microsoft.com/office/spreadsheetml/2009/9/main" objectType="Drop" dropLines="3" dropStyle="combo" dx="16" fmlaLink="$AF$242" fmlaRange="$AD$7:$AD$9" noThreeD="1" val="0"/>
</file>

<file path=xl/ctrlProps/ctrlProp535.xml><?xml version="1.0" encoding="utf-8"?>
<formControlPr xmlns="http://schemas.microsoft.com/office/spreadsheetml/2009/9/main" objectType="Drop" dropLines="3" dropStyle="combo" dx="16" fmlaLink="$AF$243" fmlaRange="$AD$7:$AD$9" noThreeD="1" val="0"/>
</file>

<file path=xl/ctrlProps/ctrlProp536.xml><?xml version="1.0" encoding="utf-8"?>
<formControlPr xmlns="http://schemas.microsoft.com/office/spreadsheetml/2009/9/main" objectType="Drop" dropLines="3" dropStyle="combo" dx="16" fmlaLink="$AF$244" fmlaRange="$AD$7:$AD$9" noThreeD="1" val="0"/>
</file>

<file path=xl/ctrlProps/ctrlProp537.xml><?xml version="1.0" encoding="utf-8"?>
<formControlPr xmlns="http://schemas.microsoft.com/office/spreadsheetml/2009/9/main" objectType="Drop" dropLines="3" dropStyle="combo" dx="16" fmlaLink="$AF$245" fmlaRange="$AD$7:$AD$9" noThreeD="1" val="0"/>
</file>

<file path=xl/ctrlProps/ctrlProp538.xml><?xml version="1.0" encoding="utf-8"?>
<formControlPr xmlns="http://schemas.microsoft.com/office/spreadsheetml/2009/9/main" objectType="Drop" dropLines="3" dropStyle="combo" dx="16" fmlaLink="$AF$246" fmlaRange="$AD$7:$AD$9" noThreeD="1" val="0"/>
</file>

<file path=xl/ctrlProps/ctrlProp539.xml><?xml version="1.0" encoding="utf-8"?>
<formControlPr xmlns="http://schemas.microsoft.com/office/spreadsheetml/2009/9/main" objectType="Drop" dropLines="3" dropStyle="combo" dx="16" fmlaLink="$AF$247" fmlaRange="$AD$7:$AD$9" noThreeD="1" val="0"/>
</file>

<file path=xl/ctrlProps/ctrlProp54.xml><?xml version="1.0" encoding="utf-8"?>
<formControlPr xmlns="http://schemas.microsoft.com/office/spreadsheetml/2009/9/main" objectType="Drop" dropLines="6" dropStyle="combo" dx="16" fmlaLink="$AG$71" fmlaRange="$AD$1:$AD$6" noThreeD="1" val="0"/>
</file>

<file path=xl/ctrlProps/ctrlProp540.xml><?xml version="1.0" encoding="utf-8"?>
<formControlPr xmlns="http://schemas.microsoft.com/office/spreadsheetml/2009/9/main" objectType="Drop" dropLines="3" dropStyle="combo" dx="16" fmlaLink="$AF$248" fmlaRange="$AD$7:$AD$9" noThreeD="1" val="0"/>
</file>

<file path=xl/ctrlProps/ctrlProp541.xml><?xml version="1.0" encoding="utf-8"?>
<formControlPr xmlns="http://schemas.microsoft.com/office/spreadsheetml/2009/9/main" objectType="Drop" dropLines="3" dropStyle="combo" dx="16" fmlaLink="$AF$249" fmlaRange="$AD$7:$AD$9" noThreeD="1" val="0"/>
</file>

<file path=xl/ctrlProps/ctrlProp542.xml><?xml version="1.0" encoding="utf-8"?>
<formControlPr xmlns="http://schemas.microsoft.com/office/spreadsheetml/2009/9/main" objectType="Drop" dropLines="3" dropStyle="combo" dx="16" fmlaLink="$AF$250" fmlaRange="$AD$7:$AD$9" noThreeD="1" val="0"/>
</file>

<file path=xl/ctrlProps/ctrlProp543.xml><?xml version="1.0" encoding="utf-8"?>
<formControlPr xmlns="http://schemas.microsoft.com/office/spreadsheetml/2009/9/main" objectType="Drop" dropLines="3" dropStyle="combo" dx="16" fmlaLink="$AF$251" fmlaRange="$AD$7:$AD$9" noThreeD="1" val="0"/>
</file>

<file path=xl/ctrlProps/ctrlProp544.xml><?xml version="1.0" encoding="utf-8"?>
<formControlPr xmlns="http://schemas.microsoft.com/office/spreadsheetml/2009/9/main" objectType="Drop" dropLines="3" dropStyle="combo" dx="16" fmlaLink="$AF$252" fmlaRange="$AD$7:$AD$9" noThreeD="1" val="0"/>
</file>

<file path=xl/ctrlProps/ctrlProp545.xml><?xml version="1.0" encoding="utf-8"?>
<formControlPr xmlns="http://schemas.microsoft.com/office/spreadsheetml/2009/9/main" objectType="Drop" dropLines="3" dropStyle="combo" dx="16" fmlaLink="$AF$253" fmlaRange="$AD$7:$AD$9" noThreeD="1" val="0"/>
</file>

<file path=xl/ctrlProps/ctrlProp546.xml><?xml version="1.0" encoding="utf-8"?>
<formControlPr xmlns="http://schemas.microsoft.com/office/spreadsheetml/2009/9/main" objectType="Drop" dropLines="3" dropStyle="combo" dx="16" fmlaLink="$AF$254" fmlaRange="$AD$7:$AD$9" noThreeD="1" val="0"/>
</file>

<file path=xl/ctrlProps/ctrlProp547.xml><?xml version="1.0" encoding="utf-8"?>
<formControlPr xmlns="http://schemas.microsoft.com/office/spreadsheetml/2009/9/main" objectType="Drop" dropLines="3" dropStyle="combo" dx="16" fmlaLink="$AF$255" fmlaRange="$AD$7:$AD$9" noThreeD="1" val="0"/>
</file>

<file path=xl/ctrlProps/ctrlProp548.xml><?xml version="1.0" encoding="utf-8"?>
<formControlPr xmlns="http://schemas.microsoft.com/office/spreadsheetml/2009/9/main" objectType="Drop" dropLines="3" dropStyle="combo" dx="16" fmlaLink="$AF$256" fmlaRange="$AD$7:$AD$9" noThreeD="1" val="0"/>
</file>

<file path=xl/ctrlProps/ctrlProp549.xml><?xml version="1.0" encoding="utf-8"?>
<formControlPr xmlns="http://schemas.microsoft.com/office/spreadsheetml/2009/9/main" objectType="Drop" dropLines="3" dropStyle="combo" dx="16" fmlaLink="$AF$257" fmlaRange="$AD$7:$AD$9" noThreeD="1" val="0"/>
</file>

<file path=xl/ctrlProps/ctrlProp55.xml><?xml version="1.0" encoding="utf-8"?>
<formControlPr xmlns="http://schemas.microsoft.com/office/spreadsheetml/2009/9/main" objectType="Drop" dropLines="6" dropStyle="combo" dx="16" fmlaLink="$AG$72" fmlaRange="$AD$1:$AD$6" noThreeD="1" val="0"/>
</file>

<file path=xl/ctrlProps/ctrlProp550.xml><?xml version="1.0" encoding="utf-8"?>
<formControlPr xmlns="http://schemas.microsoft.com/office/spreadsheetml/2009/9/main" objectType="Drop" dropLines="3" dropStyle="combo" dx="16" fmlaLink="$AF$258" fmlaRange="$AD$7:$AD$9" noThreeD="1" val="0"/>
</file>

<file path=xl/ctrlProps/ctrlProp551.xml><?xml version="1.0" encoding="utf-8"?>
<formControlPr xmlns="http://schemas.microsoft.com/office/spreadsheetml/2009/9/main" objectType="Drop" dropLines="3" dropStyle="combo" dx="16" fmlaLink="$AF$259" fmlaRange="$AD$7:$AD$9" noThreeD="1" val="0"/>
</file>

<file path=xl/ctrlProps/ctrlProp552.xml><?xml version="1.0" encoding="utf-8"?>
<formControlPr xmlns="http://schemas.microsoft.com/office/spreadsheetml/2009/9/main" objectType="Drop" dropLines="3" dropStyle="combo" dx="16" fmlaLink="$AF$260" fmlaRange="$AD$7:$AD$9" noThreeD="1" val="0"/>
</file>

<file path=xl/ctrlProps/ctrlProp553.xml><?xml version="1.0" encoding="utf-8"?>
<formControlPr xmlns="http://schemas.microsoft.com/office/spreadsheetml/2009/9/main" objectType="Drop" dropLines="3" dropStyle="combo" dx="16" fmlaLink="$AF$261" fmlaRange="$AD$7:$AD$9" noThreeD="1" val="0"/>
</file>

<file path=xl/ctrlProps/ctrlProp554.xml><?xml version="1.0" encoding="utf-8"?>
<formControlPr xmlns="http://schemas.microsoft.com/office/spreadsheetml/2009/9/main" objectType="Drop" dropLines="3" dropStyle="combo" dx="16" fmlaLink="$AF$262" fmlaRange="$AD$7:$AD$9" noThreeD="1" val="0"/>
</file>

<file path=xl/ctrlProps/ctrlProp555.xml><?xml version="1.0" encoding="utf-8"?>
<formControlPr xmlns="http://schemas.microsoft.com/office/spreadsheetml/2009/9/main" objectType="Drop" dropLines="3" dropStyle="combo" dx="16" fmlaLink="$AF$263" fmlaRange="$AD$7:$AD$9" noThreeD="1" val="0"/>
</file>

<file path=xl/ctrlProps/ctrlProp556.xml><?xml version="1.0" encoding="utf-8"?>
<formControlPr xmlns="http://schemas.microsoft.com/office/spreadsheetml/2009/9/main" objectType="Drop" dropLines="3" dropStyle="combo" dx="16" fmlaLink="$AF$264" fmlaRange="$AD$7:$AD$9" noThreeD="1" val="0"/>
</file>

<file path=xl/ctrlProps/ctrlProp557.xml><?xml version="1.0" encoding="utf-8"?>
<formControlPr xmlns="http://schemas.microsoft.com/office/spreadsheetml/2009/9/main" objectType="Drop" dropLines="3" dropStyle="combo" dx="16" fmlaLink="$AF$265" fmlaRange="$AD$7:$AD$9" noThreeD="1" val="0"/>
</file>

<file path=xl/ctrlProps/ctrlProp558.xml><?xml version="1.0" encoding="utf-8"?>
<formControlPr xmlns="http://schemas.microsoft.com/office/spreadsheetml/2009/9/main" objectType="Drop" dropLines="3" dropStyle="combo" dx="16" fmlaLink="$AF$266" fmlaRange="$AD$7:$AD$9" noThreeD="1" val="0"/>
</file>

<file path=xl/ctrlProps/ctrlProp559.xml><?xml version="1.0" encoding="utf-8"?>
<formControlPr xmlns="http://schemas.microsoft.com/office/spreadsheetml/2009/9/main" objectType="Drop" dropLines="3" dropStyle="combo" dx="16" fmlaLink="$AF$267" fmlaRange="$AD$7:$AD$9" noThreeD="1" val="0"/>
</file>

<file path=xl/ctrlProps/ctrlProp56.xml><?xml version="1.0" encoding="utf-8"?>
<formControlPr xmlns="http://schemas.microsoft.com/office/spreadsheetml/2009/9/main" objectType="Drop" dropLines="6" dropStyle="combo" dx="16" fmlaLink="$AG$73" fmlaRange="$AD$1:$AD$6" noThreeD="1" val="0"/>
</file>

<file path=xl/ctrlProps/ctrlProp560.xml><?xml version="1.0" encoding="utf-8"?>
<formControlPr xmlns="http://schemas.microsoft.com/office/spreadsheetml/2009/9/main" objectType="Drop" dropLines="3" dropStyle="combo" dx="16" fmlaLink="$AF$268" fmlaRange="$AD$7:$AD$9" noThreeD="1" val="0"/>
</file>

<file path=xl/ctrlProps/ctrlProp561.xml><?xml version="1.0" encoding="utf-8"?>
<formControlPr xmlns="http://schemas.microsoft.com/office/spreadsheetml/2009/9/main" objectType="Drop" dropLines="3" dropStyle="combo" dx="16" fmlaLink="$AF$269" fmlaRange="$AD$7:$AD$9" noThreeD="1" val="0"/>
</file>

<file path=xl/ctrlProps/ctrlProp562.xml><?xml version="1.0" encoding="utf-8"?>
<formControlPr xmlns="http://schemas.microsoft.com/office/spreadsheetml/2009/9/main" objectType="Drop" dropLines="3" dropStyle="combo" dx="16" fmlaLink="$AF$270" fmlaRange="$AD$7:$AD$9" noThreeD="1" val="0"/>
</file>

<file path=xl/ctrlProps/ctrlProp563.xml><?xml version="1.0" encoding="utf-8"?>
<formControlPr xmlns="http://schemas.microsoft.com/office/spreadsheetml/2009/9/main" objectType="Drop" dropLines="3" dropStyle="combo" dx="16" fmlaLink="$AF$271" fmlaRange="$AD$7:$AD$9" noThreeD="1" val="0"/>
</file>

<file path=xl/ctrlProps/ctrlProp564.xml><?xml version="1.0" encoding="utf-8"?>
<formControlPr xmlns="http://schemas.microsoft.com/office/spreadsheetml/2009/9/main" objectType="Drop" dropLines="3" dropStyle="combo" dx="16" fmlaLink="$AF$272" fmlaRange="$AD$7:$AD$9" noThreeD="1" val="0"/>
</file>

<file path=xl/ctrlProps/ctrlProp565.xml><?xml version="1.0" encoding="utf-8"?>
<formControlPr xmlns="http://schemas.microsoft.com/office/spreadsheetml/2009/9/main" objectType="Drop" dropLines="3" dropStyle="combo" dx="16" fmlaLink="$AF$273" fmlaRange="$AD$7:$AD$9" noThreeD="1" val="0"/>
</file>

<file path=xl/ctrlProps/ctrlProp566.xml><?xml version="1.0" encoding="utf-8"?>
<formControlPr xmlns="http://schemas.microsoft.com/office/spreadsheetml/2009/9/main" objectType="Drop" dropLines="3" dropStyle="combo" dx="16" fmlaLink="$AF$274" fmlaRange="$AD$7:$AD$9" noThreeD="1" val="0"/>
</file>

<file path=xl/ctrlProps/ctrlProp567.xml><?xml version="1.0" encoding="utf-8"?>
<formControlPr xmlns="http://schemas.microsoft.com/office/spreadsheetml/2009/9/main" objectType="Drop" dropLines="3" dropStyle="combo" dx="16" fmlaLink="$AF$275" fmlaRange="$AD$7:$AD$9" noThreeD="1" val="0"/>
</file>

<file path=xl/ctrlProps/ctrlProp568.xml><?xml version="1.0" encoding="utf-8"?>
<formControlPr xmlns="http://schemas.microsoft.com/office/spreadsheetml/2009/9/main" objectType="Drop" dropLines="3" dropStyle="combo" dx="16" fmlaLink="$AF$276" fmlaRange="$AD$7:$AD$9" noThreeD="1" val="0"/>
</file>

<file path=xl/ctrlProps/ctrlProp569.xml><?xml version="1.0" encoding="utf-8"?>
<formControlPr xmlns="http://schemas.microsoft.com/office/spreadsheetml/2009/9/main" objectType="Drop" dropLines="3" dropStyle="combo" dx="16" fmlaLink="$AF$277" fmlaRange="$AD$7:$AD$9" noThreeD="1" val="0"/>
</file>

<file path=xl/ctrlProps/ctrlProp57.xml><?xml version="1.0" encoding="utf-8"?>
<formControlPr xmlns="http://schemas.microsoft.com/office/spreadsheetml/2009/9/main" objectType="Drop" dropLines="6" dropStyle="combo" dx="16" fmlaLink="$AG$74" fmlaRange="$AD$1:$AD$6" noThreeD="1" val="0"/>
</file>

<file path=xl/ctrlProps/ctrlProp570.xml><?xml version="1.0" encoding="utf-8"?>
<formControlPr xmlns="http://schemas.microsoft.com/office/spreadsheetml/2009/9/main" objectType="Drop" dropLines="3" dropStyle="combo" dx="16" fmlaLink="$AF$278" fmlaRange="$AD$7:$AD$9" noThreeD="1" val="0"/>
</file>

<file path=xl/ctrlProps/ctrlProp571.xml><?xml version="1.0" encoding="utf-8"?>
<formControlPr xmlns="http://schemas.microsoft.com/office/spreadsheetml/2009/9/main" objectType="Drop" dropLines="3" dropStyle="combo" dx="16" fmlaLink="$AF$279" fmlaRange="$AD$7:$AD$9" noThreeD="1" val="0"/>
</file>

<file path=xl/ctrlProps/ctrlProp572.xml><?xml version="1.0" encoding="utf-8"?>
<formControlPr xmlns="http://schemas.microsoft.com/office/spreadsheetml/2009/9/main" objectType="Drop" dropLines="3" dropStyle="combo" dx="16" fmlaLink="$AF$280" fmlaRange="$AD$7:$AD$9" noThreeD="1" val="0"/>
</file>

<file path=xl/ctrlProps/ctrlProp573.xml><?xml version="1.0" encoding="utf-8"?>
<formControlPr xmlns="http://schemas.microsoft.com/office/spreadsheetml/2009/9/main" objectType="Drop" dropLines="3" dropStyle="combo" dx="16" fmlaLink="$AF$281" fmlaRange="$AD$7:$AD$9" noThreeD="1" val="0"/>
</file>

<file path=xl/ctrlProps/ctrlProp574.xml><?xml version="1.0" encoding="utf-8"?>
<formControlPr xmlns="http://schemas.microsoft.com/office/spreadsheetml/2009/9/main" objectType="Drop" dropLines="3" dropStyle="combo" dx="16" fmlaLink="$AF$282" fmlaRange="$AD$7:$AD$9" noThreeD="1" val="0"/>
</file>

<file path=xl/ctrlProps/ctrlProp575.xml><?xml version="1.0" encoding="utf-8"?>
<formControlPr xmlns="http://schemas.microsoft.com/office/spreadsheetml/2009/9/main" objectType="Drop" dropLines="3" dropStyle="combo" dx="16" fmlaLink="$AF$283" fmlaRange="$AD$7:$AD$9" noThreeD="1" val="0"/>
</file>

<file path=xl/ctrlProps/ctrlProp576.xml><?xml version="1.0" encoding="utf-8"?>
<formControlPr xmlns="http://schemas.microsoft.com/office/spreadsheetml/2009/9/main" objectType="Drop" dropLines="3" dropStyle="combo" dx="16" fmlaLink="$AF$284" fmlaRange="$AD$7:$AD$9" noThreeD="1" val="0"/>
</file>

<file path=xl/ctrlProps/ctrlProp577.xml><?xml version="1.0" encoding="utf-8"?>
<formControlPr xmlns="http://schemas.microsoft.com/office/spreadsheetml/2009/9/main" objectType="Drop" dropLines="3" dropStyle="combo" dx="16" fmlaLink="$AF$285" fmlaRange="$AD$7:$AD$9" noThreeD="1" val="0"/>
</file>

<file path=xl/ctrlProps/ctrlProp578.xml><?xml version="1.0" encoding="utf-8"?>
<formControlPr xmlns="http://schemas.microsoft.com/office/spreadsheetml/2009/9/main" objectType="Drop" dropLines="3" dropStyle="combo" dx="16" fmlaLink="$AF$286" fmlaRange="$AD$7:$AD$9" noThreeD="1" val="0"/>
</file>

<file path=xl/ctrlProps/ctrlProp579.xml><?xml version="1.0" encoding="utf-8"?>
<formControlPr xmlns="http://schemas.microsoft.com/office/spreadsheetml/2009/9/main" objectType="Drop" dropLines="3" dropStyle="combo" dx="16" fmlaLink="$AF$287" fmlaRange="$AD$7:$AD$9" noThreeD="1" val="0"/>
</file>

<file path=xl/ctrlProps/ctrlProp58.xml><?xml version="1.0" encoding="utf-8"?>
<formControlPr xmlns="http://schemas.microsoft.com/office/spreadsheetml/2009/9/main" objectType="Drop" dropLines="6" dropStyle="combo" dx="16" fmlaLink="$AG$75" fmlaRange="$AD$1:$AD$6" noThreeD="1" val="0"/>
</file>

<file path=xl/ctrlProps/ctrlProp580.xml><?xml version="1.0" encoding="utf-8"?>
<formControlPr xmlns="http://schemas.microsoft.com/office/spreadsheetml/2009/9/main" objectType="Drop" dropLines="3" dropStyle="combo" dx="16" fmlaLink="$AF$288" fmlaRange="$AD$7:$AD$9" noThreeD="1" val="0"/>
</file>

<file path=xl/ctrlProps/ctrlProp581.xml><?xml version="1.0" encoding="utf-8"?>
<formControlPr xmlns="http://schemas.microsoft.com/office/spreadsheetml/2009/9/main" objectType="Drop" dropLines="3" dropStyle="combo" dx="16" fmlaLink="$AF$289" fmlaRange="$AD$7:$AD$9" noThreeD="1" val="0"/>
</file>

<file path=xl/ctrlProps/ctrlProp582.xml><?xml version="1.0" encoding="utf-8"?>
<formControlPr xmlns="http://schemas.microsoft.com/office/spreadsheetml/2009/9/main" objectType="Drop" dropLines="3" dropStyle="combo" dx="16" fmlaLink="$AF$290" fmlaRange="$AD$7:$AD$9" noThreeD="1" val="0"/>
</file>

<file path=xl/ctrlProps/ctrlProp583.xml><?xml version="1.0" encoding="utf-8"?>
<formControlPr xmlns="http://schemas.microsoft.com/office/spreadsheetml/2009/9/main" objectType="Drop" dropLines="3" dropStyle="combo" dx="16" fmlaLink="$AF$291" fmlaRange="$AD$7:$AD$9" noThreeD="1" val="0"/>
</file>

<file path=xl/ctrlProps/ctrlProp584.xml><?xml version="1.0" encoding="utf-8"?>
<formControlPr xmlns="http://schemas.microsoft.com/office/spreadsheetml/2009/9/main" objectType="Drop" dropLines="3" dropStyle="combo" dx="16" fmlaLink="$AF$292" fmlaRange="$AD$7:$AD$9" noThreeD="1" val="0"/>
</file>

<file path=xl/ctrlProps/ctrlProp585.xml><?xml version="1.0" encoding="utf-8"?>
<formControlPr xmlns="http://schemas.microsoft.com/office/spreadsheetml/2009/9/main" objectType="Drop" dropLines="3" dropStyle="combo" dx="16" fmlaLink="$AF$293" fmlaRange="$AD$7:$AD$9" noThreeD="1" val="0"/>
</file>

<file path=xl/ctrlProps/ctrlProp586.xml><?xml version="1.0" encoding="utf-8"?>
<formControlPr xmlns="http://schemas.microsoft.com/office/spreadsheetml/2009/9/main" objectType="Drop" dropLines="3" dropStyle="combo" dx="16" fmlaLink="$AF$294" fmlaRange="$AD$7:$AD$9" noThreeD="1" val="0"/>
</file>

<file path=xl/ctrlProps/ctrlProp587.xml><?xml version="1.0" encoding="utf-8"?>
<formControlPr xmlns="http://schemas.microsoft.com/office/spreadsheetml/2009/9/main" objectType="Drop" dropLines="3" dropStyle="combo" dx="16" fmlaLink="$AF$295" fmlaRange="$AD$7:$AD$9" noThreeD="1" val="0"/>
</file>

<file path=xl/ctrlProps/ctrlProp588.xml><?xml version="1.0" encoding="utf-8"?>
<formControlPr xmlns="http://schemas.microsoft.com/office/spreadsheetml/2009/9/main" objectType="Drop" dropLines="3" dropStyle="combo" dx="16" fmlaLink="$AF$296" fmlaRange="$AD$7:$AD$9" noThreeD="1" val="0"/>
</file>

<file path=xl/ctrlProps/ctrlProp589.xml><?xml version="1.0" encoding="utf-8"?>
<formControlPr xmlns="http://schemas.microsoft.com/office/spreadsheetml/2009/9/main" objectType="Drop" dropLines="3" dropStyle="combo" dx="16" fmlaLink="$AF$297" fmlaRange="$AD$7:$AD$9" noThreeD="1" val="0"/>
</file>

<file path=xl/ctrlProps/ctrlProp59.xml><?xml version="1.0" encoding="utf-8"?>
<formControlPr xmlns="http://schemas.microsoft.com/office/spreadsheetml/2009/9/main" objectType="Drop" dropLines="6" dropStyle="combo" dx="16" fmlaLink="$AG$76" fmlaRange="$AD$1:$AD$6" noThreeD="1" val="0"/>
</file>

<file path=xl/ctrlProps/ctrlProp590.xml><?xml version="1.0" encoding="utf-8"?>
<formControlPr xmlns="http://schemas.microsoft.com/office/spreadsheetml/2009/9/main" objectType="Drop" dropLines="3" dropStyle="combo" dx="16" fmlaLink="$AF$298" fmlaRange="$AD$7:$AD$9" noThreeD="1" val="0"/>
</file>

<file path=xl/ctrlProps/ctrlProp591.xml><?xml version="1.0" encoding="utf-8"?>
<formControlPr xmlns="http://schemas.microsoft.com/office/spreadsheetml/2009/9/main" objectType="Drop" dropLines="3" dropStyle="combo" dx="16" fmlaLink="$AF$299" fmlaRange="$AD$7:$AD$9" noThreeD="1" val="0"/>
</file>

<file path=xl/ctrlProps/ctrlProp592.xml><?xml version="1.0" encoding="utf-8"?>
<formControlPr xmlns="http://schemas.microsoft.com/office/spreadsheetml/2009/9/main" objectType="Drop" dropLines="3" dropStyle="combo" dx="16" fmlaLink="$AF$300" fmlaRange="$AD$7:$AD$9" noThreeD="1" val="0"/>
</file>

<file path=xl/ctrlProps/ctrlProp593.xml><?xml version="1.0" encoding="utf-8"?>
<formControlPr xmlns="http://schemas.microsoft.com/office/spreadsheetml/2009/9/main" objectType="Drop" dropLines="3" dropStyle="combo" dx="16" fmlaLink="$AF$301" fmlaRange="$AD$7:$AD$9" noThreeD="1" val="0"/>
</file>

<file path=xl/ctrlProps/ctrlProp594.xml><?xml version="1.0" encoding="utf-8"?>
<formControlPr xmlns="http://schemas.microsoft.com/office/spreadsheetml/2009/9/main" objectType="Drop" dropLines="3" dropStyle="combo" dx="16" fmlaLink="$AF$302" fmlaRange="$AD$7:$AD$9" noThreeD="1" val="0"/>
</file>

<file path=xl/ctrlProps/ctrlProp595.xml><?xml version="1.0" encoding="utf-8"?>
<formControlPr xmlns="http://schemas.microsoft.com/office/spreadsheetml/2009/9/main" objectType="Drop" dropLines="3" dropStyle="combo" dx="16" fmlaLink="$AF$303" fmlaRange="$AD$7:$AD$9" noThreeD="1" val="0"/>
</file>

<file path=xl/ctrlProps/ctrlProp596.xml><?xml version="1.0" encoding="utf-8"?>
<formControlPr xmlns="http://schemas.microsoft.com/office/spreadsheetml/2009/9/main" objectType="Drop" dropLines="3" dropStyle="combo" dx="16" fmlaLink="$AF$304" fmlaRange="$AD$7:$AD$9" noThreeD="1" val="0"/>
</file>

<file path=xl/ctrlProps/ctrlProp597.xml><?xml version="1.0" encoding="utf-8"?>
<formControlPr xmlns="http://schemas.microsoft.com/office/spreadsheetml/2009/9/main" objectType="Drop" dropLines="3" dropStyle="combo" dx="16" fmlaLink="$AF$305" fmlaRange="$AD$7:$AD$9" noThreeD="1" val="0"/>
</file>

<file path=xl/ctrlProps/ctrlProp598.xml><?xml version="1.0" encoding="utf-8"?>
<formControlPr xmlns="http://schemas.microsoft.com/office/spreadsheetml/2009/9/main" objectType="Drop" dropLines="3" dropStyle="combo" dx="16" fmlaLink="$AF$306" fmlaRange="$AD$7:$AD$9" noThreeD="1" val="0"/>
</file>

<file path=xl/ctrlProps/ctrlProp599.xml><?xml version="1.0" encoding="utf-8"?>
<formControlPr xmlns="http://schemas.microsoft.com/office/spreadsheetml/2009/9/main" objectType="Drop" dropLines="3" dropStyle="combo" dx="16" fmlaLink="$AF$307" fmlaRange="$AD$7:$AD$9" noThreeD="1" val="0"/>
</file>

<file path=xl/ctrlProps/ctrlProp6.xml><?xml version="1.0" encoding="utf-8"?>
<formControlPr xmlns="http://schemas.microsoft.com/office/spreadsheetml/2009/9/main" objectType="Drop" dropLines="6" dropStyle="combo" dx="16" fmlaLink="$AG$25" fmlaRange="$AD$1:$AD$6" noThreeD="1" val="0"/>
</file>

<file path=xl/ctrlProps/ctrlProp60.xml><?xml version="1.0" encoding="utf-8"?>
<formControlPr xmlns="http://schemas.microsoft.com/office/spreadsheetml/2009/9/main" objectType="Drop" dropLines="6" dropStyle="combo" dx="16" fmlaLink="$AG$77" fmlaRange="$AD$1:$AD$6" noThreeD="1" val="0"/>
</file>

<file path=xl/ctrlProps/ctrlProp600.xml><?xml version="1.0" encoding="utf-8"?>
<formControlPr xmlns="http://schemas.microsoft.com/office/spreadsheetml/2009/9/main" objectType="Drop" dropLines="3" dropStyle="combo" dx="16" fmlaLink="$AF$308" fmlaRange="$AD$7:$AD$9" noThreeD="1" val="0"/>
</file>

<file path=xl/ctrlProps/ctrlProp601.xml><?xml version="1.0" encoding="utf-8"?>
<formControlPr xmlns="http://schemas.microsoft.com/office/spreadsheetml/2009/9/main" objectType="Drop" dropLines="3" dropStyle="combo" dx="16" fmlaLink="$AF$309" fmlaRange="$AD$7:$AD$9" noThreeD="1" val="0"/>
</file>

<file path=xl/ctrlProps/ctrlProp602.xml><?xml version="1.0" encoding="utf-8"?>
<formControlPr xmlns="http://schemas.microsoft.com/office/spreadsheetml/2009/9/main" objectType="Drop" dropLines="3" dropStyle="combo" dx="16" fmlaLink="$AF$310" fmlaRange="$AD$7:$AD$9" noThreeD="1" val="0"/>
</file>

<file path=xl/ctrlProps/ctrlProp603.xml><?xml version="1.0" encoding="utf-8"?>
<formControlPr xmlns="http://schemas.microsoft.com/office/spreadsheetml/2009/9/main" objectType="Drop" dropLines="3" dropStyle="combo" dx="16" fmlaLink="$AF$311" fmlaRange="$AD$7:$AD$9" noThreeD="1" val="0"/>
</file>

<file path=xl/ctrlProps/ctrlProp604.xml><?xml version="1.0" encoding="utf-8"?>
<formControlPr xmlns="http://schemas.microsoft.com/office/spreadsheetml/2009/9/main" objectType="Drop" dropLines="3" dropStyle="combo" dx="16" fmlaLink="$AF$312" fmlaRange="$AD$7:$AD$9" noThreeD="1" val="0"/>
</file>

<file path=xl/ctrlProps/ctrlProp605.xml><?xml version="1.0" encoding="utf-8"?>
<formControlPr xmlns="http://schemas.microsoft.com/office/spreadsheetml/2009/9/main" objectType="Drop" dropLines="3" dropStyle="combo" dx="16" fmlaLink="$AF$313" fmlaRange="$AD$7:$AD$9" noThreeD="1" val="0"/>
</file>

<file path=xl/ctrlProps/ctrlProp606.xml><?xml version="1.0" encoding="utf-8"?>
<formControlPr xmlns="http://schemas.microsoft.com/office/spreadsheetml/2009/9/main" objectType="Drop" dropLines="3" dropStyle="combo" dx="16" fmlaLink="$AF$314" fmlaRange="$AD$7:$AD$9" noThreeD="1" val="0"/>
</file>

<file path=xl/ctrlProps/ctrlProp607.xml><?xml version="1.0" encoding="utf-8"?>
<formControlPr xmlns="http://schemas.microsoft.com/office/spreadsheetml/2009/9/main" objectType="Drop" dropLines="3" dropStyle="combo" dx="16" fmlaLink="$AF$315" fmlaRange="$AD$7:$AD$9" noThreeD="1" val="0"/>
</file>

<file path=xl/ctrlProps/ctrlProp608.xml><?xml version="1.0" encoding="utf-8"?>
<formControlPr xmlns="http://schemas.microsoft.com/office/spreadsheetml/2009/9/main" objectType="Drop" dropLines="3" dropStyle="combo" dx="16" fmlaLink="$AF$316" fmlaRange="$AD$7:$AD$9" noThreeD="1" val="0"/>
</file>

<file path=xl/ctrlProps/ctrlProp609.xml><?xml version="1.0" encoding="utf-8"?>
<formControlPr xmlns="http://schemas.microsoft.com/office/spreadsheetml/2009/9/main" objectType="Drop" dropLines="3" dropStyle="combo" dx="16" fmlaLink="$AF$317" fmlaRange="$AD$7:$AD$9" noThreeD="1" val="0"/>
</file>

<file path=xl/ctrlProps/ctrlProp61.xml><?xml version="1.0" encoding="utf-8"?>
<formControlPr xmlns="http://schemas.microsoft.com/office/spreadsheetml/2009/9/main" objectType="Drop" dropLines="6" dropStyle="combo" dx="16" fmlaLink="$AG$78" fmlaRange="$AD$1:$AD$6" noThreeD="1" val="0"/>
</file>

<file path=xl/ctrlProps/ctrlProp610.xml><?xml version="1.0" encoding="utf-8"?>
<formControlPr xmlns="http://schemas.microsoft.com/office/spreadsheetml/2009/9/main" objectType="Drop" dropLines="3" dropStyle="combo" dx="16" fmlaLink="$AF$318" fmlaRange="$AD$7:$AD$9" noThreeD="1" val="0"/>
</file>

<file path=xl/ctrlProps/ctrlProp611.xml><?xml version="1.0" encoding="utf-8"?>
<formControlPr xmlns="http://schemas.microsoft.com/office/spreadsheetml/2009/9/main" objectType="Drop" dropLines="3" dropStyle="combo" dx="16" fmlaLink="$AF$319" fmlaRange="$AD$7:$AD$9" noThreeD="1" val="0"/>
</file>

<file path=xl/ctrlProps/ctrlProp612.xml><?xml version="1.0" encoding="utf-8"?>
<formControlPr xmlns="http://schemas.microsoft.com/office/spreadsheetml/2009/9/main" objectType="Drop" dropLines="3" dropStyle="combo" dx="16" fmlaLink="$AF$320" fmlaRange="$AD$7:$AD$9" noThreeD="1" val="0"/>
</file>

<file path=xl/ctrlProps/ctrlProp613.xml><?xml version="1.0" encoding="utf-8"?>
<formControlPr xmlns="http://schemas.microsoft.com/office/spreadsheetml/2009/9/main" objectType="Drop" dropLines="3" dropStyle="combo" dx="16" fmlaLink="$AF$321" fmlaRange="$AD$7:$AD$9" noThreeD="1" val="0"/>
</file>

<file path=xl/ctrlProps/ctrlProp62.xml><?xml version="1.0" encoding="utf-8"?>
<formControlPr xmlns="http://schemas.microsoft.com/office/spreadsheetml/2009/9/main" objectType="Drop" dropLines="6" dropStyle="combo" dx="16" fmlaLink="$AG$79" fmlaRange="$AD$1:$AD$6" noThreeD="1" val="0"/>
</file>

<file path=xl/ctrlProps/ctrlProp63.xml><?xml version="1.0" encoding="utf-8"?>
<formControlPr xmlns="http://schemas.microsoft.com/office/spreadsheetml/2009/9/main" objectType="Drop" dropLines="6" dropStyle="combo" dx="16" fmlaLink="$AG$80" fmlaRange="$AD$1:$AD$6" noThreeD="1" val="0"/>
</file>

<file path=xl/ctrlProps/ctrlProp64.xml><?xml version="1.0" encoding="utf-8"?>
<formControlPr xmlns="http://schemas.microsoft.com/office/spreadsheetml/2009/9/main" objectType="Drop" dropLines="6" dropStyle="combo" dx="16" fmlaLink="$AG$81" fmlaRange="$AD$1:$AD$6" noThreeD="1" val="0"/>
</file>

<file path=xl/ctrlProps/ctrlProp65.xml><?xml version="1.0" encoding="utf-8"?>
<formControlPr xmlns="http://schemas.microsoft.com/office/spreadsheetml/2009/9/main" objectType="Drop" dropLines="6" dropStyle="combo" dx="16" fmlaLink="$AG$82" fmlaRange="$AD$1:$AD$6" noThreeD="1" val="0"/>
</file>

<file path=xl/ctrlProps/ctrlProp66.xml><?xml version="1.0" encoding="utf-8"?>
<formControlPr xmlns="http://schemas.microsoft.com/office/spreadsheetml/2009/9/main" objectType="Drop" dropLines="6" dropStyle="combo" dx="16" fmlaLink="$AG$83" fmlaRange="$AD$1:$AD$6" noThreeD="1" val="0"/>
</file>

<file path=xl/ctrlProps/ctrlProp67.xml><?xml version="1.0" encoding="utf-8"?>
<formControlPr xmlns="http://schemas.microsoft.com/office/spreadsheetml/2009/9/main" objectType="Drop" dropLines="6" dropStyle="combo" dx="16" fmlaLink="$AG$84" fmlaRange="$AD$1:$AD$6" noThreeD="1" val="0"/>
</file>

<file path=xl/ctrlProps/ctrlProp68.xml><?xml version="1.0" encoding="utf-8"?>
<formControlPr xmlns="http://schemas.microsoft.com/office/spreadsheetml/2009/9/main" objectType="Drop" dropLines="6" dropStyle="combo" dx="16" fmlaLink="$AG$85" fmlaRange="$AD$1:$AD$6" noThreeD="1" val="0"/>
</file>

<file path=xl/ctrlProps/ctrlProp69.xml><?xml version="1.0" encoding="utf-8"?>
<formControlPr xmlns="http://schemas.microsoft.com/office/spreadsheetml/2009/9/main" objectType="Drop" dropLines="6" dropStyle="combo" dx="16" fmlaLink="$AG$86" fmlaRange="$AD$1:$AD$6" noThreeD="1" val="0"/>
</file>

<file path=xl/ctrlProps/ctrlProp7.xml><?xml version="1.0" encoding="utf-8"?>
<formControlPr xmlns="http://schemas.microsoft.com/office/spreadsheetml/2009/9/main" objectType="Drop" dropLines="6" dropStyle="combo" dx="16" fmlaLink="$AG$22" fmlaRange="$AD$1:$AD$6" noThreeD="1" val="0"/>
</file>

<file path=xl/ctrlProps/ctrlProp70.xml><?xml version="1.0" encoding="utf-8"?>
<formControlPr xmlns="http://schemas.microsoft.com/office/spreadsheetml/2009/9/main" objectType="Drop" dropLines="6" dropStyle="combo" dx="16" fmlaLink="$AG$87" fmlaRange="$AD$1:$AD$6" noThreeD="1" val="0"/>
</file>

<file path=xl/ctrlProps/ctrlProp71.xml><?xml version="1.0" encoding="utf-8"?>
<formControlPr xmlns="http://schemas.microsoft.com/office/spreadsheetml/2009/9/main" objectType="Drop" dropLines="6" dropStyle="combo" dx="16" fmlaLink="$AG$88" fmlaRange="$AD$1:$AD$6" noThreeD="1" val="0"/>
</file>

<file path=xl/ctrlProps/ctrlProp72.xml><?xml version="1.0" encoding="utf-8"?>
<formControlPr xmlns="http://schemas.microsoft.com/office/spreadsheetml/2009/9/main" objectType="Drop" dropLines="6" dropStyle="combo" dx="16" fmlaLink="$AG$89" fmlaRange="$AD$1:$AD$6" noThreeD="1" val="0"/>
</file>

<file path=xl/ctrlProps/ctrlProp73.xml><?xml version="1.0" encoding="utf-8"?>
<formControlPr xmlns="http://schemas.microsoft.com/office/spreadsheetml/2009/9/main" objectType="Drop" dropLines="6" dropStyle="combo" dx="16" fmlaLink="$AG$90" fmlaRange="$AD$1:$AD$6" noThreeD="1" val="0"/>
</file>

<file path=xl/ctrlProps/ctrlProp74.xml><?xml version="1.0" encoding="utf-8"?>
<formControlPr xmlns="http://schemas.microsoft.com/office/spreadsheetml/2009/9/main" objectType="Drop" dropLines="6" dropStyle="combo" dx="16" fmlaLink="$AG$91" fmlaRange="$AD$1:$AD$6" noThreeD="1" val="0"/>
</file>

<file path=xl/ctrlProps/ctrlProp75.xml><?xml version="1.0" encoding="utf-8"?>
<formControlPr xmlns="http://schemas.microsoft.com/office/spreadsheetml/2009/9/main" objectType="Drop" dropLines="6" dropStyle="combo" dx="16" fmlaLink="$AG$92" fmlaRange="$AD$1:$AD$6" noThreeD="1" val="0"/>
</file>

<file path=xl/ctrlProps/ctrlProp76.xml><?xml version="1.0" encoding="utf-8"?>
<formControlPr xmlns="http://schemas.microsoft.com/office/spreadsheetml/2009/9/main" objectType="Drop" dropLines="6" dropStyle="combo" dx="16" fmlaLink="$AG$93" fmlaRange="$AD$1:$AD$6" noThreeD="1" val="0"/>
</file>

<file path=xl/ctrlProps/ctrlProp77.xml><?xml version="1.0" encoding="utf-8"?>
<formControlPr xmlns="http://schemas.microsoft.com/office/spreadsheetml/2009/9/main" objectType="Drop" dropLines="6" dropStyle="combo" dx="16" fmlaLink="$AG$94" fmlaRange="$AD$1:$AD$6" noThreeD="1" val="0"/>
</file>

<file path=xl/ctrlProps/ctrlProp78.xml><?xml version="1.0" encoding="utf-8"?>
<formControlPr xmlns="http://schemas.microsoft.com/office/spreadsheetml/2009/9/main" objectType="Drop" dropLines="6" dropStyle="combo" dx="16" fmlaLink="$AG$95" fmlaRange="$AD$1:$AD$6" noThreeD="1" val="0"/>
</file>

<file path=xl/ctrlProps/ctrlProp79.xml><?xml version="1.0" encoding="utf-8"?>
<formControlPr xmlns="http://schemas.microsoft.com/office/spreadsheetml/2009/9/main" objectType="Drop" dropLines="6" dropStyle="combo" dx="16" fmlaLink="$AG$96" fmlaRange="$AD$1:$AD$6" noThreeD="1" val="0"/>
</file>

<file path=xl/ctrlProps/ctrlProp8.xml><?xml version="1.0" encoding="utf-8"?>
<formControlPr xmlns="http://schemas.microsoft.com/office/spreadsheetml/2009/9/main" objectType="Drop" dropLines="6" dropStyle="combo" dx="16" fmlaLink="$AG$22" fmlaRange="$AD$1:$AD$6" noThreeD="1" val="0"/>
</file>

<file path=xl/ctrlProps/ctrlProp80.xml><?xml version="1.0" encoding="utf-8"?>
<formControlPr xmlns="http://schemas.microsoft.com/office/spreadsheetml/2009/9/main" objectType="Drop" dropLines="6" dropStyle="combo" dx="16" fmlaLink="$AG$97" fmlaRange="$AD$1:$AD$6" noThreeD="1" val="0"/>
</file>

<file path=xl/ctrlProps/ctrlProp81.xml><?xml version="1.0" encoding="utf-8"?>
<formControlPr xmlns="http://schemas.microsoft.com/office/spreadsheetml/2009/9/main" objectType="Drop" dropLines="6" dropStyle="combo" dx="16" fmlaLink="$AG$98" fmlaRange="$AD$1:$AD$6" noThreeD="1" val="0"/>
</file>

<file path=xl/ctrlProps/ctrlProp82.xml><?xml version="1.0" encoding="utf-8"?>
<formControlPr xmlns="http://schemas.microsoft.com/office/spreadsheetml/2009/9/main" objectType="Drop" dropLines="6" dropStyle="combo" dx="16" fmlaLink="$AG$99" fmlaRange="$AD$1:$AD$6" noThreeD="1" val="0"/>
</file>

<file path=xl/ctrlProps/ctrlProp83.xml><?xml version="1.0" encoding="utf-8"?>
<formControlPr xmlns="http://schemas.microsoft.com/office/spreadsheetml/2009/9/main" objectType="Drop" dropLines="6" dropStyle="combo" dx="16" fmlaLink="$AG$100" fmlaRange="$AD$1:$AD$6" noThreeD="1" val="0"/>
</file>

<file path=xl/ctrlProps/ctrlProp84.xml><?xml version="1.0" encoding="utf-8"?>
<formControlPr xmlns="http://schemas.microsoft.com/office/spreadsheetml/2009/9/main" objectType="Drop" dropLines="6" dropStyle="combo" dx="16" fmlaLink="$AG$101" fmlaRange="$AD$1:$AD$6" noThreeD="1" val="0"/>
</file>

<file path=xl/ctrlProps/ctrlProp85.xml><?xml version="1.0" encoding="utf-8"?>
<formControlPr xmlns="http://schemas.microsoft.com/office/spreadsheetml/2009/9/main" objectType="Drop" dropLines="6" dropStyle="combo" dx="16" fmlaLink="$AG$102" fmlaRange="$AD$1:$AD$6" noThreeD="1" val="0"/>
</file>

<file path=xl/ctrlProps/ctrlProp86.xml><?xml version="1.0" encoding="utf-8"?>
<formControlPr xmlns="http://schemas.microsoft.com/office/spreadsheetml/2009/9/main" objectType="Drop" dropLines="6" dropStyle="combo" dx="16" fmlaLink="$AG$103" fmlaRange="$AD$1:$AD$6" noThreeD="1" val="0"/>
</file>

<file path=xl/ctrlProps/ctrlProp87.xml><?xml version="1.0" encoding="utf-8"?>
<formControlPr xmlns="http://schemas.microsoft.com/office/spreadsheetml/2009/9/main" objectType="Drop" dropLines="6" dropStyle="combo" dx="16" fmlaLink="$AG$104" fmlaRange="$AD$1:$AD$6" noThreeD="1" val="0"/>
</file>

<file path=xl/ctrlProps/ctrlProp88.xml><?xml version="1.0" encoding="utf-8"?>
<formControlPr xmlns="http://schemas.microsoft.com/office/spreadsheetml/2009/9/main" objectType="Drop" dropLines="6" dropStyle="combo" dx="16" fmlaLink="$AG$105" fmlaRange="$AD$1:$AD$6" noThreeD="1" val="0"/>
</file>

<file path=xl/ctrlProps/ctrlProp89.xml><?xml version="1.0" encoding="utf-8"?>
<formControlPr xmlns="http://schemas.microsoft.com/office/spreadsheetml/2009/9/main" objectType="Drop" dropLines="6" dropStyle="combo" dx="16" fmlaLink="$AG$106" fmlaRange="$AD$1:$AD$6" noThreeD="1" val="0"/>
</file>

<file path=xl/ctrlProps/ctrlProp9.xml><?xml version="1.0" encoding="utf-8"?>
<formControlPr xmlns="http://schemas.microsoft.com/office/spreadsheetml/2009/9/main" objectType="Drop" dropLines="6" dropStyle="combo" dx="16" fmlaLink="$AG$22" fmlaRange="$AD$1:$AD$6" noThreeD="1" val="0"/>
</file>

<file path=xl/ctrlProps/ctrlProp90.xml><?xml version="1.0" encoding="utf-8"?>
<formControlPr xmlns="http://schemas.microsoft.com/office/spreadsheetml/2009/9/main" objectType="Drop" dropLines="6" dropStyle="combo" dx="16" fmlaLink="$AG$107" fmlaRange="$AD$1:$AD$6" noThreeD="1" val="0"/>
</file>

<file path=xl/ctrlProps/ctrlProp91.xml><?xml version="1.0" encoding="utf-8"?>
<formControlPr xmlns="http://schemas.microsoft.com/office/spreadsheetml/2009/9/main" objectType="Drop" dropLines="6" dropStyle="combo" dx="16" fmlaLink="$AG$108" fmlaRange="$AD$1:$AD$6" noThreeD="1" val="0"/>
</file>

<file path=xl/ctrlProps/ctrlProp92.xml><?xml version="1.0" encoding="utf-8"?>
<formControlPr xmlns="http://schemas.microsoft.com/office/spreadsheetml/2009/9/main" objectType="Drop" dropLines="6" dropStyle="combo" dx="16" fmlaLink="$AG$109" fmlaRange="$AD$1:$AD$6" noThreeD="1" val="0"/>
</file>

<file path=xl/ctrlProps/ctrlProp93.xml><?xml version="1.0" encoding="utf-8"?>
<formControlPr xmlns="http://schemas.microsoft.com/office/spreadsheetml/2009/9/main" objectType="Drop" dropLines="6" dropStyle="combo" dx="16" fmlaLink="$AG$110" fmlaRange="$AD$1:$AD$6" noThreeD="1" val="0"/>
</file>

<file path=xl/ctrlProps/ctrlProp94.xml><?xml version="1.0" encoding="utf-8"?>
<formControlPr xmlns="http://schemas.microsoft.com/office/spreadsheetml/2009/9/main" objectType="Drop" dropLines="6" dropStyle="combo" dx="16" fmlaLink="$AG$111" fmlaRange="$AD$1:$AD$6" noThreeD="1" val="0"/>
</file>

<file path=xl/ctrlProps/ctrlProp95.xml><?xml version="1.0" encoding="utf-8"?>
<formControlPr xmlns="http://schemas.microsoft.com/office/spreadsheetml/2009/9/main" objectType="Drop" dropLines="6" dropStyle="combo" dx="16" fmlaLink="$AG$112" fmlaRange="$AD$1:$AD$6" noThreeD="1" val="0"/>
</file>

<file path=xl/ctrlProps/ctrlProp96.xml><?xml version="1.0" encoding="utf-8"?>
<formControlPr xmlns="http://schemas.microsoft.com/office/spreadsheetml/2009/9/main" objectType="Drop" dropLines="6" dropStyle="combo" dx="16" fmlaLink="$AG$113" fmlaRange="$AD$1:$AD$6" noThreeD="1" val="0"/>
</file>

<file path=xl/ctrlProps/ctrlProp97.xml><?xml version="1.0" encoding="utf-8"?>
<formControlPr xmlns="http://schemas.microsoft.com/office/spreadsheetml/2009/9/main" objectType="Drop" dropLines="6" dropStyle="combo" dx="16" fmlaLink="$AG$114" fmlaRange="$AD$1:$AD$6" noThreeD="1" val="0"/>
</file>

<file path=xl/ctrlProps/ctrlProp98.xml><?xml version="1.0" encoding="utf-8"?>
<formControlPr xmlns="http://schemas.microsoft.com/office/spreadsheetml/2009/9/main" objectType="Drop" dropLines="6" dropStyle="combo" dx="16" fmlaLink="$AG$115" fmlaRange="$AD$1:$AD$6" noThreeD="1" val="0"/>
</file>

<file path=xl/ctrlProps/ctrlProp99.xml><?xml version="1.0" encoding="utf-8"?>
<formControlPr xmlns="http://schemas.microsoft.com/office/spreadsheetml/2009/9/main" objectType="Drop" dropLines="6" dropStyle="combo" dx="16" fmlaLink="$AG$116" fmlaRange="$AD$1:$AD$6" noThreeD="1" val="0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762000</xdr:colOff>
      <xdr:row>1</xdr:row>
      <xdr:rowOff>57150</xdr:rowOff>
    </xdr:to>
    <xdr:pic>
      <xdr:nvPicPr>
        <xdr:cNvPr id="1042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76375" cy="20955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762000</xdr:colOff>
      <xdr:row>1</xdr:row>
      <xdr:rowOff>57150</xdr:rowOff>
    </xdr:to>
    <xdr:pic>
      <xdr:nvPicPr>
        <xdr:cNvPr id="1043" name="Picture 19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76375" cy="20955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0</xdr:row>
      <xdr:rowOff>114300</xdr:rowOff>
    </xdr:from>
    <xdr:to>
      <xdr:col>5</xdr:col>
      <xdr:colOff>139446</xdr:colOff>
      <xdr:row>13</xdr:row>
      <xdr:rowOff>66675</xdr:rowOff>
    </xdr:to>
    <xdr:graphicFrame macro="">
      <xdr:nvGraphicFramePr>
        <xdr:cNvPr id="2" name="Submittal_Dashboard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2.xml"/><Relationship Id="rId299" Type="http://schemas.openxmlformats.org/officeDocument/2006/relationships/ctrlProp" Target="../ctrlProps/ctrlProp294.xml"/><Relationship Id="rId21" Type="http://schemas.openxmlformats.org/officeDocument/2006/relationships/ctrlProp" Target="../ctrlProps/ctrlProp16.xml"/><Relationship Id="rId63" Type="http://schemas.openxmlformats.org/officeDocument/2006/relationships/ctrlProp" Target="../ctrlProps/ctrlProp58.xml"/><Relationship Id="rId159" Type="http://schemas.openxmlformats.org/officeDocument/2006/relationships/ctrlProp" Target="../ctrlProps/ctrlProp154.xml"/><Relationship Id="rId324" Type="http://schemas.openxmlformats.org/officeDocument/2006/relationships/ctrlProp" Target="../ctrlProps/ctrlProp319.xml"/><Relationship Id="rId366" Type="http://schemas.openxmlformats.org/officeDocument/2006/relationships/ctrlProp" Target="../ctrlProps/ctrlProp361.xml"/><Relationship Id="rId531" Type="http://schemas.openxmlformats.org/officeDocument/2006/relationships/ctrlProp" Target="../ctrlProps/ctrlProp526.xml"/><Relationship Id="rId573" Type="http://schemas.openxmlformats.org/officeDocument/2006/relationships/ctrlProp" Target="../ctrlProps/ctrlProp568.xml"/><Relationship Id="rId170" Type="http://schemas.openxmlformats.org/officeDocument/2006/relationships/ctrlProp" Target="../ctrlProps/ctrlProp165.xml"/><Relationship Id="rId226" Type="http://schemas.openxmlformats.org/officeDocument/2006/relationships/ctrlProp" Target="../ctrlProps/ctrlProp221.xml"/><Relationship Id="rId433" Type="http://schemas.openxmlformats.org/officeDocument/2006/relationships/ctrlProp" Target="../ctrlProps/ctrlProp428.xml"/><Relationship Id="rId268" Type="http://schemas.openxmlformats.org/officeDocument/2006/relationships/ctrlProp" Target="../ctrlProps/ctrlProp263.xml"/><Relationship Id="rId475" Type="http://schemas.openxmlformats.org/officeDocument/2006/relationships/ctrlProp" Target="../ctrlProps/ctrlProp470.xml"/><Relationship Id="rId32" Type="http://schemas.openxmlformats.org/officeDocument/2006/relationships/ctrlProp" Target="../ctrlProps/ctrlProp27.xml"/><Relationship Id="rId74" Type="http://schemas.openxmlformats.org/officeDocument/2006/relationships/ctrlProp" Target="../ctrlProps/ctrlProp69.xml"/><Relationship Id="rId128" Type="http://schemas.openxmlformats.org/officeDocument/2006/relationships/ctrlProp" Target="../ctrlProps/ctrlProp123.xml"/><Relationship Id="rId335" Type="http://schemas.openxmlformats.org/officeDocument/2006/relationships/ctrlProp" Target="../ctrlProps/ctrlProp330.xml"/><Relationship Id="rId377" Type="http://schemas.openxmlformats.org/officeDocument/2006/relationships/ctrlProp" Target="../ctrlProps/ctrlProp372.xml"/><Relationship Id="rId500" Type="http://schemas.openxmlformats.org/officeDocument/2006/relationships/ctrlProp" Target="../ctrlProps/ctrlProp495.xml"/><Relationship Id="rId542" Type="http://schemas.openxmlformats.org/officeDocument/2006/relationships/ctrlProp" Target="../ctrlProps/ctrlProp537.xml"/><Relationship Id="rId584" Type="http://schemas.openxmlformats.org/officeDocument/2006/relationships/ctrlProp" Target="../ctrlProps/ctrlProp579.xml"/><Relationship Id="rId5" Type="http://schemas.openxmlformats.org/officeDocument/2006/relationships/vmlDrawing" Target="../drawings/vmlDrawing1.vml"/><Relationship Id="rId181" Type="http://schemas.openxmlformats.org/officeDocument/2006/relationships/ctrlProp" Target="../ctrlProps/ctrlProp176.xml"/><Relationship Id="rId237" Type="http://schemas.openxmlformats.org/officeDocument/2006/relationships/ctrlProp" Target="../ctrlProps/ctrlProp232.xml"/><Relationship Id="rId402" Type="http://schemas.openxmlformats.org/officeDocument/2006/relationships/ctrlProp" Target="../ctrlProps/ctrlProp397.xml"/><Relationship Id="rId279" Type="http://schemas.openxmlformats.org/officeDocument/2006/relationships/ctrlProp" Target="../ctrlProps/ctrlProp274.xml"/><Relationship Id="rId444" Type="http://schemas.openxmlformats.org/officeDocument/2006/relationships/ctrlProp" Target="../ctrlProps/ctrlProp439.xml"/><Relationship Id="rId486" Type="http://schemas.openxmlformats.org/officeDocument/2006/relationships/ctrlProp" Target="../ctrlProps/ctrlProp481.xml"/><Relationship Id="rId43" Type="http://schemas.openxmlformats.org/officeDocument/2006/relationships/ctrlProp" Target="../ctrlProps/ctrlProp38.xml"/><Relationship Id="rId139" Type="http://schemas.openxmlformats.org/officeDocument/2006/relationships/ctrlProp" Target="../ctrlProps/ctrlProp134.xml"/><Relationship Id="rId290" Type="http://schemas.openxmlformats.org/officeDocument/2006/relationships/ctrlProp" Target="../ctrlProps/ctrlProp285.xml"/><Relationship Id="rId304" Type="http://schemas.openxmlformats.org/officeDocument/2006/relationships/ctrlProp" Target="../ctrlProps/ctrlProp299.xml"/><Relationship Id="rId346" Type="http://schemas.openxmlformats.org/officeDocument/2006/relationships/ctrlProp" Target="../ctrlProps/ctrlProp341.xml"/><Relationship Id="rId388" Type="http://schemas.openxmlformats.org/officeDocument/2006/relationships/ctrlProp" Target="../ctrlProps/ctrlProp383.xml"/><Relationship Id="rId511" Type="http://schemas.openxmlformats.org/officeDocument/2006/relationships/ctrlProp" Target="../ctrlProps/ctrlProp506.xml"/><Relationship Id="rId553" Type="http://schemas.openxmlformats.org/officeDocument/2006/relationships/ctrlProp" Target="../ctrlProps/ctrlProp548.xml"/><Relationship Id="rId609" Type="http://schemas.openxmlformats.org/officeDocument/2006/relationships/ctrlProp" Target="../ctrlProps/ctrlProp604.xml"/><Relationship Id="rId85" Type="http://schemas.openxmlformats.org/officeDocument/2006/relationships/ctrlProp" Target="../ctrlProps/ctrlProp80.xml"/><Relationship Id="rId150" Type="http://schemas.openxmlformats.org/officeDocument/2006/relationships/ctrlProp" Target="../ctrlProps/ctrlProp145.xml"/><Relationship Id="rId192" Type="http://schemas.openxmlformats.org/officeDocument/2006/relationships/ctrlProp" Target="../ctrlProps/ctrlProp187.xml"/><Relationship Id="rId206" Type="http://schemas.openxmlformats.org/officeDocument/2006/relationships/ctrlProp" Target="../ctrlProps/ctrlProp201.xml"/><Relationship Id="rId413" Type="http://schemas.openxmlformats.org/officeDocument/2006/relationships/ctrlProp" Target="../ctrlProps/ctrlProp408.xml"/><Relationship Id="rId595" Type="http://schemas.openxmlformats.org/officeDocument/2006/relationships/ctrlProp" Target="../ctrlProps/ctrlProp590.xml"/><Relationship Id="rId248" Type="http://schemas.openxmlformats.org/officeDocument/2006/relationships/ctrlProp" Target="../ctrlProps/ctrlProp243.xml"/><Relationship Id="rId455" Type="http://schemas.openxmlformats.org/officeDocument/2006/relationships/ctrlProp" Target="../ctrlProps/ctrlProp450.xml"/><Relationship Id="rId497" Type="http://schemas.openxmlformats.org/officeDocument/2006/relationships/ctrlProp" Target="../ctrlProps/ctrlProp492.xml"/><Relationship Id="rId12" Type="http://schemas.openxmlformats.org/officeDocument/2006/relationships/ctrlProp" Target="../ctrlProps/ctrlProp7.xml"/><Relationship Id="rId108" Type="http://schemas.openxmlformats.org/officeDocument/2006/relationships/ctrlProp" Target="../ctrlProps/ctrlProp103.xml"/><Relationship Id="rId315" Type="http://schemas.openxmlformats.org/officeDocument/2006/relationships/ctrlProp" Target="../ctrlProps/ctrlProp310.xml"/><Relationship Id="rId357" Type="http://schemas.openxmlformats.org/officeDocument/2006/relationships/ctrlProp" Target="../ctrlProps/ctrlProp352.xml"/><Relationship Id="rId522" Type="http://schemas.openxmlformats.org/officeDocument/2006/relationships/ctrlProp" Target="../ctrlProps/ctrlProp517.xml"/><Relationship Id="rId54" Type="http://schemas.openxmlformats.org/officeDocument/2006/relationships/ctrlProp" Target="../ctrlProps/ctrlProp49.xml"/><Relationship Id="rId96" Type="http://schemas.openxmlformats.org/officeDocument/2006/relationships/ctrlProp" Target="../ctrlProps/ctrlProp91.xml"/><Relationship Id="rId161" Type="http://schemas.openxmlformats.org/officeDocument/2006/relationships/ctrlProp" Target="../ctrlProps/ctrlProp156.xml"/><Relationship Id="rId217" Type="http://schemas.openxmlformats.org/officeDocument/2006/relationships/ctrlProp" Target="../ctrlProps/ctrlProp212.xml"/><Relationship Id="rId399" Type="http://schemas.openxmlformats.org/officeDocument/2006/relationships/ctrlProp" Target="../ctrlProps/ctrlProp394.xml"/><Relationship Id="rId564" Type="http://schemas.openxmlformats.org/officeDocument/2006/relationships/ctrlProp" Target="../ctrlProps/ctrlProp559.xml"/><Relationship Id="rId259" Type="http://schemas.openxmlformats.org/officeDocument/2006/relationships/ctrlProp" Target="../ctrlProps/ctrlProp254.xml"/><Relationship Id="rId424" Type="http://schemas.openxmlformats.org/officeDocument/2006/relationships/ctrlProp" Target="../ctrlProps/ctrlProp419.xml"/><Relationship Id="rId466" Type="http://schemas.openxmlformats.org/officeDocument/2006/relationships/ctrlProp" Target="../ctrlProps/ctrlProp461.xml"/><Relationship Id="rId23" Type="http://schemas.openxmlformats.org/officeDocument/2006/relationships/ctrlProp" Target="../ctrlProps/ctrlProp18.xml"/><Relationship Id="rId119" Type="http://schemas.openxmlformats.org/officeDocument/2006/relationships/ctrlProp" Target="../ctrlProps/ctrlProp114.xml"/><Relationship Id="rId270" Type="http://schemas.openxmlformats.org/officeDocument/2006/relationships/ctrlProp" Target="../ctrlProps/ctrlProp265.xml"/><Relationship Id="rId326" Type="http://schemas.openxmlformats.org/officeDocument/2006/relationships/ctrlProp" Target="../ctrlProps/ctrlProp321.xml"/><Relationship Id="rId533" Type="http://schemas.openxmlformats.org/officeDocument/2006/relationships/ctrlProp" Target="../ctrlProps/ctrlProp528.xml"/><Relationship Id="rId65" Type="http://schemas.openxmlformats.org/officeDocument/2006/relationships/ctrlProp" Target="../ctrlProps/ctrlProp60.xml"/><Relationship Id="rId130" Type="http://schemas.openxmlformats.org/officeDocument/2006/relationships/ctrlProp" Target="../ctrlProps/ctrlProp125.xml"/><Relationship Id="rId368" Type="http://schemas.openxmlformats.org/officeDocument/2006/relationships/ctrlProp" Target="../ctrlProps/ctrlProp363.xml"/><Relationship Id="rId575" Type="http://schemas.openxmlformats.org/officeDocument/2006/relationships/ctrlProp" Target="../ctrlProps/ctrlProp570.xml"/><Relationship Id="rId172" Type="http://schemas.openxmlformats.org/officeDocument/2006/relationships/ctrlProp" Target="../ctrlProps/ctrlProp167.xml"/><Relationship Id="rId228" Type="http://schemas.openxmlformats.org/officeDocument/2006/relationships/ctrlProp" Target="../ctrlProps/ctrlProp223.xml"/><Relationship Id="rId435" Type="http://schemas.openxmlformats.org/officeDocument/2006/relationships/ctrlProp" Target="../ctrlProps/ctrlProp430.xml"/><Relationship Id="rId477" Type="http://schemas.openxmlformats.org/officeDocument/2006/relationships/ctrlProp" Target="../ctrlProps/ctrlProp472.xml"/><Relationship Id="rId600" Type="http://schemas.openxmlformats.org/officeDocument/2006/relationships/ctrlProp" Target="../ctrlProps/ctrlProp595.xml"/><Relationship Id="rId281" Type="http://schemas.openxmlformats.org/officeDocument/2006/relationships/ctrlProp" Target="../ctrlProps/ctrlProp276.xml"/><Relationship Id="rId337" Type="http://schemas.openxmlformats.org/officeDocument/2006/relationships/ctrlProp" Target="../ctrlProps/ctrlProp332.xml"/><Relationship Id="rId502" Type="http://schemas.openxmlformats.org/officeDocument/2006/relationships/ctrlProp" Target="../ctrlProps/ctrlProp497.xml"/><Relationship Id="rId34" Type="http://schemas.openxmlformats.org/officeDocument/2006/relationships/ctrlProp" Target="../ctrlProps/ctrlProp29.xml"/><Relationship Id="rId76" Type="http://schemas.openxmlformats.org/officeDocument/2006/relationships/ctrlProp" Target="../ctrlProps/ctrlProp71.xml"/><Relationship Id="rId141" Type="http://schemas.openxmlformats.org/officeDocument/2006/relationships/ctrlProp" Target="../ctrlProps/ctrlProp136.xml"/><Relationship Id="rId379" Type="http://schemas.openxmlformats.org/officeDocument/2006/relationships/ctrlProp" Target="../ctrlProps/ctrlProp374.xml"/><Relationship Id="rId544" Type="http://schemas.openxmlformats.org/officeDocument/2006/relationships/ctrlProp" Target="../ctrlProps/ctrlProp539.xml"/><Relationship Id="rId586" Type="http://schemas.openxmlformats.org/officeDocument/2006/relationships/ctrlProp" Target="../ctrlProps/ctrlProp581.xml"/><Relationship Id="rId7" Type="http://schemas.openxmlformats.org/officeDocument/2006/relationships/ctrlProp" Target="../ctrlProps/ctrlProp2.xml"/><Relationship Id="rId183" Type="http://schemas.openxmlformats.org/officeDocument/2006/relationships/ctrlProp" Target="../ctrlProps/ctrlProp178.xml"/><Relationship Id="rId239" Type="http://schemas.openxmlformats.org/officeDocument/2006/relationships/ctrlProp" Target="../ctrlProps/ctrlProp234.xml"/><Relationship Id="rId390" Type="http://schemas.openxmlformats.org/officeDocument/2006/relationships/ctrlProp" Target="../ctrlProps/ctrlProp385.xml"/><Relationship Id="rId404" Type="http://schemas.openxmlformats.org/officeDocument/2006/relationships/ctrlProp" Target="../ctrlProps/ctrlProp399.xml"/><Relationship Id="rId446" Type="http://schemas.openxmlformats.org/officeDocument/2006/relationships/ctrlProp" Target="../ctrlProps/ctrlProp441.xml"/><Relationship Id="rId611" Type="http://schemas.openxmlformats.org/officeDocument/2006/relationships/ctrlProp" Target="../ctrlProps/ctrlProp606.xml"/><Relationship Id="rId250" Type="http://schemas.openxmlformats.org/officeDocument/2006/relationships/ctrlProp" Target="../ctrlProps/ctrlProp245.xml"/><Relationship Id="rId292" Type="http://schemas.openxmlformats.org/officeDocument/2006/relationships/ctrlProp" Target="../ctrlProps/ctrlProp287.xml"/><Relationship Id="rId306" Type="http://schemas.openxmlformats.org/officeDocument/2006/relationships/ctrlProp" Target="../ctrlProps/ctrlProp301.xml"/><Relationship Id="rId488" Type="http://schemas.openxmlformats.org/officeDocument/2006/relationships/ctrlProp" Target="../ctrlProps/ctrlProp483.xml"/><Relationship Id="rId45" Type="http://schemas.openxmlformats.org/officeDocument/2006/relationships/ctrlProp" Target="../ctrlProps/ctrlProp40.xml"/><Relationship Id="rId87" Type="http://schemas.openxmlformats.org/officeDocument/2006/relationships/ctrlProp" Target="../ctrlProps/ctrlProp82.xml"/><Relationship Id="rId110" Type="http://schemas.openxmlformats.org/officeDocument/2006/relationships/ctrlProp" Target="../ctrlProps/ctrlProp105.xml"/><Relationship Id="rId348" Type="http://schemas.openxmlformats.org/officeDocument/2006/relationships/ctrlProp" Target="../ctrlProps/ctrlProp343.xml"/><Relationship Id="rId513" Type="http://schemas.openxmlformats.org/officeDocument/2006/relationships/ctrlProp" Target="../ctrlProps/ctrlProp508.xml"/><Relationship Id="rId555" Type="http://schemas.openxmlformats.org/officeDocument/2006/relationships/ctrlProp" Target="../ctrlProps/ctrlProp550.xml"/><Relationship Id="rId597" Type="http://schemas.openxmlformats.org/officeDocument/2006/relationships/ctrlProp" Target="../ctrlProps/ctrlProp592.xml"/><Relationship Id="rId152" Type="http://schemas.openxmlformats.org/officeDocument/2006/relationships/ctrlProp" Target="../ctrlProps/ctrlProp147.xml"/><Relationship Id="rId194" Type="http://schemas.openxmlformats.org/officeDocument/2006/relationships/ctrlProp" Target="../ctrlProps/ctrlProp189.xml"/><Relationship Id="rId208" Type="http://schemas.openxmlformats.org/officeDocument/2006/relationships/ctrlProp" Target="../ctrlProps/ctrlProp203.xml"/><Relationship Id="rId415" Type="http://schemas.openxmlformats.org/officeDocument/2006/relationships/ctrlProp" Target="../ctrlProps/ctrlProp410.xml"/><Relationship Id="rId457" Type="http://schemas.openxmlformats.org/officeDocument/2006/relationships/ctrlProp" Target="../ctrlProps/ctrlProp452.xml"/><Relationship Id="rId261" Type="http://schemas.openxmlformats.org/officeDocument/2006/relationships/ctrlProp" Target="../ctrlProps/ctrlProp256.xml"/><Relationship Id="rId499" Type="http://schemas.openxmlformats.org/officeDocument/2006/relationships/ctrlProp" Target="../ctrlProps/ctrlProp494.xml"/><Relationship Id="rId14" Type="http://schemas.openxmlformats.org/officeDocument/2006/relationships/ctrlProp" Target="../ctrlProps/ctrlProp9.xml"/><Relationship Id="rId56" Type="http://schemas.openxmlformats.org/officeDocument/2006/relationships/ctrlProp" Target="../ctrlProps/ctrlProp51.xml"/><Relationship Id="rId317" Type="http://schemas.openxmlformats.org/officeDocument/2006/relationships/ctrlProp" Target="../ctrlProps/ctrlProp312.xml"/><Relationship Id="rId359" Type="http://schemas.openxmlformats.org/officeDocument/2006/relationships/ctrlProp" Target="../ctrlProps/ctrlProp354.xml"/><Relationship Id="rId524" Type="http://schemas.openxmlformats.org/officeDocument/2006/relationships/ctrlProp" Target="../ctrlProps/ctrlProp519.xml"/><Relationship Id="rId566" Type="http://schemas.openxmlformats.org/officeDocument/2006/relationships/ctrlProp" Target="../ctrlProps/ctrlProp561.xml"/><Relationship Id="rId98" Type="http://schemas.openxmlformats.org/officeDocument/2006/relationships/ctrlProp" Target="../ctrlProps/ctrlProp93.xml"/><Relationship Id="rId121" Type="http://schemas.openxmlformats.org/officeDocument/2006/relationships/ctrlProp" Target="../ctrlProps/ctrlProp116.xml"/><Relationship Id="rId163" Type="http://schemas.openxmlformats.org/officeDocument/2006/relationships/ctrlProp" Target="../ctrlProps/ctrlProp158.xml"/><Relationship Id="rId219" Type="http://schemas.openxmlformats.org/officeDocument/2006/relationships/ctrlProp" Target="../ctrlProps/ctrlProp214.xml"/><Relationship Id="rId370" Type="http://schemas.openxmlformats.org/officeDocument/2006/relationships/ctrlProp" Target="../ctrlProps/ctrlProp365.xml"/><Relationship Id="rId426" Type="http://schemas.openxmlformats.org/officeDocument/2006/relationships/ctrlProp" Target="../ctrlProps/ctrlProp421.xml"/><Relationship Id="rId230" Type="http://schemas.openxmlformats.org/officeDocument/2006/relationships/ctrlProp" Target="../ctrlProps/ctrlProp225.xml"/><Relationship Id="rId468" Type="http://schemas.openxmlformats.org/officeDocument/2006/relationships/ctrlProp" Target="../ctrlProps/ctrlProp463.xml"/><Relationship Id="rId25" Type="http://schemas.openxmlformats.org/officeDocument/2006/relationships/ctrlProp" Target="../ctrlProps/ctrlProp20.xml"/><Relationship Id="rId67" Type="http://schemas.openxmlformats.org/officeDocument/2006/relationships/ctrlProp" Target="../ctrlProps/ctrlProp62.xml"/><Relationship Id="rId272" Type="http://schemas.openxmlformats.org/officeDocument/2006/relationships/ctrlProp" Target="../ctrlProps/ctrlProp267.xml"/><Relationship Id="rId328" Type="http://schemas.openxmlformats.org/officeDocument/2006/relationships/ctrlProp" Target="../ctrlProps/ctrlProp323.xml"/><Relationship Id="rId535" Type="http://schemas.openxmlformats.org/officeDocument/2006/relationships/ctrlProp" Target="../ctrlProps/ctrlProp530.xml"/><Relationship Id="rId577" Type="http://schemas.openxmlformats.org/officeDocument/2006/relationships/ctrlProp" Target="../ctrlProps/ctrlProp572.xml"/><Relationship Id="rId132" Type="http://schemas.openxmlformats.org/officeDocument/2006/relationships/ctrlProp" Target="../ctrlProps/ctrlProp127.xml"/><Relationship Id="rId174" Type="http://schemas.openxmlformats.org/officeDocument/2006/relationships/ctrlProp" Target="../ctrlProps/ctrlProp169.xml"/><Relationship Id="rId381" Type="http://schemas.openxmlformats.org/officeDocument/2006/relationships/ctrlProp" Target="../ctrlProps/ctrlProp376.xml"/><Relationship Id="rId602" Type="http://schemas.openxmlformats.org/officeDocument/2006/relationships/ctrlProp" Target="../ctrlProps/ctrlProp597.xml"/><Relationship Id="rId241" Type="http://schemas.openxmlformats.org/officeDocument/2006/relationships/ctrlProp" Target="../ctrlProps/ctrlProp236.xml"/><Relationship Id="rId437" Type="http://schemas.openxmlformats.org/officeDocument/2006/relationships/ctrlProp" Target="../ctrlProps/ctrlProp432.xml"/><Relationship Id="rId479" Type="http://schemas.openxmlformats.org/officeDocument/2006/relationships/ctrlProp" Target="../ctrlProps/ctrlProp474.xml"/><Relationship Id="rId36" Type="http://schemas.openxmlformats.org/officeDocument/2006/relationships/ctrlProp" Target="../ctrlProps/ctrlProp31.xml"/><Relationship Id="rId283" Type="http://schemas.openxmlformats.org/officeDocument/2006/relationships/ctrlProp" Target="../ctrlProps/ctrlProp278.xml"/><Relationship Id="rId339" Type="http://schemas.openxmlformats.org/officeDocument/2006/relationships/ctrlProp" Target="../ctrlProps/ctrlProp334.xml"/><Relationship Id="rId490" Type="http://schemas.openxmlformats.org/officeDocument/2006/relationships/ctrlProp" Target="../ctrlProps/ctrlProp485.xml"/><Relationship Id="rId504" Type="http://schemas.openxmlformats.org/officeDocument/2006/relationships/ctrlProp" Target="../ctrlProps/ctrlProp499.xml"/><Relationship Id="rId546" Type="http://schemas.openxmlformats.org/officeDocument/2006/relationships/ctrlProp" Target="../ctrlProps/ctrlProp541.xml"/><Relationship Id="rId78" Type="http://schemas.openxmlformats.org/officeDocument/2006/relationships/ctrlProp" Target="../ctrlProps/ctrlProp73.xml"/><Relationship Id="rId101" Type="http://schemas.openxmlformats.org/officeDocument/2006/relationships/ctrlProp" Target="../ctrlProps/ctrlProp96.xml"/><Relationship Id="rId143" Type="http://schemas.openxmlformats.org/officeDocument/2006/relationships/ctrlProp" Target="../ctrlProps/ctrlProp138.xml"/><Relationship Id="rId185" Type="http://schemas.openxmlformats.org/officeDocument/2006/relationships/ctrlProp" Target="../ctrlProps/ctrlProp180.xml"/><Relationship Id="rId350" Type="http://schemas.openxmlformats.org/officeDocument/2006/relationships/ctrlProp" Target="../ctrlProps/ctrlProp345.xml"/><Relationship Id="rId406" Type="http://schemas.openxmlformats.org/officeDocument/2006/relationships/ctrlProp" Target="../ctrlProps/ctrlProp401.xml"/><Relationship Id="rId588" Type="http://schemas.openxmlformats.org/officeDocument/2006/relationships/ctrlProp" Target="../ctrlProps/ctrlProp583.xml"/><Relationship Id="rId9" Type="http://schemas.openxmlformats.org/officeDocument/2006/relationships/ctrlProp" Target="../ctrlProps/ctrlProp4.xml"/><Relationship Id="rId210" Type="http://schemas.openxmlformats.org/officeDocument/2006/relationships/ctrlProp" Target="../ctrlProps/ctrlProp205.xml"/><Relationship Id="rId392" Type="http://schemas.openxmlformats.org/officeDocument/2006/relationships/ctrlProp" Target="../ctrlProps/ctrlProp387.xml"/><Relationship Id="rId448" Type="http://schemas.openxmlformats.org/officeDocument/2006/relationships/ctrlProp" Target="../ctrlProps/ctrlProp443.xml"/><Relationship Id="rId613" Type="http://schemas.openxmlformats.org/officeDocument/2006/relationships/ctrlProp" Target="../ctrlProps/ctrlProp608.xml"/><Relationship Id="rId252" Type="http://schemas.openxmlformats.org/officeDocument/2006/relationships/ctrlProp" Target="../ctrlProps/ctrlProp247.xml"/><Relationship Id="rId294" Type="http://schemas.openxmlformats.org/officeDocument/2006/relationships/ctrlProp" Target="../ctrlProps/ctrlProp289.xml"/><Relationship Id="rId308" Type="http://schemas.openxmlformats.org/officeDocument/2006/relationships/ctrlProp" Target="../ctrlProps/ctrlProp303.xml"/><Relationship Id="rId515" Type="http://schemas.openxmlformats.org/officeDocument/2006/relationships/ctrlProp" Target="../ctrlProps/ctrlProp510.xml"/><Relationship Id="rId47" Type="http://schemas.openxmlformats.org/officeDocument/2006/relationships/ctrlProp" Target="../ctrlProps/ctrlProp42.xml"/><Relationship Id="rId89" Type="http://schemas.openxmlformats.org/officeDocument/2006/relationships/ctrlProp" Target="../ctrlProps/ctrlProp84.xml"/><Relationship Id="rId112" Type="http://schemas.openxmlformats.org/officeDocument/2006/relationships/ctrlProp" Target="../ctrlProps/ctrlProp107.xml"/><Relationship Id="rId154" Type="http://schemas.openxmlformats.org/officeDocument/2006/relationships/ctrlProp" Target="../ctrlProps/ctrlProp149.xml"/><Relationship Id="rId361" Type="http://schemas.openxmlformats.org/officeDocument/2006/relationships/ctrlProp" Target="../ctrlProps/ctrlProp356.xml"/><Relationship Id="rId557" Type="http://schemas.openxmlformats.org/officeDocument/2006/relationships/ctrlProp" Target="../ctrlProps/ctrlProp552.xml"/><Relationship Id="rId599" Type="http://schemas.openxmlformats.org/officeDocument/2006/relationships/ctrlProp" Target="../ctrlProps/ctrlProp594.xml"/><Relationship Id="rId196" Type="http://schemas.openxmlformats.org/officeDocument/2006/relationships/ctrlProp" Target="../ctrlProps/ctrlProp191.xml"/><Relationship Id="rId417" Type="http://schemas.openxmlformats.org/officeDocument/2006/relationships/ctrlProp" Target="../ctrlProps/ctrlProp412.xml"/><Relationship Id="rId459" Type="http://schemas.openxmlformats.org/officeDocument/2006/relationships/ctrlProp" Target="../ctrlProps/ctrlProp454.xml"/><Relationship Id="rId16" Type="http://schemas.openxmlformats.org/officeDocument/2006/relationships/ctrlProp" Target="../ctrlProps/ctrlProp11.xml"/><Relationship Id="rId221" Type="http://schemas.openxmlformats.org/officeDocument/2006/relationships/ctrlProp" Target="../ctrlProps/ctrlProp216.xml"/><Relationship Id="rId263" Type="http://schemas.openxmlformats.org/officeDocument/2006/relationships/ctrlProp" Target="../ctrlProps/ctrlProp258.xml"/><Relationship Id="rId319" Type="http://schemas.openxmlformats.org/officeDocument/2006/relationships/ctrlProp" Target="../ctrlProps/ctrlProp314.xml"/><Relationship Id="rId470" Type="http://schemas.openxmlformats.org/officeDocument/2006/relationships/ctrlProp" Target="../ctrlProps/ctrlProp465.xml"/><Relationship Id="rId526" Type="http://schemas.openxmlformats.org/officeDocument/2006/relationships/ctrlProp" Target="../ctrlProps/ctrlProp521.xml"/><Relationship Id="rId58" Type="http://schemas.openxmlformats.org/officeDocument/2006/relationships/ctrlProp" Target="../ctrlProps/ctrlProp53.xml"/><Relationship Id="rId123" Type="http://schemas.openxmlformats.org/officeDocument/2006/relationships/ctrlProp" Target="../ctrlProps/ctrlProp118.xml"/><Relationship Id="rId330" Type="http://schemas.openxmlformats.org/officeDocument/2006/relationships/ctrlProp" Target="../ctrlProps/ctrlProp325.xml"/><Relationship Id="rId568" Type="http://schemas.openxmlformats.org/officeDocument/2006/relationships/ctrlProp" Target="../ctrlProps/ctrlProp563.xml"/><Relationship Id="rId165" Type="http://schemas.openxmlformats.org/officeDocument/2006/relationships/ctrlProp" Target="../ctrlProps/ctrlProp160.xml"/><Relationship Id="rId372" Type="http://schemas.openxmlformats.org/officeDocument/2006/relationships/ctrlProp" Target="../ctrlProps/ctrlProp367.xml"/><Relationship Id="rId428" Type="http://schemas.openxmlformats.org/officeDocument/2006/relationships/ctrlProp" Target="../ctrlProps/ctrlProp423.xml"/><Relationship Id="rId232" Type="http://schemas.openxmlformats.org/officeDocument/2006/relationships/ctrlProp" Target="../ctrlProps/ctrlProp227.xml"/><Relationship Id="rId274" Type="http://schemas.openxmlformats.org/officeDocument/2006/relationships/ctrlProp" Target="../ctrlProps/ctrlProp269.xml"/><Relationship Id="rId481" Type="http://schemas.openxmlformats.org/officeDocument/2006/relationships/ctrlProp" Target="../ctrlProps/ctrlProp476.xml"/><Relationship Id="rId27" Type="http://schemas.openxmlformats.org/officeDocument/2006/relationships/ctrlProp" Target="../ctrlProps/ctrlProp22.xml"/><Relationship Id="rId48" Type="http://schemas.openxmlformats.org/officeDocument/2006/relationships/ctrlProp" Target="../ctrlProps/ctrlProp43.xml"/><Relationship Id="rId69" Type="http://schemas.openxmlformats.org/officeDocument/2006/relationships/ctrlProp" Target="../ctrlProps/ctrlProp64.xml"/><Relationship Id="rId113" Type="http://schemas.openxmlformats.org/officeDocument/2006/relationships/ctrlProp" Target="../ctrlProps/ctrlProp108.xml"/><Relationship Id="rId134" Type="http://schemas.openxmlformats.org/officeDocument/2006/relationships/ctrlProp" Target="../ctrlProps/ctrlProp129.xml"/><Relationship Id="rId320" Type="http://schemas.openxmlformats.org/officeDocument/2006/relationships/ctrlProp" Target="../ctrlProps/ctrlProp315.xml"/><Relationship Id="rId537" Type="http://schemas.openxmlformats.org/officeDocument/2006/relationships/ctrlProp" Target="../ctrlProps/ctrlProp532.xml"/><Relationship Id="rId558" Type="http://schemas.openxmlformats.org/officeDocument/2006/relationships/ctrlProp" Target="../ctrlProps/ctrlProp553.xml"/><Relationship Id="rId579" Type="http://schemas.openxmlformats.org/officeDocument/2006/relationships/ctrlProp" Target="../ctrlProps/ctrlProp574.xml"/><Relationship Id="rId80" Type="http://schemas.openxmlformats.org/officeDocument/2006/relationships/ctrlProp" Target="../ctrlProps/ctrlProp75.xml"/><Relationship Id="rId155" Type="http://schemas.openxmlformats.org/officeDocument/2006/relationships/ctrlProp" Target="../ctrlProps/ctrlProp150.xml"/><Relationship Id="rId176" Type="http://schemas.openxmlformats.org/officeDocument/2006/relationships/ctrlProp" Target="../ctrlProps/ctrlProp171.xml"/><Relationship Id="rId197" Type="http://schemas.openxmlformats.org/officeDocument/2006/relationships/ctrlProp" Target="../ctrlProps/ctrlProp192.xml"/><Relationship Id="rId341" Type="http://schemas.openxmlformats.org/officeDocument/2006/relationships/ctrlProp" Target="../ctrlProps/ctrlProp336.xml"/><Relationship Id="rId362" Type="http://schemas.openxmlformats.org/officeDocument/2006/relationships/ctrlProp" Target="../ctrlProps/ctrlProp357.xml"/><Relationship Id="rId383" Type="http://schemas.openxmlformats.org/officeDocument/2006/relationships/ctrlProp" Target="../ctrlProps/ctrlProp378.xml"/><Relationship Id="rId418" Type="http://schemas.openxmlformats.org/officeDocument/2006/relationships/ctrlProp" Target="../ctrlProps/ctrlProp413.xml"/><Relationship Id="rId439" Type="http://schemas.openxmlformats.org/officeDocument/2006/relationships/ctrlProp" Target="../ctrlProps/ctrlProp434.xml"/><Relationship Id="rId590" Type="http://schemas.openxmlformats.org/officeDocument/2006/relationships/ctrlProp" Target="../ctrlProps/ctrlProp585.xml"/><Relationship Id="rId604" Type="http://schemas.openxmlformats.org/officeDocument/2006/relationships/ctrlProp" Target="../ctrlProps/ctrlProp599.xml"/><Relationship Id="rId201" Type="http://schemas.openxmlformats.org/officeDocument/2006/relationships/ctrlProp" Target="../ctrlProps/ctrlProp196.xml"/><Relationship Id="rId222" Type="http://schemas.openxmlformats.org/officeDocument/2006/relationships/ctrlProp" Target="../ctrlProps/ctrlProp217.xml"/><Relationship Id="rId243" Type="http://schemas.openxmlformats.org/officeDocument/2006/relationships/ctrlProp" Target="../ctrlProps/ctrlProp238.xml"/><Relationship Id="rId264" Type="http://schemas.openxmlformats.org/officeDocument/2006/relationships/ctrlProp" Target="../ctrlProps/ctrlProp259.xml"/><Relationship Id="rId285" Type="http://schemas.openxmlformats.org/officeDocument/2006/relationships/ctrlProp" Target="../ctrlProps/ctrlProp280.xml"/><Relationship Id="rId450" Type="http://schemas.openxmlformats.org/officeDocument/2006/relationships/ctrlProp" Target="../ctrlProps/ctrlProp445.xml"/><Relationship Id="rId471" Type="http://schemas.openxmlformats.org/officeDocument/2006/relationships/ctrlProp" Target="../ctrlProps/ctrlProp466.xml"/><Relationship Id="rId506" Type="http://schemas.openxmlformats.org/officeDocument/2006/relationships/ctrlProp" Target="../ctrlProps/ctrlProp501.xml"/><Relationship Id="rId17" Type="http://schemas.openxmlformats.org/officeDocument/2006/relationships/ctrlProp" Target="../ctrlProps/ctrlProp12.xml"/><Relationship Id="rId38" Type="http://schemas.openxmlformats.org/officeDocument/2006/relationships/ctrlProp" Target="../ctrlProps/ctrlProp33.xml"/><Relationship Id="rId59" Type="http://schemas.openxmlformats.org/officeDocument/2006/relationships/ctrlProp" Target="../ctrlProps/ctrlProp54.xml"/><Relationship Id="rId103" Type="http://schemas.openxmlformats.org/officeDocument/2006/relationships/ctrlProp" Target="../ctrlProps/ctrlProp98.xml"/><Relationship Id="rId124" Type="http://schemas.openxmlformats.org/officeDocument/2006/relationships/ctrlProp" Target="../ctrlProps/ctrlProp119.xml"/><Relationship Id="rId310" Type="http://schemas.openxmlformats.org/officeDocument/2006/relationships/ctrlProp" Target="../ctrlProps/ctrlProp305.xml"/><Relationship Id="rId492" Type="http://schemas.openxmlformats.org/officeDocument/2006/relationships/ctrlProp" Target="../ctrlProps/ctrlProp487.xml"/><Relationship Id="rId527" Type="http://schemas.openxmlformats.org/officeDocument/2006/relationships/ctrlProp" Target="../ctrlProps/ctrlProp522.xml"/><Relationship Id="rId548" Type="http://schemas.openxmlformats.org/officeDocument/2006/relationships/ctrlProp" Target="../ctrlProps/ctrlProp543.xml"/><Relationship Id="rId569" Type="http://schemas.openxmlformats.org/officeDocument/2006/relationships/ctrlProp" Target="../ctrlProps/ctrlProp564.xml"/><Relationship Id="rId70" Type="http://schemas.openxmlformats.org/officeDocument/2006/relationships/ctrlProp" Target="../ctrlProps/ctrlProp65.xml"/><Relationship Id="rId91" Type="http://schemas.openxmlformats.org/officeDocument/2006/relationships/ctrlProp" Target="../ctrlProps/ctrlProp86.xml"/><Relationship Id="rId145" Type="http://schemas.openxmlformats.org/officeDocument/2006/relationships/ctrlProp" Target="../ctrlProps/ctrlProp140.xml"/><Relationship Id="rId166" Type="http://schemas.openxmlformats.org/officeDocument/2006/relationships/ctrlProp" Target="../ctrlProps/ctrlProp161.xml"/><Relationship Id="rId187" Type="http://schemas.openxmlformats.org/officeDocument/2006/relationships/ctrlProp" Target="../ctrlProps/ctrlProp182.xml"/><Relationship Id="rId331" Type="http://schemas.openxmlformats.org/officeDocument/2006/relationships/ctrlProp" Target="../ctrlProps/ctrlProp326.xml"/><Relationship Id="rId352" Type="http://schemas.openxmlformats.org/officeDocument/2006/relationships/ctrlProp" Target="../ctrlProps/ctrlProp347.xml"/><Relationship Id="rId373" Type="http://schemas.openxmlformats.org/officeDocument/2006/relationships/ctrlProp" Target="../ctrlProps/ctrlProp368.xml"/><Relationship Id="rId394" Type="http://schemas.openxmlformats.org/officeDocument/2006/relationships/ctrlProp" Target="../ctrlProps/ctrlProp389.xml"/><Relationship Id="rId408" Type="http://schemas.openxmlformats.org/officeDocument/2006/relationships/ctrlProp" Target="../ctrlProps/ctrlProp403.xml"/><Relationship Id="rId429" Type="http://schemas.openxmlformats.org/officeDocument/2006/relationships/ctrlProp" Target="../ctrlProps/ctrlProp424.xml"/><Relationship Id="rId580" Type="http://schemas.openxmlformats.org/officeDocument/2006/relationships/ctrlProp" Target="../ctrlProps/ctrlProp575.xml"/><Relationship Id="rId615" Type="http://schemas.openxmlformats.org/officeDocument/2006/relationships/ctrlProp" Target="../ctrlProps/ctrlProp610.xml"/><Relationship Id="rId1" Type="http://schemas.openxmlformats.org/officeDocument/2006/relationships/printerSettings" Target="../printerSettings/printerSettings1.bin"/><Relationship Id="rId212" Type="http://schemas.openxmlformats.org/officeDocument/2006/relationships/ctrlProp" Target="../ctrlProps/ctrlProp207.xml"/><Relationship Id="rId233" Type="http://schemas.openxmlformats.org/officeDocument/2006/relationships/ctrlProp" Target="../ctrlProps/ctrlProp228.xml"/><Relationship Id="rId254" Type="http://schemas.openxmlformats.org/officeDocument/2006/relationships/ctrlProp" Target="../ctrlProps/ctrlProp249.xml"/><Relationship Id="rId440" Type="http://schemas.openxmlformats.org/officeDocument/2006/relationships/ctrlProp" Target="../ctrlProps/ctrlProp435.xml"/><Relationship Id="rId28" Type="http://schemas.openxmlformats.org/officeDocument/2006/relationships/ctrlProp" Target="../ctrlProps/ctrlProp23.xml"/><Relationship Id="rId49" Type="http://schemas.openxmlformats.org/officeDocument/2006/relationships/ctrlProp" Target="../ctrlProps/ctrlProp44.xml"/><Relationship Id="rId114" Type="http://schemas.openxmlformats.org/officeDocument/2006/relationships/ctrlProp" Target="../ctrlProps/ctrlProp109.xml"/><Relationship Id="rId275" Type="http://schemas.openxmlformats.org/officeDocument/2006/relationships/ctrlProp" Target="../ctrlProps/ctrlProp270.xml"/><Relationship Id="rId296" Type="http://schemas.openxmlformats.org/officeDocument/2006/relationships/ctrlProp" Target="../ctrlProps/ctrlProp291.xml"/><Relationship Id="rId300" Type="http://schemas.openxmlformats.org/officeDocument/2006/relationships/ctrlProp" Target="../ctrlProps/ctrlProp295.xml"/><Relationship Id="rId461" Type="http://schemas.openxmlformats.org/officeDocument/2006/relationships/ctrlProp" Target="../ctrlProps/ctrlProp456.xml"/><Relationship Id="rId482" Type="http://schemas.openxmlformats.org/officeDocument/2006/relationships/ctrlProp" Target="../ctrlProps/ctrlProp477.xml"/><Relationship Id="rId517" Type="http://schemas.openxmlformats.org/officeDocument/2006/relationships/ctrlProp" Target="../ctrlProps/ctrlProp512.xml"/><Relationship Id="rId538" Type="http://schemas.openxmlformats.org/officeDocument/2006/relationships/ctrlProp" Target="../ctrlProps/ctrlProp533.xml"/><Relationship Id="rId559" Type="http://schemas.openxmlformats.org/officeDocument/2006/relationships/ctrlProp" Target="../ctrlProps/ctrlProp554.xml"/><Relationship Id="rId60" Type="http://schemas.openxmlformats.org/officeDocument/2006/relationships/ctrlProp" Target="../ctrlProps/ctrlProp55.xml"/><Relationship Id="rId81" Type="http://schemas.openxmlformats.org/officeDocument/2006/relationships/ctrlProp" Target="../ctrlProps/ctrlProp76.xml"/><Relationship Id="rId135" Type="http://schemas.openxmlformats.org/officeDocument/2006/relationships/ctrlProp" Target="../ctrlProps/ctrlProp130.xml"/><Relationship Id="rId156" Type="http://schemas.openxmlformats.org/officeDocument/2006/relationships/ctrlProp" Target="../ctrlProps/ctrlProp151.xml"/><Relationship Id="rId177" Type="http://schemas.openxmlformats.org/officeDocument/2006/relationships/ctrlProp" Target="../ctrlProps/ctrlProp172.xml"/><Relationship Id="rId198" Type="http://schemas.openxmlformats.org/officeDocument/2006/relationships/ctrlProp" Target="../ctrlProps/ctrlProp193.xml"/><Relationship Id="rId321" Type="http://schemas.openxmlformats.org/officeDocument/2006/relationships/ctrlProp" Target="../ctrlProps/ctrlProp316.xml"/><Relationship Id="rId342" Type="http://schemas.openxmlformats.org/officeDocument/2006/relationships/ctrlProp" Target="../ctrlProps/ctrlProp337.xml"/><Relationship Id="rId363" Type="http://schemas.openxmlformats.org/officeDocument/2006/relationships/ctrlProp" Target="../ctrlProps/ctrlProp358.xml"/><Relationship Id="rId384" Type="http://schemas.openxmlformats.org/officeDocument/2006/relationships/ctrlProp" Target="../ctrlProps/ctrlProp379.xml"/><Relationship Id="rId419" Type="http://schemas.openxmlformats.org/officeDocument/2006/relationships/ctrlProp" Target="../ctrlProps/ctrlProp414.xml"/><Relationship Id="rId570" Type="http://schemas.openxmlformats.org/officeDocument/2006/relationships/ctrlProp" Target="../ctrlProps/ctrlProp565.xml"/><Relationship Id="rId591" Type="http://schemas.openxmlformats.org/officeDocument/2006/relationships/ctrlProp" Target="../ctrlProps/ctrlProp586.xml"/><Relationship Id="rId605" Type="http://schemas.openxmlformats.org/officeDocument/2006/relationships/ctrlProp" Target="../ctrlProps/ctrlProp600.xml"/><Relationship Id="rId202" Type="http://schemas.openxmlformats.org/officeDocument/2006/relationships/ctrlProp" Target="../ctrlProps/ctrlProp197.xml"/><Relationship Id="rId223" Type="http://schemas.openxmlformats.org/officeDocument/2006/relationships/ctrlProp" Target="../ctrlProps/ctrlProp218.xml"/><Relationship Id="rId244" Type="http://schemas.openxmlformats.org/officeDocument/2006/relationships/ctrlProp" Target="../ctrlProps/ctrlProp239.xml"/><Relationship Id="rId430" Type="http://schemas.openxmlformats.org/officeDocument/2006/relationships/ctrlProp" Target="../ctrlProps/ctrlProp425.xml"/><Relationship Id="rId18" Type="http://schemas.openxmlformats.org/officeDocument/2006/relationships/ctrlProp" Target="../ctrlProps/ctrlProp13.xml"/><Relationship Id="rId39" Type="http://schemas.openxmlformats.org/officeDocument/2006/relationships/ctrlProp" Target="../ctrlProps/ctrlProp34.xml"/><Relationship Id="rId265" Type="http://schemas.openxmlformats.org/officeDocument/2006/relationships/ctrlProp" Target="../ctrlProps/ctrlProp260.xml"/><Relationship Id="rId286" Type="http://schemas.openxmlformats.org/officeDocument/2006/relationships/ctrlProp" Target="../ctrlProps/ctrlProp281.xml"/><Relationship Id="rId451" Type="http://schemas.openxmlformats.org/officeDocument/2006/relationships/ctrlProp" Target="../ctrlProps/ctrlProp446.xml"/><Relationship Id="rId472" Type="http://schemas.openxmlformats.org/officeDocument/2006/relationships/ctrlProp" Target="../ctrlProps/ctrlProp467.xml"/><Relationship Id="rId493" Type="http://schemas.openxmlformats.org/officeDocument/2006/relationships/ctrlProp" Target="../ctrlProps/ctrlProp488.xml"/><Relationship Id="rId507" Type="http://schemas.openxmlformats.org/officeDocument/2006/relationships/ctrlProp" Target="../ctrlProps/ctrlProp502.xml"/><Relationship Id="rId528" Type="http://schemas.openxmlformats.org/officeDocument/2006/relationships/ctrlProp" Target="../ctrlProps/ctrlProp523.xml"/><Relationship Id="rId549" Type="http://schemas.openxmlformats.org/officeDocument/2006/relationships/ctrlProp" Target="../ctrlProps/ctrlProp544.xml"/><Relationship Id="rId50" Type="http://schemas.openxmlformats.org/officeDocument/2006/relationships/ctrlProp" Target="../ctrlProps/ctrlProp45.xml"/><Relationship Id="rId104" Type="http://schemas.openxmlformats.org/officeDocument/2006/relationships/ctrlProp" Target="../ctrlProps/ctrlProp99.xml"/><Relationship Id="rId125" Type="http://schemas.openxmlformats.org/officeDocument/2006/relationships/ctrlProp" Target="../ctrlProps/ctrlProp120.xml"/><Relationship Id="rId146" Type="http://schemas.openxmlformats.org/officeDocument/2006/relationships/ctrlProp" Target="../ctrlProps/ctrlProp141.xml"/><Relationship Id="rId167" Type="http://schemas.openxmlformats.org/officeDocument/2006/relationships/ctrlProp" Target="../ctrlProps/ctrlProp162.xml"/><Relationship Id="rId188" Type="http://schemas.openxmlformats.org/officeDocument/2006/relationships/ctrlProp" Target="../ctrlProps/ctrlProp183.xml"/><Relationship Id="rId311" Type="http://schemas.openxmlformats.org/officeDocument/2006/relationships/ctrlProp" Target="../ctrlProps/ctrlProp306.xml"/><Relationship Id="rId332" Type="http://schemas.openxmlformats.org/officeDocument/2006/relationships/ctrlProp" Target="../ctrlProps/ctrlProp327.xml"/><Relationship Id="rId353" Type="http://schemas.openxmlformats.org/officeDocument/2006/relationships/ctrlProp" Target="../ctrlProps/ctrlProp348.xml"/><Relationship Id="rId374" Type="http://schemas.openxmlformats.org/officeDocument/2006/relationships/ctrlProp" Target="../ctrlProps/ctrlProp369.xml"/><Relationship Id="rId395" Type="http://schemas.openxmlformats.org/officeDocument/2006/relationships/ctrlProp" Target="../ctrlProps/ctrlProp390.xml"/><Relationship Id="rId409" Type="http://schemas.openxmlformats.org/officeDocument/2006/relationships/ctrlProp" Target="../ctrlProps/ctrlProp404.xml"/><Relationship Id="rId560" Type="http://schemas.openxmlformats.org/officeDocument/2006/relationships/ctrlProp" Target="../ctrlProps/ctrlProp555.xml"/><Relationship Id="rId581" Type="http://schemas.openxmlformats.org/officeDocument/2006/relationships/ctrlProp" Target="../ctrlProps/ctrlProp576.xml"/><Relationship Id="rId71" Type="http://schemas.openxmlformats.org/officeDocument/2006/relationships/ctrlProp" Target="../ctrlProps/ctrlProp66.xml"/><Relationship Id="rId92" Type="http://schemas.openxmlformats.org/officeDocument/2006/relationships/ctrlProp" Target="../ctrlProps/ctrlProp87.xml"/><Relationship Id="rId213" Type="http://schemas.openxmlformats.org/officeDocument/2006/relationships/ctrlProp" Target="../ctrlProps/ctrlProp208.xml"/><Relationship Id="rId234" Type="http://schemas.openxmlformats.org/officeDocument/2006/relationships/ctrlProp" Target="../ctrlProps/ctrlProp229.xml"/><Relationship Id="rId420" Type="http://schemas.openxmlformats.org/officeDocument/2006/relationships/ctrlProp" Target="../ctrlProps/ctrlProp415.xml"/><Relationship Id="rId616" Type="http://schemas.openxmlformats.org/officeDocument/2006/relationships/ctrlProp" Target="../ctrlProps/ctrlProp611.xml"/><Relationship Id="rId2" Type="http://schemas.openxmlformats.org/officeDocument/2006/relationships/printerSettings" Target="../printerSettings/printerSettings2.bin"/><Relationship Id="rId29" Type="http://schemas.openxmlformats.org/officeDocument/2006/relationships/ctrlProp" Target="../ctrlProps/ctrlProp24.xml"/><Relationship Id="rId255" Type="http://schemas.openxmlformats.org/officeDocument/2006/relationships/ctrlProp" Target="../ctrlProps/ctrlProp250.xml"/><Relationship Id="rId276" Type="http://schemas.openxmlformats.org/officeDocument/2006/relationships/ctrlProp" Target="../ctrlProps/ctrlProp271.xml"/><Relationship Id="rId297" Type="http://schemas.openxmlformats.org/officeDocument/2006/relationships/ctrlProp" Target="../ctrlProps/ctrlProp292.xml"/><Relationship Id="rId441" Type="http://schemas.openxmlformats.org/officeDocument/2006/relationships/ctrlProp" Target="../ctrlProps/ctrlProp436.xml"/><Relationship Id="rId462" Type="http://schemas.openxmlformats.org/officeDocument/2006/relationships/ctrlProp" Target="../ctrlProps/ctrlProp457.xml"/><Relationship Id="rId483" Type="http://schemas.openxmlformats.org/officeDocument/2006/relationships/ctrlProp" Target="../ctrlProps/ctrlProp478.xml"/><Relationship Id="rId518" Type="http://schemas.openxmlformats.org/officeDocument/2006/relationships/ctrlProp" Target="../ctrlProps/ctrlProp513.xml"/><Relationship Id="rId539" Type="http://schemas.openxmlformats.org/officeDocument/2006/relationships/ctrlProp" Target="../ctrlProps/ctrlProp534.xml"/><Relationship Id="rId40" Type="http://schemas.openxmlformats.org/officeDocument/2006/relationships/ctrlProp" Target="../ctrlProps/ctrlProp35.xml"/><Relationship Id="rId115" Type="http://schemas.openxmlformats.org/officeDocument/2006/relationships/ctrlProp" Target="../ctrlProps/ctrlProp110.xml"/><Relationship Id="rId136" Type="http://schemas.openxmlformats.org/officeDocument/2006/relationships/ctrlProp" Target="../ctrlProps/ctrlProp131.xml"/><Relationship Id="rId157" Type="http://schemas.openxmlformats.org/officeDocument/2006/relationships/ctrlProp" Target="../ctrlProps/ctrlProp152.xml"/><Relationship Id="rId178" Type="http://schemas.openxmlformats.org/officeDocument/2006/relationships/ctrlProp" Target="../ctrlProps/ctrlProp173.xml"/><Relationship Id="rId301" Type="http://schemas.openxmlformats.org/officeDocument/2006/relationships/ctrlProp" Target="../ctrlProps/ctrlProp296.xml"/><Relationship Id="rId322" Type="http://schemas.openxmlformats.org/officeDocument/2006/relationships/ctrlProp" Target="../ctrlProps/ctrlProp317.xml"/><Relationship Id="rId343" Type="http://schemas.openxmlformats.org/officeDocument/2006/relationships/ctrlProp" Target="../ctrlProps/ctrlProp338.xml"/><Relationship Id="rId364" Type="http://schemas.openxmlformats.org/officeDocument/2006/relationships/ctrlProp" Target="../ctrlProps/ctrlProp359.xml"/><Relationship Id="rId550" Type="http://schemas.openxmlformats.org/officeDocument/2006/relationships/ctrlProp" Target="../ctrlProps/ctrlProp545.xml"/><Relationship Id="rId61" Type="http://schemas.openxmlformats.org/officeDocument/2006/relationships/ctrlProp" Target="../ctrlProps/ctrlProp56.xml"/><Relationship Id="rId82" Type="http://schemas.openxmlformats.org/officeDocument/2006/relationships/ctrlProp" Target="../ctrlProps/ctrlProp77.xml"/><Relationship Id="rId199" Type="http://schemas.openxmlformats.org/officeDocument/2006/relationships/ctrlProp" Target="../ctrlProps/ctrlProp194.xml"/><Relationship Id="rId203" Type="http://schemas.openxmlformats.org/officeDocument/2006/relationships/ctrlProp" Target="../ctrlProps/ctrlProp198.xml"/><Relationship Id="rId385" Type="http://schemas.openxmlformats.org/officeDocument/2006/relationships/ctrlProp" Target="../ctrlProps/ctrlProp380.xml"/><Relationship Id="rId571" Type="http://schemas.openxmlformats.org/officeDocument/2006/relationships/ctrlProp" Target="../ctrlProps/ctrlProp566.xml"/><Relationship Id="rId592" Type="http://schemas.openxmlformats.org/officeDocument/2006/relationships/ctrlProp" Target="../ctrlProps/ctrlProp587.xml"/><Relationship Id="rId606" Type="http://schemas.openxmlformats.org/officeDocument/2006/relationships/ctrlProp" Target="../ctrlProps/ctrlProp601.xml"/><Relationship Id="rId19" Type="http://schemas.openxmlformats.org/officeDocument/2006/relationships/ctrlProp" Target="../ctrlProps/ctrlProp14.xml"/><Relationship Id="rId224" Type="http://schemas.openxmlformats.org/officeDocument/2006/relationships/ctrlProp" Target="../ctrlProps/ctrlProp219.xml"/><Relationship Id="rId245" Type="http://schemas.openxmlformats.org/officeDocument/2006/relationships/ctrlProp" Target="../ctrlProps/ctrlProp240.xml"/><Relationship Id="rId266" Type="http://schemas.openxmlformats.org/officeDocument/2006/relationships/ctrlProp" Target="../ctrlProps/ctrlProp261.xml"/><Relationship Id="rId287" Type="http://schemas.openxmlformats.org/officeDocument/2006/relationships/ctrlProp" Target="../ctrlProps/ctrlProp282.xml"/><Relationship Id="rId410" Type="http://schemas.openxmlformats.org/officeDocument/2006/relationships/ctrlProp" Target="../ctrlProps/ctrlProp405.xml"/><Relationship Id="rId431" Type="http://schemas.openxmlformats.org/officeDocument/2006/relationships/ctrlProp" Target="../ctrlProps/ctrlProp426.xml"/><Relationship Id="rId452" Type="http://schemas.openxmlformats.org/officeDocument/2006/relationships/ctrlProp" Target="../ctrlProps/ctrlProp447.xml"/><Relationship Id="rId473" Type="http://schemas.openxmlformats.org/officeDocument/2006/relationships/ctrlProp" Target="../ctrlProps/ctrlProp468.xml"/><Relationship Id="rId494" Type="http://schemas.openxmlformats.org/officeDocument/2006/relationships/ctrlProp" Target="../ctrlProps/ctrlProp489.xml"/><Relationship Id="rId508" Type="http://schemas.openxmlformats.org/officeDocument/2006/relationships/ctrlProp" Target="../ctrlProps/ctrlProp503.xml"/><Relationship Id="rId529" Type="http://schemas.openxmlformats.org/officeDocument/2006/relationships/ctrlProp" Target="../ctrlProps/ctrlProp524.xml"/><Relationship Id="rId30" Type="http://schemas.openxmlformats.org/officeDocument/2006/relationships/ctrlProp" Target="../ctrlProps/ctrlProp25.xml"/><Relationship Id="rId105" Type="http://schemas.openxmlformats.org/officeDocument/2006/relationships/ctrlProp" Target="../ctrlProps/ctrlProp100.xml"/><Relationship Id="rId126" Type="http://schemas.openxmlformats.org/officeDocument/2006/relationships/ctrlProp" Target="../ctrlProps/ctrlProp121.xml"/><Relationship Id="rId147" Type="http://schemas.openxmlformats.org/officeDocument/2006/relationships/ctrlProp" Target="../ctrlProps/ctrlProp142.xml"/><Relationship Id="rId168" Type="http://schemas.openxmlformats.org/officeDocument/2006/relationships/ctrlProp" Target="../ctrlProps/ctrlProp163.xml"/><Relationship Id="rId312" Type="http://schemas.openxmlformats.org/officeDocument/2006/relationships/ctrlProp" Target="../ctrlProps/ctrlProp307.xml"/><Relationship Id="rId333" Type="http://schemas.openxmlformats.org/officeDocument/2006/relationships/ctrlProp" Target="../ctrlProps/ctrlProp328.xml"/><Relationship Id="rId354" Type="http://schemas.openxmlformats.org/officeDocument/2006/relationships/ctrlProp" Target="../ctrlProps/ctrlProp349.xml"/><Relationship Id="rId540" Type="http://schemas.openxmlformats.org/officeDocument/2006/relationships/ctrlProp" Target="../ctrlProps/ctrlProp535.xml"/><Relationship Id="rId51" Type="http://schemas.openxmlformats.org/officeDocument/2006/relationships/ctrlProp" Target="../ctrlProps/ctrlProp46.xml"/><Relationship Id="rId72" Type="http://schemas.openxmlformats.org/officeDocument/2006/relationships/ctrlProp" Target="../ctrlProps/ctrlProp67.xml"/><Relationship Id="rId93" Type="http://schemas.openxmlformats.org/officeDocument/2006/relationships/ctrlProp" Target="../ctrlProps/ctrlProp88.xml"/><Relationship Id="rId189" Type="http://schemas.openxmlformats.org/officeDocument/2006/relationships/ctrlProp" Target="../ctrlProps/ctrlProp184.xml"/><Relationship Id="rId375" Type="http://schemas.openxmlformats.org/officeDocument/2006/relationships/ctrlProp" Target="../ctrlProps/ctrlProp370.xml"/><Relationship Id="rId396" Type="http://schemas.openxmlformats.org/officeDocument/2006/relationships/ctrlProp" Target="../ctrlProps/ctrlProp391.xml"/><Relationship Id="rId561" Type="http://schemas.openxmlformats.org/officeDocument/2006/relationships/ctrlProp" Target="../ctrlProps/ctrlProp556.xml"/><Relationship Id="rId582" Type="http://schemas.openxmlformats.org/officeDocument/2006/relationships/ctrlProp" Target="../ctrlProps/ctrlProp577.xml"/><Relationship Id="rId617" Type="http://schemas.openxmlformats.org/officeDocument/2006/relationships/ctrlProp" Target="../ctrlProps/ctrlProp612.xml"/><Relationship Id="rId3" Type="http://schemas.openxmlformats.org/officeDocument/2006/relationships/printerSettings" Target="../printerSettings/printerSettings3.bin"/><Relationship Id="rId214" Type="http://schemas.openxmlformats.org/officeDocument/2006/relationships/ctrlProp" Target="../ctrlProps/ctrlProp209.xml"/><Relationship Id="rId235" Type="http://schemas.openxmlformats.org/officeDocument/2006/relationships/ctrlProp" Target="../ctrlProps/ctrlProp230.xml"/><Relationship Id="rId256" Type="http://schemas.openxmlformats.org/officeDocument/2006/relationships/ctrlProp" Target="../ctrlProps/ctrlProp251.xml"/><Relationship Id="rId277" Type="http://schemas.openxmlformats.org/officeDocument/2006/relationships/ctrlProp" Target="../ctrlProps/ctrlProp272.xml"/><Relationship Id="rId298" Type="http://schemas.openxmlformats.org/officeDocument/2006/relationships/ctrlProp" Target="../ctrlProps/ctrlProp293.xml"/><Relationship Id="rId400" Type="http://schemas.openxmlformats.org/officeDocument/2006/relationships/ctrlProp" Target="../ctrlProps/ctrlProp395.xml"/><Relationship Id="rId421" Type="http://schemas.openxmlformats.org/officeDocument/2006/relationships/ctrlProp" Target="../ctrlProps/ctrlProp416.xml"/><Relationship Id="rId442" Type="http://schemas.openxmlformats.org/officeDocument/2006/relationships/ctrlProp" Target="../ctrlProps/ctrlProp437.xml"/><Relationship Id="rId463" Type="http://schemas.openxmlformats.org/officeDocument/2006/relationships/ctrlProp" Target="../ctrlProps/ctrlProp458.xml"/><Relationship Id="rId484" Type="http://schemas.openxmlformats.org/officeDocument/2006/relationships/ctrlProp" Target="../ctrlProps/ctrlProp479.xml"/><Relationship Id="rId519" Type="http://schemas.openxmlformats.org/officeDocument/2006/relationships/ctrlProp" Target="../ctrlProps/ctrlProp514.xml"/><Relationship Id="rId116" Type="http://schemas.openxmlformats.org/officeDocument/2006/relationships/ctrlProp" Target="../ctrlProps/ctrlProp111.xml"/><Relationship Id="rId137" Type="http://schemas.openxmlformats.org/officeDocument/2006/relationships/ctrlProp" Target="../ctrlProps/ctrlProp132.xml"/><Relationship Id="rId158" Type="http://schemas.openxmlformats.org/officeDocument/2006/relationships/ctrlProp" Target="../ctrlProps/ctrlProp153.xml"/><Relationship Id="rId302" Type="http://schemas.openxmlformats.org/officeDocument/2006/relationships/ctrlProp" Target="../ctrlProps/ctrlProp297.xml"/><Relationship Id="rId323" Type="http://schemas.openxmlformats.org/officeDocument/2006/relationships/ctrlProp" Target="../ctrlProps/ctrlProp318.xml"/><Relationship Id="rId344" Type="http://schemas.openxmlformats.org/officeDocument/2006/relationships/ctrlProp" Target="../ctrlProps/ctrlProp339.xml"/><Relationship Id="rId530" Type="http://schemas.openxmlformats.org/officeDocument/2006/relationships/ctrlProp" Target="../ctrlProps/ctrlProp525.xml"/><Relationship Id="rId20" Type="http://schemas.openxmlformats.org/officeDocument/2006/relationships/ctrlProp" Target="../ctrlProps/ctrlProp15.xml"/><Relationship Id="rId41" Type="http://schemas.openxmlformats.org/officeDocument/2006/relationships/ctrlProp" Target="../ctrlProps/ctrlProp36.xml"/><Relationship Id="rId62" Type="http://schemas.openxmlformats.org/officeDocument/2006/relationships/ctrlProp" Target="../ctrlProps/ctrlProp57.xml"/><Relationship Id="rId83" Type="http://schemas.openxmlformats.org/officeDocument/2006/relationships/ctrlProp" Target="../ctrlProps/ctrlProp78.xml"/><Relationship Id="rId179" Type="http://schemas.openxmlformats.org/officeDocument/2006/relationships/ctrlProp" Target="../ctrlProps/ctrlProp174.xml"/><Relationship Id="rId365" Type="http://schemas.openxmlformats.org/officeDocument/2006/relationships/ctrlProp" Target="../ctrlProps/ctrlProp360.xml"/><Relationship Id="rId386" Type="http://schemas.openxmlformats.org/officeDocument/2006/relationships/ctrlProp" Target="../ctrlProps/ctrlProp381.xml"/><Relationship Id="rId551" Type="http://schemas.openxmlformats.org/officeDocument/2006/relationships/ctrlProp" Target="../ctrlProps/ctrlProp546.xml"/><Relationship Id="rId572" Type="http://schemas.openxmlformats.org/officeDocument/2006/relationships/ctrlProp" Target="../ctrlProps/ctrlProp567.xml"/><Relationship Id="rId593" Type="http://schemas.openxmlformats.org/officeDocument/2006/relationships/ctrlProp" Target="../ctrlProps/ctrlProp588.xml"/><Relationship Id="rId607" Type="http://schemas.openxmlformats.org/officeDocument/2006/relationships/ctrlProp" Target="../ctrlProps/ctrlProp602.xml"/><Relationship Id="rId190" Type="http://schemas.openxmlformats.org/officeDocument/2006/relationships/ctrlProp" Target="../ctrlProps/ctrlProp185.xml"/><Relationship Id="rId204" Type="http://schemas.openxmlformats.org/officeDocument/2006/relationships/ctrlProp" Target="../ctrlProps/ctrlProp199.xml"/><Relationship Id="rId225" Type="http://schemas.openxmlformats.org/officeDocument/2006/relationships/ctrlProp" Target="../ctrlProps/ctrlProp220.xml"/><Relationship Id="rId246" Type="http://schemas.openxmlformats.org/officeDocument/2006/relationships/ctrlProp" Target="../ctrlProps/ctrlProp241.xml"/><Relationship Id="rId267" Type="http://schemas.openxmlformats.org/officeDocument/2006/relationships/ctrlProp" Target="../ctrlProps/ctrlProp262.xml"/><Relationship Id="rId288" Type="http://schemas.openxmlformats.org/officeDocument/2006/relationships/ctrlProp" Target="../ctrlProps/ctrlProp283.xml"/><Relationship Id="rId411" Type="http://schemas.openxmlformats.org/officeDocument/2006/relationships/ctrlProp" Target="../ctrlProps/ctrlProp406.xml"/><Relationship Id="rId432" Type="http://schemas.openxmlformats.org/officeDocument/2006/relationships/ctrlProp" Target="../ctrlProps/ctrlProp427.xml"/><Relationship Id="rId453" Type="http://schemas.openxmlformats.org/officeDocument/2006/relationships/ctrlProp" Target="../ctrlProps/ctrlProp448.xml"/><Relationship Id="rId474" Type="http://schemas.openxmlformats.org/officeDocument/2006/relationships/ctrlProp" Target="../ctrlProps/ctrlProp469.xml"/><Relationship Id="rId509" Type="http://schemas.openxmlformats.org/officeDocument/2006/relationships/ctrlProp" Target="../ctrlProps/ctrlProp504.xml"/><Relationship Id="rId106" Type="http://schemas.openxmlformats.org/officeDocument/2006/relationships/ctrlProp" Target="../ctrlProps/ctrlProp101.xml"/><Relationship Id="rId127" Type="http://schemas.openxmlformats.org/officeDocument/2006/relationships/ctrlProp" Target="../ctrlProps/ctrlProp122.xml"/><Relationship Id="rId313" Type="http://schemas.openxmlformats.org/officeDocument/2006/relationships/ctrlProp" Target="../ctrlProps/ctrlProp308.xml"/><Relationship Id="rId495" Type="http://schemas.openxmlformats.org/officeDocument/2006/relationships/ctrlProp" Target="../ctrlProps/ctrlProp490.xml"/><Relationship Id="rId10" Type="http://schemas.openxmlformats.org/officeDocument/2006/relationships/ctrlProp" Target="../ctrlProps/ctrlProp5.xml"/><Relationship Id="rId31" Type="http://schemas.openxmlformats.org/officeDocument/2006/relationships/ctrlProp" Target="../ctrlProps/ctrlProp26.xml"/><Relationship Id="rId52" Type="http://schemas.openxmlformats.org/officeDocument/2006/relationships/ctrlProp" Target="../ctrlProps/ctrlProp47.xml"/><Relationship Id="rId73" Type="http://schemas.openxmlformats.org/officeDocument/2006/relationships/ctrlProp" Target="../ctrlProps/ctrlProp68.xml"/><Relationship Id="rId94" Type="http://schemas.openxmlformats.org/officeDocument/2006/relationships/ctrlProp" Target="../ctrlProps/ctrlProp89.xml"/><Relationship Id="rId148" Type="http://schemas.openxmlformats.org/officeDocument/2006/relationships/ctrlProp" Target="../ctrlProps/ctrlProp143.xml"/><Relationship Id="rId169" Type="http://schemas.openxmlformats.org/officeDocument/2006/relationships/ctrlProp" Target="../ctrlProps/ctrlProp164.xml"/><Relationship Id="rId334" Type="http://schemas.openxmlformats.org/officeDocument/2006/relationships/ctrlProp" Target="../ctrlProps/ctrlProp329.xml"/><Relationship Id="rId355" Type="http://schemas.openxmlformats.org/officeDocument/2006/relationships/ctrlProp" Target="../ctrlProps/ctrlProp350.xml"/><Relationship Id="rId376" Type="http://schemas.openxmlformats.org/officeDocument/2006/relationships/ctrlProp" Target="../ctrlProps/ctrlProp371.xml"/><Relationship Id="rId397" Type="http://schemas.openxmlformats.org/officeDocument/2006/relationships/ctrlProp" Target="../ctrlProps/ctrlProp392.xml"/><Relationship Id="rId520" Type="http://schemas.openxmlformats.org/officeDocument/2006/relationships/ctrlProp" Target="../ctrlProps/ctrlProp515.xml"/><Relationship Id="rId541" Type="http://schemas.openxmlformats.org/officeDocument/2006/relationships/ctrlProp" Target="../ctrlProps/ctrlProp536.xml"/><Relationship Id="rId562" Type="http://schemas.openxmlformats.org/officeDocument/2006/relationships/ctrlProp" Target="../ctrlProps/ctrlProp557.xml"/><Relationship Id="rId583" Type="http://schemas.openxmlformats.org/officeDocument/2006/relationships/ctrlProp" Target="../ctrlProps/ctrlProp578.xml"/><Relationship Id="rId618" Type="http://schemas.openxmlformats.org/officeDocument/2006/relationships/ctrlProp" Target="../ctrlProps/ctrlProp613.xml"/><Relationship Id="rId4" Type="http://schemas.openxmlformats.org/officeDocument/2006/relationships/drawing" Target="../drawings/drawing1.xml"/><Relationship Id="rId180" Type="http://schemas.openxmlformats.org/officeDocument/2006/relationships/ctrlProp" Target="../ctrlProps/ctrlProp175.xml"/><Relationship Id="rId215" Type="http://schemas.openxmlformats.org/officeDocument/2006/relationships/ctrlProp" Target="../ctrlProps/ctrlProp210.xml"/><Relationship Id="rId236" Type="http://schemas.openxmlformats.org/officeDocument/2006/relationships/ctrlProp" Target="../ctrlProps/ctrlProp231.xml"/><Relationship Id="rId257" Type="http://schemas.openxmlformats.org/officeDocument/2006/relationships/ctrlProp" Target="../ctrlProps/ctrlProp252.xml"/><Relationship Id="rId278" Type="http://schemas.openxmlformats.org/officeDocument/2006/relationships/ctrlProp" Target="../ctrlProps/ctrlProp273.xml"/><Relationship Id="rId401" Type="http://schemas.openxmlformats.org/officeDocument/2006/relationships/ctrlProp" Target="../ctrlProps/ctrlProp396.xml"/><Relationship Id="rId422" Type="http://schemas.openxmlformats.org/officeDocument/2006/relationships/ctrlProp" Target="../ctrlProps/ctrlProp417.xml"/><Relationship Id="rId443" Type="http://schemas.openxmlformats.org/officeDocument/2006/relationships/ctrlProp" Target="../ctrlProps/ctrlProp438.xml"/><Relationship Id="rId464" Type="http://schemas.openxmlformats.org/officeDocument/2006/relationships/ctrlProp" Target="../ctrlProps/ctrlProp459.xml"/><Relationship Id="rId303" Type="http://schemas.openxmlformats.org/officeDocument/2006/relationships/ctrlProp" Target="../ctrlProps/ctrlProp298.xml"/><Relationship Id="rId485" Type="http://schemas.openxmlformats.org/officeDocument/2006/relationships/ctrlProp" Target="../ctrlProps/ctrlProp480.xml"/><Relationship Id="rId42" Type="http://schemas.openxmlformats.org/officeDocument/2006/relationships/ctrlProp" Target="../ctrlProps/ctrlProp37.xml"/><Relationship Id="rId84" Type="http://schemas.openxmlformats.org/officeDocument/2006/relationships/ctrlProp" Target="../ctrlProps/ctrlProp79.xml"/><Relationship Id="rId138" Type="http://schemas.openxmlformats.org/officeDocument/2006/relationships/ctrlProp" Target="../ctrlProps/ctrlProp133.xml"/><Relationship Id="rId345" Type="http://schemas.openxmlformats.org/officeDocument/2006/relationships/ctrlProp" Target="../ctrlProps/ctrlProp340.xml"/><Relationship Id="rId387" Type="http://schemas.openxmlformats.org/officeDocument/2006/relationships/ctrlProp" Target="../ctrlProps/ctrlProp382.xml"/><Relationship Id="rId510" Type="http://schemas.openxmlformats.org/officeDocument/2006/relationships/ctrlProp" Target="../ctrlProps/ctrlProp505.xml"/><Relationship Id="rId552" Type="http://schemas.openxmlformats.org/officeDocument/2006/relationships/ctrlProp" Target="../ctrlProps/ctrlProp547.xml"/><Relationship Id="rId594" Type="http://schemas.openxmlformats.org/officeDocument/2006/relationships/ctrlProp" Target="../ctrlProps/ctrlProp589.xml"/><Relationship Id="rId608" Type="http://schemas.openxmlformats.org/officeDocument/2006/relationships/ctrlProp" Target="../ctrlProps/ctrlProp603.xml"/><Relationship Id="rId191" Type="http://schemas.openxmlformats.org/officeDocument/2006/relationships/ctrlProp" Target="../ctrlProps/ctrlProp186.xml"/><Relationship Id="rId205" Type="http://schemas.openxmlformats.org/officeDocument/2006/relationships/ctrlProp" Target="../ctrlProps/ctrlProp200.xml"/><Relationship Id="rId247" Type="http://schemas.openxmlformats.org/officeDocument/2006/relationships/ctrlProp" Target="../ctrlProps/ctrlProp242.xml"/><Relationship Id="rId412" Type="http://schemas.openxmlformats.org/officeDocument/2006/relationships/ctrlProp" Target="../ctrlProps/ctrlProp407.xml"/><Relationship Id="rId107" Type="http://schemas.openxmlformats.org/officeDocument/2006/relationships/ctrlProp" Target="../ctrlProps/ctrlProp102.xml"/><Relationship Id="rId289" Type="http://schemas.openxmlformats.org/officeDocument/2006/relationships/ctrlProp" Target="../ctrlProps/ctrlProp284.xml"/><Relationship Id="rId454" Type="http://schemas.openxmlformats.org/officeDocument/2006/relationships/ctrlProp" Target="../ctrlProps/ctrlProp449.xml"/><Relationship Id="rId496" Type="http://schemas.openxmlformats.org/officeDocument/2006/relationships/ctrlProp" Target="../ctrlProps/ctrlProp491.xml"/><Relationship Id="rId11" Type="http://schemas.openxmlformats.org/officeDocument/2006/relationships/ctrlProp" Target="../ctrlProps/ctrlProp6.xml"/><Relationship Id="rId53" Type="http://schemas.openxmlformats.org/officeDocument/2006/relationships/ctrlProp" Target="../ctrlProps/ctrlProp48.xml"/><Relationship Id="rId149" Type="http://schemas.openxmlformats.org/officeDocument/2006/relationships/ctrlProp" Target="../ctrlProps/ctrlProp144.xml"/><Relationship Id="rId314" Type="http://schemas.openxmlformats.org/officeDocument/2006/relationships/ctrlProp" Target="../ctrlProps/ctrlProp309.xml"/><Relationship Id="rId356" Type="http://schemas.openxmlformats.org/officeDocument/2006/relationships/ctrlProp" Target="../ctrlProps/ctrlProp351.xml"/><Relationship Id="rId398" Type="http://schemas.openxmlformats.org/officeDocument/2006/relationships/ctrlProp" Target="../ctrlProps/ctrlProp393.xml"/><Relationship Id="rId521" Type="http://schemas.openxmlformats.org/officeDocument/2006/relationships/ctrlProp" Target="../ctrlProps/ctrlProp516.xml"/><Relationship Id="rId563" Type="http://schemas.openxmlformats.org/officeDocument/2006/relationships/ctrlProp" Target="../ctrlProps/ctrlProp558.xml"/><Relationship Id="rId95" Type="http://schemas.openxmlformats.org/officeDocument/2006/relationships/ctrlProp" Target="../ctrlProps/ctrlProp90.xml"/><Relationship Id="rId160" Type="http://schemas.openxmlformats.org/officeDocument/2006/relationships/ctrlProp" Target="../ctrlProps/ctrlProp155.xml"/><Relationship Id="rId216" Type="http://schemas.openxmlformats.org/officeDocument/2006/relationships/ctrlProp" Target="../ctrlProps/ctrlProp211.xml"/><Relationship Id="rId423" Type="http://schemas.openxmlformats.org/officeDocument/2006/relationships/ctrlProp" Target="../ctrlProps/ctrlProp418.xml"/><Relationship Id="rId258" Type="http://schemas.openxmlformats.org/officeDocument/2006/relationships/ctrlProp" Target="../ctrlProps/ctrlProp253.xml"/><Relationship Id="rId465" Type="http://schemas.openxmlformats.org/officeDocument/2006/relationships/ctrlProp" Target="../ctrlProps/ctrlProp460.xml"/><Relationship Id="rId22" Type="http://schemas.openxmlformats.org/officeDocument/2006/relationships/ctrlProp" Target="../ctrlProps/ctrlProp17.xml"/><Relationship Id="rId64" Type="http://schemas.openxmlformats.org/officeDocument/2006/relationships/ctrlProp" Target="../ctrlProps/ctrlProp59.xml"/><Relationship Id="rId118" Type="http://schemas.openxmlformats.org/officeDocument/2006/relationships/ctrlProp" Target="../ctrlProps/ctrlProp113.xml"/><Relationship Id="rId325" Type="http://schemas.openxmlformats.org/officeDocument/2006/relationships/ctrlProp" Target="../ctrlProps/ctrlProp320.xml"/><Relationship Id="rId367" Type="http://schemas.openxmlformats.org/officeDocument/2006/relationships/ctrlProp" Target="../ctrlProps/ctrlProp362.xml"/><Relationship Id="rId532" Type="http://schemas.openxmlformats.org/officeDocument/2006/relationships/ctrlProp" Target="../ctrlProps/ctrlProp527.xml"/><Relationship Id="rId574" Type="http://schemas.openxmlformats.org/officeDocument/2006/relationships/ctrlProp" Target="../ctrlProps/ctrlProp569.xml"/><Relationship Id="rId171" Type="http://schemas.openxmlformats.org/officeDocument/2006/relationships/ctrlProp" Target="../ctrlProps/ctrlProp166.xml"/><Relationship Id="rId227" Type="http://schemas.openxmlformats.org/officeDocument/2006/relationships/ctrlProp" Target="../ctrlProps/ctrlProp222.xml"/><Relationship Id="rId269" Type="http://schemas.openxmlformats.org/officeDocument/2006/relationships/ctrlProp" Target="../ctrlProps/ctrlProp264.xml"/><Relationship Id="rId434" Type="http://schemas.openxmlformats.org/officeDocument/2006/relationships/ctrlProp" Target="../ctrlProps/ctrlProp429.xml"/><Relationship Id="rId476" Type="http://schemas.openxmlformats.org/officeDocument/2006/relationships/ctrlProp" Target="../ctrlProps/ctrlProp471.xml"/><Relationship Id="rId33" Type="http://schemas.openxmlformats.org/officeDocument/2006/relationships/ctrlProp" Target="../ctrlProps/ctrlProp28.xml"/><Relationship Id="rId129" Type="http://schemas.openxmlformats.org/officeDocument/2006/relationships/ctrlProp" Target="../ctrlProps/ctrlProp124.xml"/><Relationship Id="rId280" Type="http://schemas.openxmlformats.org/officeDocument/2006/relationships/ctrlProp" Target="../ctrlProps/ctrlProp275.xml"/><Relationship Id="rId336" Type="http://schemas.openxmlformats.org/officeDocument/2006/relationships/ctrlProp" Target="../ctrlProps/ctrlProp331.xml"/><Relationship Id="rId501" Type="http://schemas.openxmlformats.org/officeDocument/2006/relationships/ctrlProp" Target="../ctrlProps/ctrlProp496.xml"/><Relationship Id="rId543" Type="http://schemas.openxmlformats.org/officeDocument/2006/relationships/ctrlProp" Target="../ctrlProps/ctrlProp538.xml"/><Relationship Id="rId75" Type="http://schemas.openxmlformats.org/officeDocument/2006/relationships/ctrlProp" Target="../ctrlProps/ctrlProp70.xml"/><Relationship Id="rId140" Type="http://schemas.openxmlformats.org/officeDocument/2006/relationships/ctrlProp" Target="../ctrlProps/ctrlProp135.xml"/><Relationship Id="rId182" Type="http://schemas.openxmlformats.org/officeDocument/2006/relationships/ctrlProp" Target="../ctrlProps/ctrlProp177.xml"/><Relationship Id="rId378" Type="http://schemas.openxmlformats.org/officeDocument/2006/relationships/ctrlProp" Target="../ctrlProps/ctrlProp373.xml"/><Relationship Id="rId403" Type="http://schemas.openxmlformats.org/officeDocument/2006/relationships/ctrlProp" Target="../ctrlProps/ctrlProp398.xml"/><Relationship Id="rId585" Type="http://schemas.openxmlformats.org/officeDocument/2006/relationships/ctrlProp" Target="../ctrlProps/ctrlProp580.xml"/><Relationship Id="rId6" Type="http://schemas.openxmlformats.org/officeDocument/2006/relationships/ctrlProp" Target="../ctrlProps/ctrlProp1.xml"/><Relationship Id="rId238" Type="http://schemas.openxmlformats.org/officeDocument/2006/relationships/ctrlProp" Target="../ctrlProps/ctrlProp233.xml"/><Relationship Id="rId445" Type="http://schemas.openxmlformats.org/officeDocument/2006/relationships/ctrlProp" Target="../ctrlProps/ctrlProp440.xml"/><Relationship Id="rId487" Type="http://schemas.openxmlformats.org/officeDocument/2006/relationships/ctrlProp" Target="../ctrlProps/ctrlProp482.xml"/><Relationship Id="rId610" Type="http://schemas.openxmlformats.org/officeDocument/2006/relationships/ctrlProp" Target="../ctrlProps/ctrlProp605.xml"/><Relationship Id="rId291" Type="http://schemas.openxmlformats.org/officeDocument/2006/relationships/ctrlProp" Target="../ctrlProps/ctrlProp286.xml"/><Relationship Id="rId305" Type="http://schemas.openxmlformats.org/officeDocument/2006/relationships/ctrlProp" Target="../ctrlProps/ctrlProp300.xml"/><Relationship Id="rId347" Type="http://schemas.openxmlformats.org/officeDocument/2006/relationships/ctrlProp" Target="../ctrlProps/ctrlProp342.xml"/><Relationship Id="rId512" Type="http://schemas.openxmlformats.org/officeDocument/2006/relationships/ctrlProp" Target="../ctrlProps/ctrlProp507.xml"/><Relationship Id="rId44" Type="http://schemas.openxmlformats.org/officeDocument/2006/relationships/ctrlProp" Target="../ctrlProps/ctrlProp39.xml"/><Relationship Id="rId86" Type="http://schemas.openxmlformats.org/officeDocument/2006/relationships/ctrlProp" Target="../ctrlProps/ctrlProp81.xml"/><Relationship Id="rId151" Type="http://schemas.openxmlformats.org/officeDocument/2006/relationships/ctrlProp" Target="../ctrlProps/ctrlProp146.xml"/><Relationship Id="rId389" Type="http://schemas.openxmlformats.org/officeDocument/2006/relationships/ctrlProp" Target="../ctrlProps/ctrlProp384.xml"/><Relationship Id="rId554" Type="http://schemas.openxmlformats.org/officeDocument/2006/relationships/ctrlProp" Target="../ctrlProps/ctrlProp549.xml"/><Relationship Id="rId596" Type="http://schemas.openxmlformats.org/officeDocument/2006/relationships/ctrlProp" Target="../ctrlProps/ctrlProp591.xml"/><Relationship Id="rId193" Type="http://schemas.openxmlformats.org/officeDocument/2006/relationships/ctrlProp" Target="../ctrlProps/ctrlProp188.xml"/><Relationship Id="rId207" Type="http://schemas.openxmlformats.org/officeDocument/2006/relationships/ctrlProp" Target="../ctrlProps/ctrlProp202.xml"/><Relationship Id="rId249" Type="http://schemas.openxmlformats.org/officeDocument/2006/relationships/ctrlProp" Target="../ctrlProps/ctrlProp244.xml"/><Relationship Id="rId414" Type="http://schemas.openxmlformats.org/officeDocument/2006/relationships/ctrlProp" Target="../ctrlProps/ctrlProp409.xml"/><Relationship Id="rId456" Type="http://schemas.openxmlformats.org/officeDocument/2006/relationships/ctrlProp" Target="../ctrlProps/ctrlProp451.xml"/><Relationship Id="rId498" Type="http://schemas.openxmlformats.org/officeDocument/2006/relationships/ctrlProp" Target="../ctrlProps/ctrlProp493.xml"/><Relationship Id="rId13" Type="http://schemas.openxmlformats.org/officeDocument/2006/relationships/ctrlProp" Target="../ctrlProps/ctrlProp8.xml"/><Relationship Id="rId109" Type="http://schemas.openxmlformats.org/officeDocument/2006/relationships/ctrlProp" Target="../ctrlProps/ctrlProp104.xml"/><Relationship Id="rId260" Type="http://schemas.openxmlformats.org/officeDocument/2006/relationships/ctrlProp" Target="../ctrlProps/ctrlProp255.xml"/><Relationship Id="rId316" Type="http://schemas.openxmlformats.org/officeDocument/2006/relationships/ctrlProp" Target="../ctrlProps/ctrlProp311.xml"/><Relationship Id="rId523" Type="http://schemas.openxmlformats.org/officeDocument/2006/relationships/ctrlProp" Target="../ctrlProps/ctrlProp518.xml"/><Relationship Id="rId55" Type="http://schemas.openxmlformats.org/officeDocument/2006/relationships/ctrlProp" Target="../ctrlProps/ctrlProp50.xml"/><Relationship Id="rId97" Type="http://schemas.openxmlformats.org/officeDocument/2006/relationships/ctrlProp" Target="../ctrlProps/ctrlProp92.xml"/><Relationship Id="rId120" Type="http://schemas.openxmlformats.org/officeDocument/2006/relationships/ctrlProp" Target="../ctrlProps/ctrlProp115.xml"/><Relationship Id="rId358" Type="http://schemas.openxmlformats.org/officeDocument/2006/relationships/ctrlProp" Target="../ctrlProps/ctrlProp353.xml"/><Relationship Id="rId565" Type="http://schemas.openxmlformats.org/officeDocument/2006/relationships/ctrlProp" Target="../ctrlProps/ctrlProp560.xml"/><Relationship Id="rId162" Type="http://schemas.openxmlformats.org/officeDocument/2006/relationships/ctrlProp" Target="../ctrlProps/ctrlProp157.xml"/><Relationship Id="rId218" Type="http://schemas.openxmlformats.org/officeDocument/2006/relationships/ctrlProp" Target="../ctrlProps/ctrlProp213.xml"/><Relationship Id="rId425" Type="http://schemas.openxmlformats.org/officeDocument/2006/relationships/ctrlProp" Target="../ctrlProps/ctrlProp420.xml"/><Relationship Id="rId467" Type="http://schemas.openxmlformats.org/officeDocument/2006/relationships/ctrlProp" Target="../ctrlProps/ctrlProp462.xml"/><Relationship Id="rId271" Type="http://schemas.openxmlformats.org/officeDocument/2006/relationships/ctrlProp" Target="../ctrlProps/ctrlProp266.xml"/><Relationship Id="rId24" Type="http://schemas.openxmlformats.org/officeDocument/2006/relationships/ctrlProp" Target="../ctrlProps/ctrlProp19.xml"/><Relationship Id="rId66" Type="http://schemas.openxmlformats.org/officeDocument/2006/relationships/ctrlProp" Target="../ctrlProps/ctrlProp61.xml"/><Relationship Id="rId131" Type="http://schemas.openxmlformats.org/officeDocument/2006/relationships/ctrlProp" Target="../ctrlProps/ctrlProp126.xml"/><Relationship Id="rId327" Type="http://schemas.openxmlformats.org/officeDocument/2006/relationships/ctrlProp" Target="../ctrlProps/ctrlProp322.xml"/><Relationship Id="rId369" Type="http://schemas.openxmlformats.org/officeDocument/2006/relationships/ctrlProp" Target="../ctrlProps/ctrlProp364.xml"/><Relationship Id="rId534" Type="http://schemas.openxmlformats.org/officeDocument/2006/relationships/ctrlProp" Target="../ctrlProps/ctrlProp529.xml"/><Relationship Id="rId576" Type="http://schemas.openxmlformats.org/officeDocument/2006/relationships/ctrlProp" Target="../ctrlProps/ctrlProp571.xml"/><Relationship Id="rId173" Type="http://schemas.openxmlformats.org/officeDocument/2006/relationships/ctrlProp" Target="../ctrlProps/ctrlProp168.xml"/><Relationship Id="rId229" Type="http://schemas.openxmlformats.org/officeDocument/2006/relationships/ctrlProp" Target="../ctrlProps/ctrlProp224.xml"/><Relationship Id="rId380" Type="http://schemas.openxmlformats.org/officeDocument/2006/relationships/ctrlProp" Target="../ctrlProps/ctrlProp375.xml"/><Relationship Id="rId436" Type="http://schemas.openxmlformats.org/officeDocument/2006/relationships/ctrlProp" Target="../ctrlProps/ctrlProp431.xml"/><Relationship Id="rId601" Type="http://schemas.openxmlformats.org/officeDocument/2006/relationships/ctrlProp" Target="../ctrlProps/ctrlProp596.xml"/><Relationship Id="rId240" Type="http://schemas.openxmlformats.org/officeDocument/2006/relationships/ctrlProp" Target="../ctrlProps/ctrlProp235.xml"/><Relationship Id="rId478" Type="http://schemas.openxmlformats.org/officeDocument/2006/relationships/ctrlProp" Target="../ctrlProps/ctrlProp473.xml"/><Relationship Id="rId35" Type="http://schemas.openxmlformats.org/officeDocument/2006/relationships/ctrlProp" Target="../ctrlProps/ctrlProp30.xml"/><Relationship Id="rId77" Type="http://schemas.openxmlformats.org/officeDocument/2006/relationships/ctrlProp" Target="../ctrlProps/ctrlProp72.xml"/><Relationship Id="rId100" Type="http://schemas.openxmlformats.org/officeDocument/2006/relationships/ctrlProp" Target="../ctrlProps/ctrlProp95.xml"/><Relationship Id="rId282" Type="http://schemas.openxmlformats.org/officeDocument/2006/relationships/ctrlProp" Target="../ctrlProps/ctrlProp277.xml"/><Relationship Id="rId338" Type="http://schemas.openxmlformats.org/officeDocument/2006/relationships/ctrlProp" Target="../ctrlProps/ctrlProp333.xml"/><Relationship Id="rId503" Type="http://schemas.openxmlformats.org/officeDocument/2006/relationships/ctrlProp" Target="../ctrlProps/ctrlProp498.xml"/><Relationship Id="rId545" Type="http://schemas.openxmlformats.org/officeDocument/2006/relationships/ctrlProp" Target="../ctrlProps/ctrlProp540.xml"/><Relationship Id="rId587" Type="http://schemas.openxmlformats.org/officeDocument/2006/relationships/ctrlProp" Target="../ctrlProps/ctrlProp582.xml"/><Relationship Id="rId8" Type="http://schemas.openxmlformats.org/officeDocument/2006/relationships/ctrlProp" Target="../ctrlProps/ctrlProp3.xml"/><Relationship Id="rId142" Type="http://schemas.openxmlformats.org/officeDocument/2006/relationships/ctrlProp" Target="../ctrlProps/ctrlProp137.xml"/><Relationship Id="rId184" Type="http://schemas.openxmlformats.org/officeDocument/2006/relationships/ctrlProp" Target="../ctrlProps/ctrlProp179.xml"/><Relationship Id="rId391" Type="http://schemas.openxmlformats.org/officeDocument/2006/relationships/ctrlProp" Target="../ctrlProps/ctrlProp386.xml"/><Relationship Id="rId405" Type="http://schemas.openxmlformats.org/officeDocument/2006/relationships/ctrlProp" Target="../ctrlProps/ctrlProp400.xml"/><Relationship Id="rId447" Type="http://schemas.openxmlformats.org/officeDocument/2006/relationships/ctrlProp" Target="../ctrlProps/ctrlProp442.xml"/><Relationship Id="rId612" Type="http://schemas.openxmlformats.org/officeDocument/2006/relationships/ctrlProp" Target="../ctrlProps/ctrlProp607.xml"/><Relationship Id="rId251" Type="http://schemas.openxmlformats.org/officeDocument/2006/relationships/ctrlProp" Target="../ctrlProps/ctrlProp246.xml"/><Relationship Id="rId489" Type="http://schemas.openxmlformats.org/officeDocument/2006/relationships/ctrlProp" Target="../ctrlProps/ctrlProp484.xml"/><Relationship Id="rId46" Type="http://schemas.openxmlformats.org/officeDocument/2006/relationships/ctrlProp" Target="../ctrlProps/ctrlProp41.xml"/><Relationship Id="rId293" Type="http://schemas.openxmlformats.org/officeDocument/2006/relationships/ctrlProp" Target="../ctrlProps/ctrlProp288.xml"/><Relationship Id="rId307" Type="http://schemas.openxmlformats.org/officeDocument/2006/relationships/ctrlProp" Target="../ctrlProps/ctrlProp302.xml"/><Relationship Id="rId349" Type="http://schemas.openxmlformats.org/officeDocument/2006/relationships/ctrlProp" Target="../ctrlProps/ctrlProp344.xml"/><Relationship Id="rId514" Type="http://schemas.openxmlformats.org/officeDocument/2006/relationships/ctrlProp" Target="../ctrlProps/ctrlProp509.xml"/><Relationship Id="rId556" Type="http://schemas.openxmlformats.org/officeDocument/2006/relationships/ctrlProp" Target="../ctrlProps/ctrlProp551.xml"/><Relationship Id="rId88" Type="http://schemas.openxmlformats.org/officeDocument/2006/relationships/ctrlProp" Target="../ctrlProps/ctrlProp83.xml"/><Relationship Id="rId111" Type="http://schemas.openxmlformats.org/officeDocument/2006/relationships/ctrlProp" Target="../ctrlProps/ctrlProp106.xml"/><Relationship Id="rId153" Type="http://schemas.openxmlformats.org/officeDocument/2006/relationships/ctrlProp" Target="../ctrlProps/ctrlProp148.xml"/><Relationship Id="rId195" Type="http://schemas.openxmlformats.org/officeDocument/2006/relationships/ctrlProp" Target="../ctrlProps/ctrlProp190.xml"/><Relationship Id="rId209" Type="http://schemas.openxmlformats.org/officeDocument/2006/relationships/ctrlProp" Target="../ctrlProps/ctrlProp204.xml"/><Relationship Id="rId360" Type="http://schemas.openxmlformats.org/officeDocument/2006/relationships/ctrlProp" Target="../ctrlProps/ctrlProp355.xml"/><Relationship Id="rId416" Type="http://schemas.openxmlformats.org/officeDocument/2006/relationships/ctrlProp" Target="../ctrlProps/ctrlProp411.xml"/><Relationship Id="rId598" Type="http://schemas.openxmlformats.org/officeDocument/2006/relationships/ctrlProp" Target="../ctrlProps/ctrlProp593.xml"/><Relationship Id="rId220" Type="http://schemas.openxmlformats.org/officeDocument/2006/relationships/ctrlProp" Target="../ctrlProps/ctrlProp215.xml"/><Relationship Id="rId458" Type="http://schemas.openxmlformats.org/officeDocument/2006/relationships/ctrlProp" Target="../ctrlProps/ctrlProp453.xml"/><Relationship Id="rId15" Type="http://schemas.openxmlformats.org/officeDocument/2006/relationships/ctrlProp" Target="../ctrlProps/ctrlProp10.xml"/><Relationship Id="rId57" Type="http://schemas.openxmlformats.org/officeDocument/2006/relationships/ctrlProp" Target="../ctrlProps/ctrlProp52.xml"/><Relationship Id="rId262" Type="http://schemas.openxmlformats.org/officeDocument/2006/relationships/ctrlProp" Target="../ctrlProps/ctrlProp257.xml"/><Relationship Id="rId318" Type="http://schemas.openxmlformats.org/officeDocument/2006/relationships/ctrlProp" Target="../ctrlProps/ctrlProp313.xml"/><Relationship Id="rId525" Type="http://schemas.openxmlformats.org/officeDocument/2006/relationships/ctrlProp" Target="../ctrlProps/ctrlProp520.xml"/><Relationship Id="rId567" Type="http://schemas.openxmlformats.org/officeDocument/2006/relationships/ctrlProp" Target="../ctrlProps/ctrlProp562.xml"/><Relationship Id="rId99" Type="http://schemas.openxmlformats.org/officeDocument/2006/relationships/ctrlProp" Target="../ctrlProps/ctrlProp94.xml"/><Relationship Id="rId122" Type="http://schemas.openxmlformats.org/officeDocument/2006/relationships/ctrlProp" Target="../ctrlProps/ctrlProp117.xml"/><Relationship Id="rId164" Type="http://schemas.openxmlformats.org/officeDocument/2006/relationships/ctrlProp" Target="../ctrlProps/ctrlProp159.xml"/><Relationship Id="rId371" Type="http://schemas.openxmlformats.org/officeDocument/2006/relationships/ctrlProp" Target="../ctrlProps/ctrlProp366.xml"/><Relationship Id="rId427" Type="http://schemas.openxmlformats.org/officeDocument/2006/relationships/ctrlProp" Target="../ctrlProps/ctrlProp422.xml"/><Relationship Id="rId469" Type="http://schemas.openxmlformats.org/officeDocument/2006/relationships/ctrlProp" Target="../ctrlProps/ctrlProp464.xml"/><Relationship Id="rId26" Type="http://schemas.openxmlformats.org/officeDocument/2006/relationships/ctrlProp" Target="../ctrlProps/ctrlProp21.xml"/><Relationship Id="rId231" Type="http://schemas.openxmlformats.org/officeDocument/2006/relationships/ctrlProp" Target="../ctrlProps/ctrlProp226.xml"/><Relationship Id="rId273" Type="http://schemas.openxmlformats.org/officeDocument/2006/relationships/ctrlProp" Target="../ctrlProps/ctrlProp268.xml"/><Relationship Id="rId329" Type="http://schemas.openxmlformats.org/officeDocument/2006/relationships/ctrlProp" Target="../ctrlProps/ctrlProp324.xml"/><Relationship Id="rId480" Type="http://schemas.openxmlformats.org/officeDocument/2006/relationships/ctrlProp" Target="../ctrlProps/ctrlProp475.xml"/><Relationship Id="rId536" Type="http://schemas.openxmlformats.org/officeDocument/2006/relationships/ctrlProp" Target="../ctrlProps/ctrlProp531.xml"/><Relationship Id="rId68" Type="http://schemas.openxmlformats.org/officeDocument/2006/relationships/ctrlProp" Target="../ctrlProps/ctrlProp63.xml"/><Relationship Id="rId133" Type="http://schemas.openxmlformats.org/officeDocument/2006/relationships/ctrlProp" Target="../ctrlProps/ctrlProp128.xml"/><Relationship Id="rId175" Type="http://schemas.openxmlformats.org/officeDocument/2006/relationships/ctrlProp" Target="../ctrlProps/ctrlProp170.xml"/><Relationship Id="rId340" Type="http://schemas.openxmlformats.org/officeDocument/2006/relationships/ctrlProp" Target="../ctrlProps/ctrlProp335.xml"/><Relationship Id="rId578" Type="http://schemas.openxmlformats.org/officeDocument/2006/relationships/ctrlProp" Target="../ctrlProps/ctrlProp573.xml"/><Relationship Id="rId200" Type="http://schemas.openxmlformats.org/officeDocument/2006/relationships/ctrlProp" Target="../ctrlProps/ctrlProp195.xml"/><Relationship Id="rId382" Type="http://schemas.openxmlformats.org/officeDocument/2006/relationships/ctrlProp" Target="../ctrlProps/ctrlProp377.xml"/><Relationship Id="rId438" Type="http://schemas.openxmlformats.org/officeDocument/2006/relationships/ctrlProp" Target="../ctrlProps/ctrlProp433.xml"/><Relationship Id="rId603" Type="http://schemas.openxmlformats.org/officeDocument/2006/relationships/ctrlProp" Target="../ctrlProps/ctrlProp598.xml"/><Relationship Id="rId242" Type="http://schemas.openxmlformats.org/officeDocument/2006/relationships/ctrlProp" Target="../ctrlProps/ctrlProp237.xml"/><Relationship Id="rId284" Type="http://schemas.openxmlformats.org/officeDocument/2006/relationships/ctrlProp" Target="../ctrlProps/ctrlProp279.xml"/><Relationship Id="rId491" Type="http://schemas.openxmlformats.org/officeDocument/2006/relationships/ctrlProp" Target="../ctrlProps/ctrlProp486.xml"/><Relationship Id="rId505" Type="http://schemas.openxmlformats.org/officeDocument/2006/relationships/ctrlProp" Target="../ctrlProps/ctrlProp500.xml"/><Relationship Id="rId37" Type="http://schemas.openxmlformats.org/officeDocument/2006/relationships/ctrlProp" Target="../ctrlProps/ctrlProp32.xml"/><Relationship Id="rId79" Type="http://schemas.openxmlformats.org/officeDocument/2006/relationships/ctrlProp" Target="../ctrlProps/ctrlProp74.xml"/><Relationship Id="rId102" Type="http://schemas.openxmlformats.org/officeDocument/2006/relationships/ctrlProp" Target="../ctrlProps/ctrlProp97.xml"/><Relationship Id="rId144" Type="http://schemas.openxmlformats.org/officeDocument/2006/relationships/ctrlProp" Target="../ctrlProps/ctrlProp139.xml"/><Relationship Id="rId547" Type="http://schemas.openxmlformats.org/officeDocument/2006/relationships/ctrlProp" Target="../ctrlProps/ctrlProp542.xml"/><Relationship Id="rId589" Type="http://schemas.openxmlformats.org/officeDocument/2006/relationships/ctrlProp" Target="../ctrlProps/ctrlProp584.xml"/><Relationship Id="rId90" Type="http://schemas.openxmlformats.org/officeDocument/2006/relationships/ctrlProp" Target="../ctrlProps/ctrlProp85.xml"/><Relationship Id="rId186" Type="http://schemas.openxmlformats.org/officeDocument/2006/relationships/ctrlProp" Target="../ctrlProps/ctrlProp181.xml"/><Relationship Id="rId351" Type="http://schemas.openxmlformats.org/officeDocument/2006/relationships/ctrlProp" Target="../ctrlProps/ctrlProp346.xml"/><Relationship Id="rId393" Type="http://schemas.openxmlformats.org/officeDocument/2006/relationships/ctrlProp" Target="../ctrlProps/ctrlProp388.xml"/><Relationship Id="rId407" Type="http://schemas.openxmlformats.org/officeDocument/2006/relationships/ctrlProp" Target="../ctrlProps/ctrlProp402.xml"/><Relationship Id="rId449" Type="http://schemas.openxmlformats.org/officeDocument/2006/relationships/ctrlProp" Target="../ctrlProps/ctrlProp444.xml"/><Relationship Id="rId614" Type="http://schemas.openxmlformats.org/officeDocument/2006/relationships/ctrlProp" Target="../ctrlProps/ctrlProp609.xml"/><Relationship Id="rId211" Type="http://schemas.openxmlformats.org/officeDocument/2006/relationships/ctrlProp" Target="../ctrlProps/ctrlProp206.xml"/><Relationship Id="rId253" Type="http://schemas.openxmlformats.org/officeDocument/2006/relationships/ctrlProp" Target="../ctrlProps/ctrlProp248.xml"/><Relationship Id="rId295" Type="http://schemas.openxmlformats.org/officeDocument/2006/relationships/ctrlProp" Target="../ctrlProps/ctrlProp290.xml"/><Relationship Id="rId309" Type="http://schemas.openxmlformats.org/officeDocument/2006/relationships/ctrlProp" Target="../ctrlProps/ctrlProp304.xml"/><Relationship Id="rId460" Type="http://schemas.openxmlformats.org/officeDocument/2006/relationships/ctrlProp" Target="../ctrlProps/ctrlProp455.xml"/><Relationship Id="rId516" Type="http://schemas.openxmlformats.org/officeDocument/2006/relationships/ctrlProp" Target="../ctrlProps/ctrlProp51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autoPageBreaks="0" fitToPage="1"/>
  </sheetPr>
  <dimension ref="A1:IW889"/>
  <sheetViews>
    <sheetView tabSelected="1" zoomScaleNormal="100" zoomScaleSheetLayoutView="90" workbookViewId="0">
      <pane xSplit="3" ySplit="20" topLeftCell="D21" activePane="bottomRight" state="frozen"/>
      <selection pane="topRight" activeCell="D1" sqref="D1"/>
      <selection pane="bottomLeft" activeCell="A21" sqref="A21"/>
      <selection pane="bottomRight" activeCell="C4" sqref="C4:E4"/>
    </sheetView>
  </sheetViews>
  <sheetFormatPr defaultRowHeight="12"/>
  <cols>
    <col min="1" max="1" width="10.7109375" style="2" customWidth="1"/>
    <col min="2" max="2" width="13.5703125" style="268" customWidth="1"/>
    <col min="3" max="3" width="6.85546875" style="1" customWidth="1"/>
    <col min="4" max="4" width="16.28515625" style="153" bestFit="1" customWidth="1"/>
    <col min="5" max="5" width="12" style="154" customWidth="1"/>
    <col min="6" max="6" width="72.28515625" style="164" bestFit="1" customWidth="1"/>
    <col min="7" max="7" width="3" style="5" hidden="1" customWidth="1"/>
    <col min="8" max="8" width="4.5703125" style="5" hidden="1" customWidth="1"/>
    <col min="9" max="9" width="5.140625" style="5" hidden="1" customWidth="1"/>
    <col min="10" max="10" width="3.140625" style="5" hidden="1" customWidth="1"/>
    <col min="11" max="11" width="4.5703125" style="5" hidden="1" customWidth="1"/>
    <col min="12" max="12" width="16.5703125" style="312" customWidth="1"/>
    <col min="13" max="13" width="12.28515625" style="19" bestFit="1" customWidth="1"/>
    <col min="14" max="14" width="20.7109375" style="19" customWidth="1"/>
    <col min="15" max="18" width="12.7109375" style="19" customWidth="1"/>
    <col min="19" max="19" width="11.7109375" style="19" customWidth="1"/>
    <col min="20" max="20" width="11.7109375" style="12" customWidth="1"/>
    <col min="21" max="21" width="11.7109375" style="5" customWidth="1"/>
    <col min="22" max="22" width="11" style="19" bestFit="1" customWidth="1"/>
    <col min="23" max="23" width="11.5703125" style="19" bestFit="1" customWidth="1"/>
    <col min="24" max="25" width="11.7109375" style="19" customWidth="1"/>
    <col min="26" max="27" width="11.7109375" style="5" customWidth="1"/>
    <col min="28" max="28" width="22" style="4" customWidth="1"/>
    <col min="29" max="29" width="29.28515625" style="1" customWidth="1"/>
    <col min="30" max="30" width="22.140625" style="93" customWidth="1"/>
    <col min="31" max="31" width="35" style="93" customWidth="1"/>
    <col min="32" max="33" width="9.140625" style="305" customWidth="1"/>
    <col min="34" max="34" width="9.140625" style="1" customWidth="1"/>
    <col min="35" max="16384" width="9.140625" style="1"/>
  </cols>
  <sheetData>
    <row r="1" spans="1:257">
      <c r="A1" s="317" t="s">
        <v>0</v>
      </c>
      <c r="B1" s="318"/>
      <c r="C1" s="318"/>
      <c r="D1" s="318"/>
      <c r="E1" s="318"/>
      <c r="F1" s="318"/>
      <c r="G1" s="318"/>
      <c r="H1" s="318"/>
      <c r="I1" s="318"/>
      <c r="J1" s="318"/>
      <c r="K1" s="318"/>
      <c r="L1" s="318"/>
      <c r="M1" s="318"/>
      <c r="N1" s="318"/>
      <c r="O1" s="318"/>
      <c r="P1" s="318"/>
      <c r="Q1" s="318"/>
      <c r="R1" s="318"/>
      <c r="S1" s="318"/>
      <c r="T1" s="318"/>
      <c r="U1" s="318"/>
      <c r="V1" s="318"/>
      <c r="W1" s="318"/>
      <c r="X1" s="318"/>
      <c r="Y1" s="318"/>
      <c r="Z1" s="318"/>
      <c r="AA1" s="318"/>
      <c r="AB1" s="319"/>
      <c r="AC1" s="114">
        <v>1</v>
      </c>
      <c r="AD1" s="93" t="s">
        <v>72</v>
      </c>
    </row>
    <row r="2" spans="1:257" ht="12.75" thickBot="1">
      <c r="A2" s="320" t="s">
        <v>1</v>
      </c>
      <c r="B2" s="321"/>
      <c r="C2" s="321"/>
      <c r="D2" s="321"/>
      <c r="E2" s="321"/>
      <c r="F2" s="321"/>
      <c r="G2" s="321"/>
      <c r="H2" s="321"/>
      <c r="I2" s="321"/>
      <c r="J2" s="321"/>
      <c r="K2" s="321"/>
      <c r="L2" s="321"/>
      <c r="M2" s="321"/>
      <c r="N2" s="321"/>
      <c r="O2" s="321"/>
      <c r="P2" s="321"/>
      <c r="Q2" s="321"/>
      <c r="R2" s="321"/>
      <c r="S2" s="321"/>
      <c r="T2" s="321"/>
      <c r="U2" s="321"/>
      <c r="V2" s="321"/>
      <c r="W2" s="321"/>
      <c r="X2" s="321"/>
      <c r="Y2" s="321"/>
      <c r="Z2" s="321"/>
      <c r="AA2" s="321"/>
      <c r="AB2" s="322"/>
      <c r="AC2" s="114">
        <v>2</v>
      </c>
      <c r="AD2" s="93" t="s">
        <v>20</v>
      </c>
    </row>
    <row r="3" spans="1:257" s="21" customFormat="1" ht="36.75" thickBot="1">
      <c r="A3" s="165"/>
      <c r="B3" s="264"/>
      <c r="C3" s="165"/>
      <c r="D3" s="165"/>
      <c r="E3" s="165"/>
      <c r="F3" s="166"/>
      <c r="G3" s="165"/>
      <c r="H3" s="165"/>
      <c r="I3" s="165"/>
      <c r="J3" s="165"/>
      <c r="K3" s="165"/>
      <c r="L3" s="308"/>
      <c r="M3" s="165"/>
      <c r="N3" s="167" t="s">
        <v>42</v>
      </c>
      <c r="O3" s="168">
        <f ca="1">NOW()</f>
        <v>40672.484762962966</v>
      </c>
      <c r="P3" s="169"/>
      <c r="Q3" s="169"/>
      <c r="R3" s="169"/>
      <c r="S3" s="170"/>
      <c r="T3" s="170"/>
      <c r="U3" s="171" t="s">
        <v>21</v>
      </c>
      <c r="V3" s="172" t="s">
        <v>23</v>
      </c>
      <c r="W3" s="172" t="s">
        <v>24</v>
      </c>
      <c r="X3" s="165"/>
      <c r="Y3" s="165"/>
      <c r="Z3" s="165"/>
      <c r="AA3" s="165"/>
      <c r="AB3" s="165"/>
      <c r="AC3" s="114">
        <v>3</v>
      </c>
      <c r="AD3" s="93" t="s">
        <v>18</v>
      </c>
      <c r="AE3" s="303"/>
      <c r="AF3" s="306"/>
      <c r="AG3" s="306"/>
      <c r="AH3" s="170"/>
      <c r="AI3" s="170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  <c r="IW3" s="1"/>
    </row>
    <row r="4" spans="1:257" ht="12.75" customHeight="1" thickTop="1" thickBot="1">
      <c r="A4" s="316" t="s">
        <v>2</v>
      </c>
      <c r="B4" s="316"/>
      <c r="C4" s="336"/>
      <c r="D4" s="336"/>
      <c r="E4" s="337"/>
      <c r="F4" s="174"/>
      <c r="G4" s="175"/>
      <c r="H4" s="175"/>
      <c r="I4" s="175"/>
      <c r="J4" s="175"/>
      <c r="K4" s="175"/>
      <c r="L4" s="309"/>
      <c r="M4" s="176"/>
      <c r="N4" s="323" t="s">
        <v>59</v>
      </c>
      <c r="O4" s="324"/>
      <c r="P4" s="176"/>
      <c r="Q4" s="176"/>
      <c r="R4" s="176"/>
      <c r="S4" s="176"/>
      <c r="T4" s="177"/>
      <c r="U4" s="298">
        <f>COUNTIFS(F21:F321,"&lt;&gt;")-COUNTIFS(AB21:AB321,"Disapproved - Resubmit")</f>
        <v>0</v>
      </c>
      <c r="V4" s="178" t="e">
        <f>U4/U4</f>
        <v>#DIV/0!</v>
      </c>
      <c r="W4" s="179" t="s">
        <v>15</v>
      </c>
      <c r="X4" s="313" t="s">
        <v>22</v>
      </c>
      <c r="Y4" s="314"/>
      <c r="Z4" s="314"/>
      <c r="AA4" s="315"/>
      <c r="AB4" s="175"/>
      <c r="AC4" s="173">
        <v>4</v>
      </c>
      <c r="AD4" s="303" t="s">
        <v>19</v>
      </c>
      <c r="AE4" s="304"/>
      <c r="AH4" s="180"/>
      <c r="AI4" s="180"/>
    </row>
    <row r="5" spans="1:257" ht="12.75" customHeight="1" thickTop="1" thickBot="1">
      <c r="A5" s="316" t="s">
        <v>30</v>
      </c>
      <c r="B5" s="316"/>
      <c r="C5" s="336"/>
      <c r="D5" s="336"/>
      <c r="E5" s="337"/>
      <c r="F5" s="174"/>
      <c r="G5" s="175"/>
      <c r="H5" s="175"/>
      <c r="I5" s="175"/>
      <c r="J5" s="175"/>
      <c r="K5" s="175"/>
      <c r="L5" s="309"/>
      <c r="M5" s="176"/>
      <c r="N5" s="182" t="s">
        <v>84</v>
      </c>
      <c r="O5" s="183">
        <f ca="1">COUNTIFS(AE21:AE321,TRUE,AD21:AD321,FALSE,M21:M321,"&gt;0",B21:B321,"Action")</f>
        <v>0</v>
      </c>
      <c r="P5" s="176"/>
      <c r="Q5" s="176"/>
      <c r="R5" s="176"/>
      <c r="S5" s="184"/>
      <c r="T5" s="185"/>
      <c r="U5" s="186">
        <f>COUNTIFS(B21:B321,"Action")-COUNTIFS(AB21:AB321,"Disapproved - Resubmit")</f>
        <v>0</v>
      </c>
      <c r="V5" s="187" t="e">
        <f>U5/U4</f>
        <v>#DIV/0!</v>
      </c>
      <c r="W5" s="187" t="e">
        <f>U5/U5</f>
        <v>#DIV/0!</v>
      </c>
      <c r="X5" s="313" t="s">
        <v>17</v>
      </c>
      <c r="Y5" s="314"/>
      <c r="Z5" s="314"/>
      <c r="AA5" s="315"/>
      <c r="AB5" s="175"/>
      <c r="AC5" s="181">
        <v>5</v>
      </c>
      <c r="AD5" s="304" t="s">
        <v>50</v>
      </c>
      <c r="AE5" s="303"/>
      <c r="AH5" s="180"/>
      <c r="AI5" s="180"/>
    </row>
    <row r="6" spans="1:257" ht="12.75" customHeight="1" thickTop="1" thickBot="1">
      <c r="A6" s="316" t="s">
        <v>3</v>
      </c>
      <c r="B6" s="316"/>
      <c r="C6" s="336"/>
      <c r="D6" s="336"/>
      <c r="E6" s="337"/>
      <c r="F6" s="189"/>
      <c r="G6" s="175"/>
      <c r="H6" s="175"/>
      <c r="I6" s="175"/>
      <c r="J6" s="175"/>
      <c r="K6" s="175"/>
      <c r="L6" s="309"/>
      <c r="M6" s="176"/>
      <c r="N6" s="190" t="s">
        <v>52</v>
      </c>
      <c r="O6" s="191">
        <f ca="1">COUNTIFS(AD21:AD321,TRUE,M21:M321,"&gt;0",B21:B321,"Action")</f>
        <v>0</v>
      </c>
      <c r="P6" s="176"/>
      <c r="Q6" s="176"/>
      <c r="R6" s="176"/>
      <c r="S6" s="176"/>
      <c r="T6" s="177"/>
      <c r="U6" s="186">
        <f>COUNTIFS(AB21:AB321,"Pending")</f>
        <v>0</v>
      </c>
      <c r="V6" s="187" t="e">
        <f>U6/U4</f>
        <v>#DIV/0!</v>
      </c>
      <c r="W6" s="187" t="e">
        <f>U6/U5</f>
        <v>#DIV/0!</v>
      </c>
      <c r="X6" s="313" t="s">
        <v>20</v>
      </c>
      <c r="Y6" s="314"/>
      <c r="Z6" s="314"/>
      <c r="AA6" s="315"/>
      <c r="AB6" s="175"/>
      <c r="AC6" s="181">
        <v>6</v>
      </c>
      <c r="AD6" s="304" t="s">
        <v>83</v>
      </c>
      <c r="AE6" s="303"/>
      <c r="AH6" s="180"/>
      <c r="AI6" s="180"/>
    </row>
    <row r="7" spans="1:257" ht="12.75" customHeight="1" thickTop="1" thickBot="1">
      <c r="A7" s="316" t="s">
        <v>35</v>
      </c>
      <c r="B7" s="316"/>
      <c r="C7" s="336"/>
      <c r="D7" s="336"/>
      <c r="E7" s="337"/>
      <c r="F7" s="189"/>
      <c r="G7" s="175"/>
      <c r="H7" s="175"/>
      <c r="I7" s="175"/>
      <c r="J7" s="175"/>
      <c r="K7" s="175"/>
      <c r="L7" s="309"/>
      <c r="M7" s="176"/>
      <c r="N7" s="190"/>
      <c r="O7" s="192"/>
      <c r="P7" s="176"/>
      <c r="Q7" s="176"/>
      <c r="R7" s="176"/>
      <c r="S7" s="176"/>
      <c r="T7" s="177"/>
      <c r="U7" s="299">
        <f>COUNTIF(AB21:AB321,"Approved")</f>
        <v>0</v>
      </c>
      <c r="V7" s="193" t="e">
        <f>U7/U4</f>
        <v>#DIV/0!</v>
      </c>
      <c r="W7" s="193" t="e">
        <f>U7/U5</f>
        <v>#DIV/0!</v>
      </c>
      <c r="X7" s="313" t="s">
        <v>18</v>
      </c>
      <c r="Y7" s="314"/>
      <c r="Z7" s="314"/>
      <c r="AA7" s="315"/>
      <c r="AB7" s="175"/>
      <c r="AC7" s="114">
        <v>1</v>
      </c>
      <c r="AD7" s="93" t="s">
        <v>72</v>
      </c>
      <c r="AE7" s="303"/>
      <c r="AH7" s="180"/>
      <c r="AI7" s="180"/>
    </row>
    <row r="8" spans="1:257" ht="12.75" customHeight="1" thickTop="1" thickBot="1">
      <c r="A8" s="316" t="s">
        <v>33</v>
      </c>
      <c r="B8" s="316"/>
      <c r="C8" s="336"/>
      <c r="D8" s="336"/>
      <c r="E8" s="337"/>
      <c r="F8" s="189"/>
      <c r="G8" s="175"/>
      <c r="H8" s="175"/>
      <c r="I8" s="175"/>
      <c r="J8" s="175"/>
      <c r="K8" s="175"/>
      <c r="L8" s="309"/>
      <c r="M8" s="176"/>
      <c r="N8" s="327" t="s">
        <v>34</v>
      </c>
      <c r="O8" s="194">
        <f ca="1">COUNTIFS(AE21:AE321,TRUE,AD21:AD321,FALSE,M21:M321,"&gt;0",N21:N321,"CMR")</f>
        <v>0</v>
      </c>
      <c r="P8" s="176"/>
      <c r="Q8" s="176"/>
      <c r="R8" s="176"/>
      <c r="S8" s="176"/>
      <c r="T8" s="177"/>
      <c r="U8" s="299">
        <f>COUNTIF(AB21:AB321,"Approved with Notations")</f>
        <v>0</v>
      </c>
      <c r="V8" s="193" t="e">
        <f>U8/U4</f>
        <v>#DIV/0!</v>
      </c>
      <c r="W8" s="193" t="e">
        <f>U8/U5</f>
        <v>#DIV/0!</v>
      </c>
      <c r="X8" s="313" t="s">
        <v>19</v>
      </c>
      <c r="Y8" s="314"/>
      <c r="Z8" s="314"/>
      <c r="AA8" s="315"/>
      <c r="AB8" s="175"/>
      <c r="AC8" s="181">
        <v>2</v>
      </c>
      <c r="AD8" s="303" t="s">
        <v>56</v>
      </c>
      <c r="AE8" s="303"/>
      <c r="AH8" s="180"/>
      <c r="AI8" s="180"/>
    </row>
    <row r="9" spans="1:257" ht="12.75" customHeight="1" thickTop="1">
      <c r="A9" s="316" t="s">
        <v>34</v>
      </c>
      <c r="B9" s="316"/>
      <c r="C9" s="336"/>
      <c r="D9" s="336"/>
      <c r="E9" s="337"/>
      <c r="F9" s="189"/>
      <c r="G9" s="175"/>
      <c r="H9" s="175"/>
      <c r="I9" s="175"/>
      <c r="J9" s="175"/>
      <c r="K9" s="175"/>
      <c r="L9" s="309"/>
      <c r="M9" s="176"/>
      <c r="N9" s="328"/>
      <c r="O9" s="191">
        <f ca="1">COUNTIFS(AD21:AD321,TRUE,M21:M321,"&gt;0",N21:N321,"CMR",B21:B321,"Action")</f>
        <v>0</v>
      </c>
      <c r="P9" s="176"/>
      <c r="Q9" s="176"/>
      <c r="R9" s="176"/>
      <c r="S9" s="176"/>
      <c r="T9" s="177"/>
      <c r="U9" s="177"/>
      <c r="V9" s="177"/>
      <c r="W9" s="177"/>
      <c r="X9" s="177"/>
      <c r="Y9" s="177"/>
      <c r="Z9" s="177"/>
      <c r="AA9" s="177"/>
      <c r="AB9" s="175"/>
      <c r="AC9" s="181">
        <v>3</v>
      </c>
      <c r="AD9" s="303" t="s">
        <v>57</v>
      </c>
      <c r="AE9" s="303"/>
      <c r="AH9" s="180"/>
      <c r="AI9" s="180"/>
    </row>
    <row r="10" spans="1:257" ht="12.75" customHeight="1">
      <c r="A10" s="180"/>
      <c r="B10" s="265"/>
      <c r="C10" s="180"/>
      <c r="D10" s="175"/>
      <c r="E10" s="175"/>
      <c r="F10" s="189"/>
      <c r="G10" s="175"/>
      <c r="H10" s="175"/>
      <c r="I10" s="175"/>
      <c r="J10" s="175"/>
      <c r="K10" s="175"/>
      <c r="L10" s="309"/>
      <c r="M10" s="176"/>
      <c r="N10" s="190"/>
      <c r="O10" s="192"/>
      <c r="P10" s="176"/>
      <c r="Q10" s="176"/>
      <c r="R10" s="176"/>
      <c r="S10" s="176"/>
      <c r="T10" s="177"/>
      <c r="U10" s="177"/>
      <c r="V10" s="177"/>
      <c r="W10" s="177"/>
      <c r="X10" s="177"/>
      <c r="Y10" s="177"/>
      <c r="Z10" s="177"/>
      <c r="AA10" s="177"/>
      <c r="AB10" s="175"/>
      <c r="AC10" s="180"/>
      <c r="AD10" s="303"/>
      <c r="AE10" s="303"/>
      <c r="AH10" s="180"/>
      <c r="AI10" s="180"/>
    </row>
    <row r="11" spans="1:257" ht="12.75" customHeight="1">
      <c r="A11" s="195"/>
      <c r="B11" s="270"/>
      <c r="C11" s="196"/>
      <c r="D11" s="197"/>
      <c r="E11" s="175"/>
      <c r="F11" s="189"/>
      <c r="G11" s="175"/>
      <c r="H11" s="175"/>
      <c r="I11" s="175"/>
      <c r="J11" s="175"/>
      <c r="K11" s="175"/>
      <c r="L11" s="309"/>
      <c r="M11" s="176"/>
      <c r="N11" s="327" t="s">
        <v>53</v>
      </c>
      <c r="O11" s="194">
        <f ca="1">COUNTIFS(AE21:AE321,TRUE,AD21:AD321,FALSE,M21:M321,"&gt;0",N21:N321,"A/E")</f>
        <v>0</v>
      </c>
      <c r="P11" s="176"/>
      <c r="Q11" s="176"/>
      <c r="R11" s="176"/>
      <c r="S11" s="176"/>
      <c r="T11" s="177"/>
      <c r="U11" s="177"/>
      <c r="V11" s="177"/>
      <c r="W11" s="177"/>
      <c r="X11" s="177"/>
      <c r="Y11" s="177"/>
      <c r="Z11" s="177"/>
      <c r="AA11" s="177"/>
      <c r="AB11" s="175"/>
      <c r="AC11" s="180"/>
      <c r="AD11" s="303"/>
      <c r="AE11" s="303"/>
      <c r="AH11" s="180"/>
      <c r="AI11" s="180"/>
    </row>
    <row r="12" spans="1:257" ht="12.75" customHeight="1">
      <c r="A12" s="195"/>
      <c r="B12" s="270"/>
      <c r="C12" s="196"/>
      <c r="D12" s="197"/>
      <c r="E12" s="175"/>
      <c r="F12" s="189"/>
      <c r="G12" s="175"/>
      <c r="H12" s="175"/>
      <c r="I12" s="175"/>
      <c r="J12" s="175"/>
      <c r="K12" s="175"/>
      <c r="L12" s="309"/>
      <c r="M12" s="176"/>
      <c r="N12" s="328"/>
      <c r="O12" s="191">
        <f ca="1">COUNTIFS(AD21:AD321,TRUE,M21:M321,"&gt;0",N21:N321,"A/E",B21:B321,"Action")</f>
        <v>0</v>
      </c>
      <c r="P12" s="176"/>
      <c r="Q12" s="176"/>
      <c r="R12" s="176"/>
      <c r="S12" s="198"/>
      <c r="T12" s="177"/>
      <c r="U12" s="177"/>
      <c r="V12" s="177"/>
      <c r="W12" s="177"/>
      <c r="X12" s="177"/>
      <c r="Y12" s="177"/>
      <c r="Z12" s="177"/>
      <c r="AA12" s="177"/>
      <c r="AB12" s="175"/>
      <c r="AC12" s="180"/>
      <c r="AD12" s="303"/>
      <c r="AE12" s="303"/>
      <c r="AH12" s="180"/>
      <c r="AI12" s="180"/>
    </row>
    <row r="13" spans="1:257" ht="12.75" customHeight="1">
      <c r="A13" s="195"/>
      <c r="B13" s="270"/>
      <c r="C13" s="196"/>
      <c r="D13" s="197"/>
      <c r="E13" s="175"/>
      <c r="F13" s="189"/>
      <c r="G13" s="175"/>
      <c r="H13" s="175"/>
      <c r="I13" s="175"/>
      <c r="J13" s="175"/>
      <c r="K13" s="175"/>
      <c r="L13" s="309"/>
      <c r="M13" s="176"/>
      <c r="N13" s="190"/>
      <c r="O13" s="192"/>
      <c r="P13" s="176"/>
      <c r="Q13" s="176"/>
      <c r="R13" s="176"/>
      <c r="S13" s="176"/>
      <c r="T13" s="177"/>
      <c r="U13" s="176"/>
      <c r="V13" s="177"/>
      <c r="W13" s="177"/>
      <c r="X13" s="177"/>
      <c r="Y13" s="177"/>
      <c r="Z13" s="177"/>
      <c r="AA13" s="177"/>
      <c r="AB13" s="175"/>
      <c r="AC13" s="180"/>
      <c r="AD13" s="303"/>
      <c r="AE13" s="303"/>
      <c r="AH13" s="180"/>
      <c r="AI13" s="180"/>
    </row>
    <row r="14" spans="1:257" ht="12.75" customHeight="1">
      <c r="A14" s="195"/>
      <c r="B14" s="270"/>
      <c r="C14" s="196"/>
      <c r="D14" s="197"/>
      <c r="E14" s="175"/>
      <c r="F14" s="302"/>
      <c r="G14" s="175"/>
      <c r="H14" s="175"/>
      <c r="I14" s="175"/>
      <c r="J14" s="175"/>
      <c r="K14" s="175"/>
      <c r="L14" s="309"/>
      <c r="M14" s="176"/>
      <c r="N14" s="327" t="s">
        <v>33</v>
      </c>
      <c r="O14" s="194">
        <f ca="1">COUNTIFS(AE21:AE321,TRUE,AD21:AD321,FALSE,M21:M321,"&gt;0",N21:N321,"COR")</f>
        <v>0</v>
      </c>
      <c r="P14" s="176"/>
      <c r="Q14" s="176"/>
      <c r="R14" s="176"/>
      <c r="S14" s="176"/>
      <c r="T14" s="177"/>
      <c r="U14" s="177"/>
      <c r="V14" s="177"/>
      <c r="W14" s="177"/>
      <c r="X14" s="177"/>
      <c r="Y14" s="177"/>
      <c r="Z14" s="177"/>
      <c r="AA14" s="177"/>
      <c r="AB14" s="175"/>
      <c r="AC14" s="180"/>
      <c r="AD14" s="303"/>
      <c r="AE14" s="303"/>
      <c r="AH14" s="180"/>
      <c r="AI14" s="180"/>
    </row>
    <row r="15" spans="1:257" ht="12.75" customHeight="1" thickBot="1">
      <c r="A15" s="195"/>
      <c r="B15" s="270"/>
      <c r="C15" s="196"/>
      <c r="D15" s="197"/>
      <c r="E15" s="175"/>
      <c r="F15" s="189"/>
      <c r="G15" s="175"/>
      <c r="H15" s="175"/>
      <c r="I15" s="175"/>
      <c r="J15" s="175"/>
      <c r="K15" s="175"/>
      <c r="L15" s="309"/>
      <c r="M15" s="176"/>
      <c r="N15" s="328"/>
      <c r="O15" s="199">
        <f ca="1">COUNTIFS(AD21:AD321,TRUE,M21:M321,"&gt;0",N21:N321,"COR",B21:B321,"Action")</f>
        <v>0</v>
      </c>
      <c r="P15" s="176"/>
      <c r="Q15" s="176"/>
      <c r="R15" s="176"/>
      <c r="S15" s="176"/>
      <c r="T15" s="177"/>
      <c r="U15" s="200"/>
      <c r="V15" s="201"/>
      <c r="W15" s="201"/>
      <c r="X15" s="202"/>
      <c r="Y15" s="203"/>
      <c r="Z15" s="203"/>
      <c r="AA15" s="203"/>
      <c r="AB15" s="175"/>
      <c r="AC15" s="180"/>
      <c r="AD15" s="303"/>
      <c r="AE15" s="303"/>
      <c r="AH15" s="180"/>
      <c r="AI15" s="180"/>
    </row>
    <row r="16" spans="1:257" ht="12.75" customHeight="1">
      <c r="A16" s="195"/>
      <c r="B16" s="270" t="str">
        <f t="shared" ref="B16" si="0">B26</f>
        <v/>
      </c>
      <c r="C16" s="196"/>
      <c r="D16" s="197"/>
      <c r="E16" s="175"/>
      <c r="F16" s="189"/>
      <c r="G16" s="175"/>
      <c r="H16" s="175"/>
      <c r="I16" s="175"/>
      <c r="J16" s="175"/>
      <c r="K16" s="175"/>
      <c r="L16" s="309"/>
      <c r="M16" s="176"/>
      <c r="N16" s="204"/>
      <c r="O16" s="176"/>
      <c r="P16" s="176"/>
      <c r="Q16" s="176"/>
      <c r="R16" s="176"/>
      <c r="S16" s="176"/>
      <c r="T16" s="177"/>
      <c r="U16" s="200"/>
      <c r="V16" s="201"/>
      <c r="W16" s="201"/>
      <c r="X16" s="202"/>
      <c r="Y16" s="203"/>
      <c r="Z16" s="203"/>
      <c r="AA16" s="203"/>
      <c r="AB16" s="175"/>
      <c r="AC16" s="180"/>
      <c r="AD16" s="303"/>
      <c r="AE16" s="303"/>
      <c r="AH16" s="180"/>
      <c r="AI16" s="180"/>
    </row>
    <row r="17" spans="1:255" ht="12.75" customHeight="1" thickBot="1">
      <c r="A17" s="195"/>
      <c r="B17" s="266"/>
      <c r="C17" s="196"/>
      <c r="D17" s="197"/>
      <c r="E17" s="175"/>
      <c r="F17" s="189"/>
      <c r="G17" s="175"/>
      <c r="H17" s="175"/>
      <c r="I17" s="175"/>
      <c r="J17" s="175"/>
      <c r="K17" s="175"/>
      <c r="L17" s="309"/>
      <c r="M17" s="176"/>
      <c r="N17" s="204"/>
      <c r="O17" s="205"/>
      <c r="P17" s="176"/>
      <c r="Q17" s="176"/>
      <c r="R17" s="176"/>
      <c r="S17" s="176"/>
      <c r="T17" s="177"/>
      <c r="U17" s="200"/>
      <c r="V17" s="201"/>
      <c r="W17" s="206"/>
      <c r="X17" s="202"/>
      <c r="Y17" s="203"/>
      <c r="Z17" s="203"/>
      <c r="AA17" s="203"/>
      <c r="AB17" s="175"/>
      <c r="AC17" s="180"/>
      <c r="AD17" s="303"/>
      <c r="AE17" s="303"/>
      <c r="AH17" s="180"/>
      <c r="AI17" s="180"/>
    </row>
    <row r="18" spans="1:255" ht="12.75" customHeight="1" thickBot="1">
      <c r="A18" s="195"/>
      <c r="B18" s="266"/>
      <c r="C18" s="196"/>
      <c r="D18" s="332" t="s">
        <v>91</v>
      </c>
      <c r="E18" s="333"/>
      <c r="F18" s="333"/>
      <c r="G18" s="334"/>
      <c r="H18" s="334"/>
      <c r="I18" s="334"/>
      <c r="J18" s="334"/>
      <c r="K18" s="334"/>
      <c r="L18" s="334"/>
      <c r="M18" s="335"/>
      <c r="N18" s="176"/>
      <c r="O18" s="176"/>
      <c r="P18" s="176"/>
      <c r="Q18" s="176"/>
      <c r="R18" s="176"/>
      <c r="S18" s="207"/>
      <c r="T18" s="176"/>
      <c r="U18" s="176"/>
      <c r="V18" s="176"/>
      <c r="W18" s="207"/>
      <c r="X18" s="207"/>
      <c r="Y18" s="207"/>
      <c r="Z18" s="176"/>
      <c r="AA18" s="207"/>
      <c r="AB18" s="176"/>
      <c r="AC18" s="180"/>
      <c r="AD18" s="303"/>
      <c r="AE18" s="303"/>
      <c r="AH18" s="180"/>
      <c r="AI18" s="180"/>
    </row>
    <row r="19" spans="1:255" ht="24.75" customHeight="1">
      <c r="A19" s="195"/>
      <c r="B19" s="266"/>
      <c r="C19" s="180"/>
      <c r="D19" s="300"/>
      <c r="E19" s="175"/>
      <c r="F19" s="301"/>
      <c r="G19" s="188"/>
      <c r="H19" s="188"/>
      <c r="I19" s="188"/>
      <c r="J19" s="188"/>
      <c r="K19" s="188"/>
      <c r="L19" s="310"/>
      <c r="M19" s="184"/>
      <c r="N19" s="184"/>
      <c r="O19" s="325" t="s">
        <v>38</v>
      </c>
      <c r="P19" s="326"/>
      <c r="Q19" s="326"/>
      <c r="R19" s="326"/>
      <c r="S19" s="329" t="s">
        <v>39</v>
      </c>
      <c r="T19" s="330"/>
      <c r="U19" s="330"/>
      <c r="V19" s="330"/>
      <c r="W19" s="330"/>
      <c r="X19" s="330"/>
      <c r="Y19" s="330"/>
      <c r="Z19" s="331"/>
      <c r="AA19" s="180"/>
      <c r="AB19" s="180"/>
      <c r="AC19" s="180"/>
      <c r="AD19" s="303"/>
      <c r="AE19" s="303"/>
      <c r="AH19" s="180"/>
      <c r="AI19" s="180"/>
    </row>
    <row r="20" spans="1:255" ht="35.1" customHeight="1">
      <c r="A20" s="208" t="s">
        <v>41</v>
      </c>
      <c r="B20" s="267" t="s">
        <v>55</v>
      </c>
      <c r="C20" s="209" t="s">
        <v>4</v>
      </c>
      <c r="D20" s="208" t="s">
        <v>14</v>
      </c>
      <c r="E20" s="209" t="s">
        <v>40</v>
      </c>
      <c r="F20" s="210" t="s">
        <v>5</v>
      </c>
      <c r="G20" s="211" t="s">
        <v>6</v>
      </c>
      <c r="H20" s="209" t="s">
        <v>7</v>
      </c>
      <c r="I20" s="209" t="s">
        <v>8</v>
      </c>
      <c r="J20" s="209" t="s">
        <v>9</v>
      </c>
      <c r="K20" s="209" t="s">
        <v>10</v>
      </c>
      <c r="L20" s="311" t="s">
        <v>92</v>
      </c>
      <c r="M20" s="212" t="s">
        <v>60</v>
      </c>
      <c r="N20" s="213" t="s">
        <v>51</v>
      </c>
      <c r="O20" s="214" t="s">
        <v>54</v>
      </c>
      <c r="P20" s="214" t="s">
        <v>58</v>
      </c>
      <c r="Q20" s="214" t="s">
        <v>36</v>
      </c>
      <c r="R20" s="215" t="s">
        <v>37</v>
      </c>
      <c r="S20" s="216" t="s">
        <v>88</v>
      </c>
      <c r="T20" s="216" t="s">
        <v>87</v>
      </c>
      <c r="U20" s="217" t="s">
        <v>89</v>
      </c>
      <c r="V20" s="218" t="s">
        <v>90</v>
      </c>
      <c r="W20" s="219" t="s">
        <v>45</v>
      </c>
      <c r="X20" s="220" t="s">
        <v>16</v>
      </c>
      <c r="Y20" s="221" t="s">
        <v>81</v>
      </c>
      <c r="Z20" s="221" t="s">
        <v>82</v>
      </c>
      <c r="AA20" s="214" t="s">
        <v>32</v>
      </c>
      <c r="AB20" s="263" t="s">
        <v>49</v>
      </c>
      <c r="AC20" s="211" t="s">
        <v>80</v>
      </c>
      <c r="AD20" s="181"/>
      <c r="AE20" s="181"/>
    </row>
    <row r="21" spans="1:255" ht="16.5" customHeight="1">
      <c r="A21" s="237"/>
      <c r="B21" s="269" t="str">
        <f t="shared" ref="B21:B84" si="1">IF(A21&lt;&gt;0,VLOOKUP(AF21,AI,2),"")</f>
        <v/>
      </c>
      <c r="C21" s="238"/>
      <c r="D21" s="239"/>
      <c r="E21" s="239"/>
      <c r="F21" s="240"/>
      <c r="G21" s="224"/>
      <c r="H21" s="224"/>
      <c r="I21" s="224"/>
      <c r="J21" s="224"/>
      <c r="K21" s="224"/>
      <c r="L21" s="225" t="str">
        <f>IF(OR(AA21=0,AB21="Disapproved - Resubmit"),"",AA21-M21)</f>
        <v/>
      </c>
      <c r="M21" s="255"/>
      <c r="N21" s="184" t="str">
        <f t="shared" ref="N21:N46" si="2">IF(ISBLANK(T21)=TRUE,"CMR",IF(ISBLANK(V21)=TRUE,"A/E",IF(ISBLANK(X21)=TRUE,"COR","CMR")))</f>
        <v>CMR</v>
      </c>
      <c r="O21" s="226" t="str">
        <f t="shared" ref="O21:O84" si="3">IF(AND(B21="INFORMATIONAL",ISBLANK(M21)=FALSE),M21+3,"")</f>
        <v/>
      </c>
      <c r="P21" s="251"/>
      <c r="Q21" s="251"/>
      <c r="R21" s="251"/>
      <c r="S21" s="184" t="str">
        <f t="shared" ref="S21:S84" si="4">IF(AND(B21="ACTION",ISBLANK(M21)=FALSE),M21+3,"")</f>
        <v/>
      </c>
      <c r="T21" s="255"/>
      <c r="U21" s="226" t="str">
        <f t="shared" ref="U21:U52" si="5">IF(B21="Action",S21+12,"")</f>
        <v/>
      </c>
      <c r="V21" s="251"/>
      <c r="W21" s="226" t="str">
        <f t="shared" ref="W21:W84" si="6">IF(B21="Action",U21+12,"")</f>
        <v/>
      </c>
      <c r="X21" s="251"/>
      <c r="Y21" s="226" t="str">
        <f t="shared" ref="Y21:Y52" si="7">IF(B21="Action",W21+3,"")</f>
        <v/>
      </c>
      <c r="Z21" s="251"/>
      <c r="AA21" s="251"/>
      <c r="AB21" s="256" t="str">
        <f t="shared" ref="AB21:AB84" si="8">VLOOKUP(AG21,status,2)</f>
        <v xml:space="preserve"> </v>
      </c>
      <c r="AC21" s="256"/>
      <c r="AD21" s="303" t="e">
        <f ca="1">AND(OR(AND(($O$3-S21)&gt;=0,ISBLANK(T21)=TRUE),AND(($O$3-U21)&gt;=0,ISBLANK(V21)=TRUE),AND(($O$3-W21)&gt;=0,ISBLANK(X21)=TRUE),AND(($O$3-Y21)&gt;=0,ISBLANK(Z21)=TRUE)),ISBLANK(M21)=FALSE,AB21&lt;&gt;"Disapproved - Resubmit")</f>
        <v>#VALUE!</v>
      </c>
      <c r="AE21" s="303" t="e">
        <f ca="1">AND(OR(AND(($O$3-S21)&gt;-2,ISBLANK(T21)=TRUE),AND(($O$3-U21)&gt;-5,ISBLANK(V21)=TRUE),AND(($O$3-W21)&gt;-5,ISBLANK(X21)=TRUE),AND(($O$3-Y21)&gt;-2,ISBLANK(Z21)=TRUE)),AB21&lt;&gt;"Disapproved - Resubmit")</f>
        <v>#VALUE!</v>
      </c>
      <c r="AF21" s="305">
        <v>1</v>
      </c>
      <c r="AG21" s="305">
        <v>1</v>
      </c>
    </row>
    <row r="22" spans="1:255" ht="16.5" customHeight="1">
      <c r="A22" s="237"/>
      <c r="B22" s="269" t="str">
        <f t="shared" si="1"/>
        <v/>
      </c>
      <c r="C22" s="238"/>
      <c r="D22" s="239"/>
      <c r="E22" s="239"/>
      <c r="F22" s="240"/>
      <c r="G22" s="224"/>
      <c r="H22" s="224"/>
      <c r="I22" s="224"/>
      <c r="J22" s="224"/>
      <c r="K22" s="224"/>
      <c r="L22" s="225" t="str">
        <f t="shared" ref="L22:L85" si="9">IF(OR(AA22=0,AB22="Disapproved - Resubmit"),"",AA22-M22)</f>
        <v/>
      </c>
      <c r="M22" s="255"/>
      <c r="N22" s="184" t="str">
        <f t="shared" si="2"/>
        <v>CMR</v>
      </c>
      <c r="O22" s="226" t="str">
        <f t="shared" si="3"/>
        <v/>
      </c>
      <c r="P22" s="251"/>
      <c r="Q22" s="251"/>
      <c r="R22" s="251"/>
      <c r="S22" s="184" t="str">
        <f t="shared" si="4"/>
        <v/>
      </c>
      <c r="T22" s="255"/>
      <c r="U22" s="226" t="str">
        <f t="shared" si="5"/>
        <v/>
      </c>
      <c r="V22" s="251"/>
      <c r="W22" s="226" t="str">
        <f t="shared" si="6"/>
        <v/>
      </c>
      <c r="X22" s="251"/>
      <c r="Y22" s="226" t="str">
        <f t="shared" si="7"/>
        <v/>
      </c>
      <c r="Z22" s="251"/>
      <c r="AA22" s="251"/>
      <c r="AB22" s="256" t="str">
        <f t="shared" si="8"/>
        <v xml:space="preserve"> </v>
      </c>
      <c r="AC22" s="256"/>
      <c r="AD22" s="303" t="e">
        <f ca="1">AND(OR(AND(($O$3-S22)&gt;=0,ISBLANK(T22)=TRUE),AND(($O$3-U22)&gt;=0,ISBLANK(V22)=TRUE),AND(($O$3-W22)&gt;=0,ISBLANK(X22)=TRUE),AND(($O$3-Y22)&gt;=0,ISBLANK(Z22)=TRUE)),ISBLANK(M22)=FALSE,AB22&lt;&gt;"Disapproved - Resubmit")</f>
        <v>#VALUE!</v>
      </c>
      <c r="AE22" s="303" t="e">
        <f t="shared" ref="AE22:AE53" ca="1" si="10">AND(OR(AND(($O$3-S22)&gt;-2,ISBLANK(T22)=TRUE),AND(($O$3-U22)&gt;-5,ISBLANK(V22)=TRUE),AND(($O$3-W22)&gt;-2,ISBLANK(X22)=TRUE),AND(($O$3-Y22)&gt;-2,ISBLANK(Z22)=TRUE)),AB22&lt;&gt;"Disapproved - Resubmit")</f>
        <v>#VALUE!</v>
      </c>
      <c r="AF22" s="305">
        <v>1</v>
      </c>
      <c r="AG22" s="305">
        <v>1</v>
      </c>
    </row>
    <row r="23" spans="1:255" s="23" customFormat="1" ht="16.5" customHeight="1">
      <c r="A23" s="237"/>
      <c r="B23" s="269" t="str">
        <f t="shared" si="1"/>
        <v/>
      </c>
      <c r="C23" s="241"/>
      <c r="D23" s="239"/>
      <c r="E23" s="239"/>
      <c r="F23" s="240"/>
      <c r="G23" s="227"/>
      <c r="H23" s="227"/>
      <c r="I23" s="227"/>
      <c r="J23" s="227"/>
      <c r="K23" s="227"/>
      <c r="L23" s="225" t="str">
        <f t="shared" si="9"/>
        <v/>
      </c>
      <c r="M23" s="257"/>
      <c r="N23" s="184" t="str">
        <f t="shared" si="2"/>
        <v>CMR</v>
      </c>
      <c r="O23" s="226" t="str">
        <f t="shared" si="3"/>
        <v/>
      </c>
      <c r="P23" s="251"/>
      <c r="Q23" s="251"/>
      <c r="R23" s="252"/>
      <c r="S23" s="184" t="str">
        <f t="shared" si="4"/>
        <v/>
      </c>
      <c r="T23" s="255"/>
      <c r="U23" s="226" t="str">
        <f t="shared" si="5"/>
        <v/>
      </c>
      <c r="V23" s="251"/>
      <c r="W23" s="226" t="str">
        <f t="shared" si="6"/>
        <v/>
      </c>
      <c r="X23" s="251"/>
      <c r="Y23" s="226" t="str">
        <f t="shared" si="7"/>
        <v/>
      </c>
      <c r="Z23" s="251"/>
      <c r="AA23" s="251"/>
      <c r="AB23" s="256" t="str">
        <f t="shared" si="8"/>
        <v xml:space="preserve"> </v>
      </c>
      <c r="AC23" s="256"/>
      <c r="AD23" s="303" t="e">
        <f t="shared" ref="AD23:AD54" ca="1" si="11">AND(OR(AND(($O$3-S23)&gt;=0,ISBLANK(T23)=TRUE),AND(($O$3-U23)&gt;=0,ISBLANK(V23)=TRUE),AND(($O$3-W23)&gt;=0,ISBLANK(X23)=TRUE),AND(($O$3-Y23)&gt;=0,ISBLANK(Z23)=TRUE)),ISBLANK(M23)=FALSE,AB23&lt;&gt;"Disapproved - Resubmit")</f>
        <v>#VALUE!</v>
      </c>
      <c r="AE23" s="303" t="e">
        <f t="shared" ca="1" si="10"/>
        <v>#VALUE!</v>
      </c>
      <c r="AF23" s="306">
        <v>1</v>
      </c>
      <c r="AG23" s="306">
        <v>1</v>
      </c>
      <c r="AH23" s="21"/>
      <c r="AI23" s="2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  <c r="IR23" s="1"/>
      <c r="IS23" s="1"/>
      <c r="IT23" s="1"/>
      <c r="IU23" s="1"/>
    </row>
    <row r="24" spans="1:255" ht="16.5" customHeight="1">
      <c r="A24" s="237"/>
      <c r="B24" s="269" t="str">
        <f t="shared" si="1"/>
        <v/>
      </c>
      <c r="C24" s="241"/>
      <c r="D24" s="239"/>
      <c r="E24" s="239"/>
      <c r="F24" s="240"/>
      <c r="G24" s="227"/>
      <c r="H24" s="227"/>
      <c r="I24" s="227"/>
      <c r="J24" s="227"/>
      <c r="K24" s="227"/>
      <c r="L24" s="225" t="str">
        <f t="shared" si="9"/>
        <v/>
      </c>
      <c r="M24" s="257"/>
      <c r="N24" s="184" t="str">
        <f t="shared" si="2"/>
        <v>CMR</v>
      </c>
      <c r="O24" s="226" t="str">
        <f t="shared" si="3"/>
        <v/>
      </c>
      <c r="P24" s="251"/>
      <c r="Q24" s="251"/>
      <c r="R24" s="252"/>
      <c r="S24" s="184" t="str">
        <f t="shared" si="4"/>
        <v/>
      </c>
      <c r="T24" s="255"/>
      <c r="U24" s="226" t="str">
        <f t="shared" si="5"/>
        <v/>
      </c>
      <c r="V24" s="251"/>
      <c r="W24" s="226" t="str">
        <f t="shared" si="6"/>
        <v/>
      </c>
      <c r="X24" s="251"/>
      <c r="Y24" s="226" t="str">
        <f t="shared" si="7"/>
        <v/>
      </c>
      <c r="Z24" s="251"/>
      <c r="AA24" s="251"/>
      <c r="AB24" s="256" t="str">
        <f t="shared" si="8"/>
        <v xml:space="preserve"> </v>
      </c>
      <c r="AC24" s="256"/>
      <c r="AD24" s="303" t="e">
        <f t="shared" ca="1" si="11"/>
        <v>#VALUE!</v>
      </c>
      <c r="AE24" s="303" t="e">
        <f t="shared" ca="1" si="10"/>
        <v>#VALUE!</v>
      </c>
      <c r="AF24" s="305">
        <v>1</v>
      </c>
      <c r="AG24" s="305">
        <v>1</v>
      </c>
    </row>
    <row r="25" spans="1:255" ht="16.5" customHeight="1">
      <c r="A25" s="237"/>
      <c r="B25" s="269" t="str">
        <f t="shared" si="1"/>
        <v/>
      </c>
      <c r="C25" s="241"/>
      <c r="D25" s="239"/>
      <c r="E25" s="239"/>
      <c r="F25" s="240"/>
      <c r="G25" s="227"/>
      <c r="H25" s="227"/>
      <c r="I25" s="227"/>
      <c r="J25" s="227"/>
      <c r="K25" s="227"/>
      <c r="L25" s="225" t="str">
        <f t="shared" si="9"/>
        <v/>
      </c>
      <c r="M25" s="257"/>
      <c r="N25" s="184" t="str">
        <f t="shared" si="2"/>
        <v>CMR</v>
      </c>
      <c r="O25" s="226" t="str">
        <f t="shared" si="3"/>
        <v/>
      </c>
      <c r="P25" s="251"/>
      <c r="Q25" s="251"/>
      <c r="R25" s="252"/>
      <c r="S25" s="184" t="str">
        <f t="shared" si="4"/>
        <v/>
      </c>
      <c r="T25" s="255"/>
      <c r="U25" s="226" t="str">
        <f t="shared" si="5"/>
        <v/>
      </c>
      <c r="V25" s="251"/>
      <c r="W25" s="226" t="str">
        <f t="shared" si="6"/>
        <v/>
      </c>
      <c r="X25" s="251"/>
      <c r="Y25" s="226" t="str">
        <f t="shared" si="7"/>
        <v/>
      </c>
      <c r="Z25" s="251"/>
      <c r="AA25" s="251"/>
      <c r="AB25" s="256" t="str">
        <f t="shared" si="8"/>
        <v xml:space="preserve"> </v>
      </c>
      <c r="AC25" s="256"/>
      <c r="AD25" s="303" t="e">
        <f t="shared" ca="1" si="11"/>
        <v>#VALUE!</v>
      </c>
      <c r="AE25" s="303" t="e">
        <f t="shared" ca="1" si="10"/>
        <v>#VALUE!</v>
      </c>
      <c r="AF25" s="305">
        <v>1</v>
      </c>
      <c r="AG25" s="305">
        <v>1</v>
      </c>
    </row>
    <row r="26" spans="1:255" s="23" customFormat="1" ht="16.5" customHeight="1">
      <c r="A26" s="237"/>
      <c r="B26" s="269" t="str">
        <f t="shared" si="1"/>
        <v/>
      </c>
      <c r="C26" s="241"/>
      <c r="D26" s="239"/>
      <c r="E26" s="239"/>
      <c r="F26" s="240"/>
      <c r="G26" s="227"/>
      <c r="H26" s="227"/>
      <c r="I26" s="227"/>
      <c r="J26" s="227"/>
      <c r="K26" s="227"/>
      <c r="L26" s="225" t="str">
        <f t="shared" si="9"/>
        <v/>
      </c>
      <c r="M26" s="257"/>
      <c r="N26" s="184" t="str">
        <f t="shared" si="2"/>
        <v>CMR</v>
      </c>
      <c r="O26" s="226" t="str">
        <f t="shared" si="3"/>
        <v/>
      </c>
      <c r="P26" s="251"/>
      <c r="Q26" s="251"/>
      <c r="R26" s="252"/>
      <c r="S26" s="184" t="str">
        <f t="shared" si="4"/>
        <v/>
      </c>
      <c r="T26" s="255"/>
      <c r="U26" s="226" t="str">
        <f t="shared" si="5"/>
        <v/>
      </c>
      <c r="V26" s="251"/>
      <c r="W26" s="226" t="str">
        <f t="shared" si="6"/>
        <v/>
      </c>
      <c r="X26" s="251"/>
      <c r="Y26" s="226" t="str">
        <f t="shared" si="7"/>
        <v/>
      </c>
      <c r="Z26" s="251"/>
      <c r="AA26" s="251"/>
      <c r="AB26" s="256" t="str">
        <f t="shared" si="8"/>
        <v xml:space="preserve"> </v>
      </c>
      <c r="AC26" s="256"/>
      <c r="AD26" s="303" t="e">
        <f t="shared" ca="1" si="11"/>
        <v>#VALUE!</v>
      </c>
      <c r="AE26" s="303" t="e">
        <f t="shared" ca="1" si="10"/>
        <v>#VALUE!</v>
      </c>
      <c r="AF26" s="307">
        <v>1</v>
      </c>
      <c r="AG26" s="307">
        <v>1</v>
      </c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  <c r="IS26" s="1"/>
      <c r="IT26" s="1"/>
      <c r="IU26" s="1"/>
    </row>
    <row r="27" spans="1:255" ht="16.5" customHeight="1">
      <c r="A27" s="237"/>
      <c r="B27" s="269" t="str">
        <f t="shared" si="1"/>
        <v/>
      </c>
      <c r="C27" s="241"/>
      <c r="D27" s="239"/>
      <c r="E27" s="239"/>
      <c r="F27" s="242"/>
      <c r="G27" s="227"/>
      <c r="H27" s="227"/>
      <c r="I27" s="227"/>
      <c r="J27" s="227"/>
      <c r="K27" s="227"/>
      <c r="L27" s="225" t="str">
        <f t="shared" si="9"/>
        <v/>
      </c>
      <c r="M27" s="257"/>
      <c r="N27" s="184" t="str">
        <f t="shared" si="2"/>
        <v>CMR</v>
      </c>
      <c r="O27" s="226" t="str">
        <f t="shared" si="3"/>
        <v/>
      </c>
      <c r="P27" s="251"/>
      <c r="Q27" s="251"/>
      <c r="R27" s="252"/>
      <c r="S27" s="184" t="str">
        <f t="shared" si="4"/>
        <v/>
      </c>
      <c r="T27" s="255"/>
      <c r="U27" s="226" t="str">
        <f t="shared" si="5"/>
        <v/>
      </c>
      <c r="V27" s="251"/>
      <c r="W27" s="226" t="str">
        <f t="shared" si="6"/>
        <v/>
      </c>
      <c r="X27" s="251"/>
      <c r="Y27" s="226" t="str">
        <f t="shared" si="7"/>
        <v/>
      </c>
      <c r="Z27" s="251"/>
      <c r="AA27" s="251"/>
      <c r="AB27" s="256" t="str">
        <f t="shared" si="8"/>
        <v xml:space="preserve"> </v>
      </c>
      <c r="AC27" s="256"/>
      <c r="AD27" s="303" t="e">
        <f t="shared" ca="1" si="11"/>
        <v>#VALUE!</v>
      </c>
      <c r="AE27" s="303" t="e">
        <f t="shared" ca="1" si="10"/>
        <v>#VALUE!</v>
      </c>
      <c r="AF27" s="307">
        <v>1</v>
      </c>
      <c r="AG27" s="307">
        <v>1</v>
      </c>
    </row>
    <row r="28" spans="1:255" ht="16.5" customHeight="1">
      <c r="A28" s="237"/>
      <c r="B28" s="269" t="str">
        <f t="shared" si="1"/>
        <v/>
      </c>
      <c r="C28" s="241"/>
      <c r="D28" s="239"/>
      <c r="E28" s="239"/>
      <c r="F28" s="240"/>
      <c r="G28" s="227"/>
      <c r="H28" s="227"/>
      <c r="I28" s="227"/>
      <c r="J28" s="227"/>
      <c r="K28" s="227"/>
      <c r="L28" s="225" t="str">
        <f t="shared" si="9"/>
        <v/>
      </c>
      <c r="M28" s="257"/>
      <c r="N28" s="184" t="str">
        <f t="shared" si="2"/>
        <v>CMR</v>
      </c>
      <c r="O28" s="226" t="str">
        <f t="shared" si="3"/>
        <v/>
      </c>
      <c r="P28" s="251"/>
      <c r="Q28" s="251"/>
      <c r="R28" s="252"/>
      <c r="S28" s="184" t="str">
        <f t="shared" si="4"/>
        <v/>
      </c>
      <c r="T28" s="255"/>
      <c r="U28" s="226" t="str">
        <f t="shared" si="5"/>
        <v/>
      </c>
      <c r="V28" s="251"/>
      <c r="W28" s="226" t="str">
        <f t="shared" si="6"/>
        <v/>
      </c>
      <c r="X28" s="251"/>
      <c r="Y28" s="226" t="str">
        <f t="shared" si="7"/>
        <v/>
      </c>
      <c r="Z28" s="251"/>
      <c r="AA28" s="251"/>
      <c r="AB28" s="256" t="str">
        <f t="shared" si="8"/>
        <v xml:space="preserve"> </v>
      </c>
      <c r="AC28" s="256"/>
      <c r="AD28" s="303" t="e">
        <f t="shared" ca="1" si="11"/>
        <v>#VALUE!</v>
      </c>
      <c r="AE28" s="303" t="e">
        <f t="shared" ca="1" si="10"/>
        <v>#VALUE!</v>
      </c>
      <c r="AF28" s="305">
        <v>1</v>
      </c>
      <c r="AG28" s="305">
        <v>1</v>
      </c>
    </row>
    <row r="29" spans="1:255" ht="16.5" customHeight="1">
      <c r="A29" s="237"/>
      <c r="B29" s="269" t="str">
        <f t="shared" si="1"/>
        <v/>
      </c>
      <c r="C29" s="241"/>
      <c r="D29" s="239"/>
      <c r="E29" s="239"/>
      <c r="F29" s="240"/>
      <c r="G29" s="227"/>
      <c r="H29" s="227"/>
      <c r="I29" s="227"/>
      <c r="J29" s="227"/>
      <c r="K29" s="227"/>
      <c r="L29" s="225" t="str">
        <f t="shared" si="9"/>
        <v/>
      </c>
      <c r="M29" s="257"/>
      <c r="N29" s="184" t="str">
        <f t="shared" si="2"/>
        <v>CMR</v>
      </c>
      <c r="O29" s="226" t="str">
        <f t="shared" si="3"/>
        <v/>
      </c>
      <c r="P29" s="251"/>
      <c r="Q29" s="251"/>
      <c r="R29" s="252"/>
      <c r="S29" s="184" t="str">
        <f t="shared" si="4"/>
        <v/>
      </c>
      <c r="T29" s="255"/>
      <c r="U29" s="226" t="str">
        <f t="shared" si="5"/>
        <v/>
      </c>
      <c r="V29" s="251"/>
      <c r="W29" s="226" t="str">
        <f t="shared" si="6"/>
        <v/>
      </c>
      <c r="X29" s="251"/>
      <c r="Y29" s="226" t="str">
        <f t="shared" si="7"/>
        <v/>
      </c>
      <c r="Z29" s="251"/>
      <c r="AA29" s="251"/>
      <c r="AB29" s="256" t="str">
        <f t="shared" si="8"/>
        <v xml:space="preserve"> </v>
      </c>
      <c r="AC29" s="256"/>
      <c r="AD29" s="303" t="e">
        <f t="shared" ca="1" si="11"/>
        <v>#VALUE!</v>
      </c>
      <c r="AE29" s="303" t="e">
        <f t="shared" ca="1" si="10"/>
        <v>#VALUE!</v>
      </c>
      <c r="AF29" s="305">
        <v>1</v>
      </c>
      <c r="AG29" s="305">
        <v>1</v>
      </c>
    </row>
    <row r="30" spans="1:255" ht="16.5" customHeight="1">
      <c r="A30" s="237"/>
      <c r="B30" s="269" t="str">
        <f t="shared" si="1"/>
        <v/>
      </c>
      <c r="C30" s="241"/>
      <c r="D30" s="239"/>
      <c r="E30" s="239"/>
      <c r="F30" s="240"/>
      <c r="G30" s="227"/>
      <c r="H30" s="227"/>
      <c r="I30" s="227"/>
      <c r="J30" s="227"/>
      <c r="K30" s="227"/>
      <c r="L30" s="225" t="str">
        <f t="shared" si="9"/>
        <v/>
      </c>
      <c r="M30" s="257"/>
      <c r="N30" s="184" t="str">
        <f t="shared" si="2"/>
        <v>CMR</v>
      </c>
      <c r="O30" s="226" t="str">
        <f t="shared" si="3"/>
        <v/>
      </c>
      <c r="P30" s="251"/>
      <c r="Q30" s="251"/>
      <c r="R30" s="252"/>
      <c r="S30" s="184" t="str">
        <f t="shared" si="4"/>
        <v/>
      </c>
      <c r="T30" s="255"/>
      <c r="U30" s="226" t="str">
        <f t="shared" si="5"/>
        <v/>
      </c>
      <c r="V30" s="251"/>
      <c r="W30" s="226" t="str">
        <f t="shared" si="6"/>
        <v/>
      </c>
      <c r="X30" s="251"/>
      <c r="Y30" s="226" t="str">
        <f t="shared" si="7"/>
        <v/>
      </c>
      <c r="Z30" s="251"/>
      <c r="AA30" s="251"/>
      <c r="AB30" s="256" t="str">
        <f t="shared" si="8"/>
        <v xml:space="preserve"> </v>
      </c>
      <c r="AC30" s="256"/>
      <c r="AD30" s="303" t="e">
        <f t="shared" ca="1" si="11"/>
        <v>#VALUE!</v>
      </c>
      <c r="AE30" s="303" t="e">
        <f t="shared" ca="1" si="10"/>
        <v>#VALUE!</v>
      </c>
      <c r="AF30" s="305">
        <v>1</v>
      </c>
      <c r="AG30" s="305">
        <v>1</v>
      </c>
    </row>
    <row r="31" spans="1:255" ht="16.5" customHeight="1">
      <c r="A31" s="237"/>
      <c r="B31" s="269" t="str">
        <f t="shared" si="1"/>
        <v/>
      </c>
      <c r="C31" s="241"/>
      <c r="D31" s="239"/>
      <c r="E31" s="239"/>
      <c r="F31" s="240"/>
      <c r="G31" s="227"/>
      <c r="H31" s="227"/>
      <c r="I31" s="227"/>
      <c r="J31" s="227"/>
      <c r="K31" s="227"/>
      <c r="L31" s="225" t="str">
        <f t="shared" si="9"/>
        <v/>
      </c>
      <c r="M31" s="257"/>
      <c r="N31" s="184" t="str">
        <f t="shared" si="2"/>
        <v>CMR</v>
      </c>
      <c r="O31" s="226" t="str">
        <f t="shared" si="3"/>
        <v/>
      </c>
      <c r="P31" s="251"/>
      <c r="Q31" s="251"/>
      <c r="R31" s="252"/>
      <c r="S31" s="184" t="str">
        <f t="shared" si="4"/>
        <v/>
      </c>
      <c r="T31" s="255"/>
      <c r="U31" s="226" t="str">
        <f t="shared" si="5"/>
        <v/>
      </c>
      <c r="V31" s="251"/>
      <c r="W31" s="226" t="str">
        <f t="shared" si="6"/>
        <v/>
      </c>
      <c r="X31" s="251"/>
      <c r="Y31" s="226" t="str">
        <f t="shared" si="7"/>
        <v/>
      </c>
      <c r="Z31" s="251"/>
      <c r="AA31" s="251"/>
      <c r="AB31" s="256" t="str">
        <f t="shared" si="8"/>
        <v xml:space="preserve"> </v>
      </c>
      <c r="AC31" s="256"/>
      <c r="AD31" s="303" t="e">
        <f t="shared" ca="1" si="11"/>
        <v>#VALUE!</v>
      </c>
      <c r="AE31" s="303" t="e">
        <f t="shared" ca="1" si="10"/>
        <v>#VALUE!</v>
      </c>
      <c r="AF31" s="307">
        <v>1</v>
      </c>
      <c r="AG31" s="307">
        <v>1</v>
      </c>
    </row>
    <row r="32" spans="1:255" ht="16.5" customHeight="1">
      <c r="A32" s="243"/>
      <c r="B32" s="269" t="str">
        <f t="shared" si="1"/>
        <v/>
      </c>
      <c r="C32" s="161"/>
      <c r="D32" s="162"/>
      <c r="E32" s="162"/>
      <c r="F32" s="163"/>
      <c r="G32" s="227"/>
      <c r="H32" s="227"/>
      <c r="I32" s="227"/>
      <c r="J32" s="227"/>
      <c r="K32" s="227"/>
      <c r="L32" s="225" t="str">
        <f t="shared" si="9"/>
        <v/>
      </c>
      <c r="M32" s="257"/>
      <c r="N32" s="184" t="str">
        <f t="shared" si="2"/>
        <v>CMR</v>
      </c>
      <c r="O32" s="226" t="str">
        <f t="shared" si="3"/>
        <v/>
      </c>
      <c r="P32" s="251"/>
      <c r="Q32" s="251"/>
      <c r="R32" s="252"/>
      <c r="S32" s="184" t="str">
        <f t="shared" si="4"/>
        <v/>
      </c>
      <c r="T32" s="255"/>
      <c r="U32" s="226" t="str">
        <f t="shared" si="5"/>
        <v/>
      </c>
      <c r="V32" s="251"/>
      <c r="W32" s="226" t="str">
        <f t="shared" si="6"/>
        <v/>
      </c>
      <c r="X32" s="251"/>
      <c r="Y32" s="226" t="str">
        <f t="shared" si="7"/>
        <v/>
      </c>
      <c r="Z32" s="251"/>
      <c r="AA32" s="251"/>
      <c r="AB32" s="256" t="str">
        <f t="shared" si="8"/>
        <v xml:space="preserve"> </v>
      </c>
      <c r="AC32" s="256"/>
      <c r="AD32" s="303" t="e">
        <f t="shared" ca="1" si="11"/>
        <v>#VALUE!</v>
      </c>
      <c r="AE32" s="303" t="e">
        <f t="shared" ca="1" si="10"/>
        <v>#VALUE!</v>
      </c>
      <c r="AF32" s="307">
        <v>1</v>
      </c>
      <c r="AG32" s="307">
        <v>1</v>
      </c>
    </row>
    <row r="33" spans="1:255" s="32" customFormat="1" ht="16.5" customHeight="1">
      <c r="A33" s="237"/>
      <c r="B33" s="269" t="str">
        <f t="shared" si="1"/>
        <v/>
      </c>
      <c r="C33" s="241"/>
      <c r="D33" s="239"/>
      <c r="E33" s="239"/>
      <c r="F33" s="240"/>
      <c r="G33" s="227"/>
      <c r="H33" s="227"/>
      <c r="I33" s="227"/>
      <c r="J33" s="227"/>
      <c r="K33" s="227"/>
      <c r="L33" s="225" t="str">
        <f t="shared" si="9"/>
        <v/>
      </c>
      <c r="M33" s="257"/>
      <c r="N33" s="184" t="str">
        <f t="shared" si="2"/>
        <v>CMR</v>
      </c>
      <c r="O33" s="226" t="str">
        <f t="shared" si="3"/>
        <v/>
      </c>
      <c r="P33" s="251"/>
      <c r="Q33" s="251"/>
      <c r="R33" s="252"/>
      <c r="S33" s="184" t="str">
        <f t="shared" si="4"/>
        <v/>
      </c>
      <c r="T33" s="255"/>
      <c r="U33" s="226" t="str">
        <f t="shared" si="5"/>
        <v/>
      </c>
      <c r="V33" s="251"/>
      <c r="W33" s="226" t="str">
        <f t="shared" si="6"/>
        <v/>
      </c>
      <c r="X33" s="251"/>
      <c r="Y33" s="226" t="str">
        <f t="shared" si="7"/>
        <v/>
      </c>
      <c r="Z33" s="251"/>
      <c r="AA33" s="251"/>
      <c r="AB33" s="256" t="str">
        <f t="shared" si="8"/>
        <v xml:space="preserve"> </v>
      </c>
      <c r="AC33" s="256"/>
      <c r="AD33" s="303" t="e">
        <f t="shared" ca="1" si="11"/>
        <v>#VALUE!</v>
      </c>
      <c r="AE33" s="303" t="e">
        <f t="shared" ca="1" si="10"/>
        <v>#VALUE!</v>
      </c>
      <c r="AF33" s="307">
        <v>1</v>
      </c>
      <c r="AG33" s="307">
        <v>1</v>
      </c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  <c r="IR33" s="1"/>
      <c r="IS33" s="1"/>
      <c r="IT33" s="1"/>
      <c r="IU33" s="1"/>
    </row>
    <row r="34" spans="1:255" s="32" customFormat="1" ht="16.5" customHeight="1">
      <c r="A34" s="243"/>
      <c r="B34" s="269" t="str">
        <f t="shared" si="1"/>
        <v/>
      </c>
      <c r="C34" s="241"/>
      <c r="D34" s="239"/>
      <c r="E34" s="239"/>
      <c r="F34" s="240"/>
      <c r="G34" s="227"/>
      <c r="H34" s="227"/>
      <c r="I34" s="227"/>
      <c r="J34" s="227"/>
      <c r="K34" s="227"/>
      <c r="L34" s="225" t="str">
        <f t="shared" si="9"/>
        <v/>
      </c>
      <c r="M34" s="257"/>
      <c r="N34" s="184" t="str">
        <f t="shared" si="2"/>
        <v>CMR</v>
      </c>
      <c r="O34" s="226" t="str">
        <f t="shared" si="3"/>
        <v/>
      </c>
      <c r="P34" s="251"/>
      <c r="Q34" s="251"/>
      <c r="R34" s="252"/>
      <c r="S34" s="184" t="str">
        <f t="shared" si="4"/>
        <v/>
      </c>
      <c r="T34" s="255"/>
      <c r="U34" s="226" t="str">
        <f t="shared" si="5"/>
        <v/>
      </c>
      <c r="V34" s="251"/>
      <c r="W34" s="226" t="str">
        <f t="shared" si="6"/>
        <v/>
      </c>
      <c r="X34" s="251"/>
      <c r="Y34" s="226" t="str">
        <f t="shared" si="7"/>
        <v/>
      </c>
      <c r="Z34" s="251"/>
      <c r="AA34" s="251"/>
      <c r="AB34" s="256" t="str">
        <f t="shared" si="8"/>
        <v xml:space="preserve"> </v>
      </c>
      <c r="AC34" s="256"/>
      <c r="AD34" s="303" t="e">
        <f t="shared" ca="1" si="11"/>
        <v>#VALUE!</v>
      </c>
      <c r="AE34" s="303" t="e">
        <f t="shared" ca="1" si="10"/>
        <v>#VALUE!</v>
      </c>
      <c r="AF34" s="307">
        <v>1</v>
      </c>
      <c r="AG34" s="307">
        <v>1</v>
      </c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  <c r="IS34" s="1"/>
      <c r="IT34" s="1"/>
      <c r="IU34" s="1"/>
    </row>
    <row r="35" spans="1:255" ht="16.5" customHeight="1">
      <c r="A35" s="243"/>
      <c r="B35" s="269" t="str">
        <f t="shared" si="1"/>
        <v/>
      </c>
      <c r="C35" s="241"/>
      <c r="D35" s="239"/>
      <c r="E35" s="239"/>
      <c r="F35" s="240"/>
      <c r="G35" s="227"/>
      <c r="H35" s="227"/>
      <c r="I35" s="227"/>
      <c r="J35" s="227"/>
      <c r="K35" s="227"/>
      <c r="L35" s="225" t="str">
        <f t="shared" si="9"/>
        <v/>
      </c>
      <c r="M35" s="257"/>
      <c r="N35" s="184" t="str">
        <f t="shared" si="2"/>
        <v>CMR</v>
      </c>
      <c r="O35" s="226" t="str">
        <f t="shared" si="3"/>
        <v/>
      </c>
      <c r="P35" s="251"/>
      <c r="Q35" s="251"/>
      <c r="R35" s="252"/>
      <c r="S35" s="184" t="str">
        <f t="shared" si="4"/>
        <v/>
      </c>
      <c r="T35" s="255"/>
      <c r="U35" s="226" t="str">
        <f t="shared" si="5"/>
        <v/>
      </c>
      <c r="V35" s="251"/>
      <c r="W35" s="226" t="str">
        <f t="shared" si="6"/>
        <v/>
      </c>
      <c r="X35" s="251"/>
      <c r="Y35" s="226" t="str">
        <f t="shared" si="7"/>
        <v/>
      </c>
      <c r="Z35" s="251"/>
      <c r="AA35" s="251"/>
      <c r="AB35" s="256" t="str">
        <f t="shared" si="8"/>
        <v xml:space="preserve"> </v>
      </c>
      <c r="AC35" s="256"/>
      <c r="AD35" s="303" t="e">
        <f t="shared" ca="1" si="11"/>
        <v>#VALUE!</v>
      </c>
      <c r="AE35" s="303" t="e">
        <f t="shared" ca="1" si="10"/>
        <v>#VALUE!</v>
      </c>
      <c r="AF35" s="307">
        <v>1</v>
      </c>
      <c r="AG35" s="307">
        <v>1</v>
      </c>
    </row>
    <row r="36" spans="1:255" ht="16.5" customHeight="1">
      <c r="A36" s="237"/>
      <c r="B36" s="269" t="str">
        <f t="shared" si="1"/>
        <v/>
      </c>
      <c r="C36" s="241"/>
      <c r="D36" s="239"/>
      <c r="E36" s="239"/>
      <c r="F36" s="240"/>
      <c r="G36" s="227"/>
      <c r="H36" s="227"/>
      <c r="I36" s="227"/>
      <c r="J36" s="227"/>
      <c r="K36" s="227"/>
      <c r="L36" s="225" t="str">
        <f t="shared" si="9"/>
        <v/>
      </c>
      <c r="M36" s="257"/>
      <c r="N36" s="184" t="str">
        <f t="shared" si="2"/>
        <v>CMR</v>
      </c>
      <c r="O36" s="226" t="str">
        <f t="shared" si="3"/>
        <v/>
      </c>
      <c r="P36" s="251"/>
      <c r="Q36" s="251"/>
      <c r="R36" s="252"/>
      <c r="S36" s="184" t="str">
        <f t="shared" si="4"/>
        <v/>
      </c>
      <c r="T36" s="255"/>
      <c r="U36" s="226" t="str">
        <f t="shared" si="5"/>
        <v/>
      </c>
      <c r="V36" s="251"/>
      <c r="W36" s="226" t="str">
        <f t="shared" si="6"/>
        <v/>
      </c>
      <c r="X36" s="251"/>
      <c r="Y36" s="226" t="str">
        <f t="shared" si="7"/>
        <v/>
      </c>
      <c r="Z36" s="251"/>
      <c r="AA36" s="251"/>
      <c r="AB36" s="256" t="str">
        <f t="shared" si="8"/>
        <v xml:space="preserve"> </v>
      </c>
      <c r="AC36" s="256"/>
      <c r="AD36" s="303" t="e">
        <f t="shared" ca="1" si="11"/>
        <v>#VALUE!</v>
      </c>
      <c r="AE36" s="303" t="e">
        <f t="shared" ca="1" si="10"/>
        <v>#VALUE!</v>
      </c>
      <c r="AF36" s="305">
        <v>1</v>
      </c>
      <c r="AG36" s="305">
        <v>1</v>
      </c>
    </row>
    <row r="37" spans="1:255" s="23" customFormat="1" ht="16.5" customHeight="1">
      <c r="A37" s="243"/>
      <c r="B37" s="269" t="str">
        <f t="shared" si="1"/>
        <v/>
      </c>
      <c r="C37" s="241"/>
      <c r="D37" s="239"/>
      <c r="E37" s="239"/>
      <c r="F37" s="240"/>
      <c r="G37" s="228"/>
      <c r="H37" s="228"/>
      <c r="I37" s="228"/>
      <c r="J37" s="228"/>
      <c r="K37" s="228"/>
      <c r="L37" s="225" t="str">
        <f t="shared" si="9"/>
        <v/>
      </c>
      <c r="M37" s="257"/>
      <c r="N37" s="184" t="str">
        <f t="shared" si="2"/>
        <v>CMR</v>
      </c>
      <c r="O37" s="226" t="str">
        <f t="shared" si="3"/>
        <v/>
      </c>
      <c r="P37" s="251"/>
      <c r="Q37" s="251"/>
      <c r="R37" s="252"/>
      <c r="S37" s="184" t="str">
        <f t="shared" si="4"/>
        <v/>
      </c>
      <c r="T37" s="255"/>
      <c r="U37" s="226" t="str">
        <f t="shared" si="5"/>
        <v/>
      </c>
      <c r="V37" s="251"/>
      <c r="W37" s="226" t="str">
        <f t="shared" si="6"/>
        <v/>
      </c>
      <c r="X37" s="251"/>
      <c r="Y37" s="226" t="str">
        <f t="shared" si="7"/>
        <v/>
      </c>
      <c r="Z37" s="251"/>
      <c r="AA37" s="251"/>
      <c r="AB37" s="256" t="str">
        <f t="shared" si="8"/>
        <v xml:space="preserve"> </v>
      </c>
      <c r="AC37" s="256"/>
      <c r="AD37" s="303" t="e">
        <f t="shared" ca="1" si="11"/>
        <v>#VALUE!</v>
      </c>
      <c r="AE37" s="303" t="e">
        <f t="shared" ca="1" si="10"/>
        <v>#VALUE!</v>
      </c>
      <c r="AF37" s="305">
        <v>1</v>
      </c>
      <c r="AG37" s="305">
        <v>1</v>
      </c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  <c r="IS37" s="1"/>
      <c r="IT37" s="1"/>
      <c r="IU37" s="1"/>
    </row>
    <row r="38" spans="1:255" ht="16.5" customHeight="1">
      <c r="A38" s="237"/>
      <c r="B38" s="269" t="str">
        <f t="shared" si="1"/>
        <v/>
      </c>
      <c r="C38" s="241"/>
      <c r="D38" s="239"/>
      <c r="E38" s="239"/>
      <c r="F38" s="240"/>
      <c r="G38" s="228"/>
      <c r="H38" s="228"/>
      <c r="I38" s="228"/>
      <c r="J38" s="228"/>
      <c r="K38" s="228"/>
      <c r="L38" s="225" t="str">
        <f t="shared" si="9"/>
        <v/>
      </c>
      <c r="M38" s="257"/>
      <c r="N38" s="184" t="str">
        <f t="shared" si="2"/>
        <v>CMR</v>
      </c>
      <c r="O38" s="226" t="str">
        <f t="shared" si="3"/>
        <v/>
      </c>
      <c r="P38" s="251"/>
      <c r="Q38" s="251"/>
      <c r="R38" s="252"/>
      <c r="S38" s="184" t="str">
        <f t="shared" si="4"/>
        <v/>
      </c>
      <c r="T38" s="255"/>
      <c r="U38" s="226" t="str">
        <f t="shared" si="5"/>
        <v/>
      </c>
      <c r="V38" s="251"/>
      <c r="W38" s="226" t="str">
        <f t="shared" si="6"/>
        <v/>
      </c>
      <c r="X38" s="251"/>
      <c r="Y38" s="226" t="str">
        <f t="shared" si="7"/>
        <v/>
      </c>
      <c r="Z38" s="251"/>
      <c r="AA38" s="251"/>
      <c r="AB38" s="256" t="str">
        <f t="shared" si="8"/>
        <v xml:space="preserve"> </v>
      </c>
      <c r="AC38" s="256"/>
      <c r="AD38" s="303" t="e">
        <f t="shared" ca="1" si="11"/>
        <v>#VALUE!</v>
      </c>
      <c r="AE38" s="303" t="e">
        <f t="shared" ca="1" si="10"/>
        <v>#VALUE!</v>
      </c>
      <c r="AF38" s="305">
        <v>1</v>
      </c>
      <c r="AG38" s="305">
        <v>1</v>
      </c>
    </row>
    <row r="39" spans="1:255" s="23" customFormat="1" ht="16.5" customHeight="1">
      <c r="A39" s="237"/>
      <c r="B39" s="269" t="str">
        <f t="shared" si="1"/>
        <v/>
      </c>
      <c r="C39" s="241"/>
      <c r="D39" s="239"/>
      <c r="E39" s="239"/>
      <c r="F39" s="240"/>
      <c r="G39" s="228"/>
      <c r="H39" s="228"/>
      <c r="I39" s="228"/>
      <c r="J39" s="228"/>
      <c r="K39" s="228"/>
      <c r="L39" s="225" t="str">
        <f t="shared" si="9"/>
        <v/>
      </c>
      <c r="M39" s="257"/>
      <c r="N39" s="184" t="str">
        <f t="shared" si="2"/>
        <v>CMR</v>
      </c>
      <c r="O39" s="226" t="str">
        <f t="shared" si="3"/>
        <v/>
      </c>
      <c r="P39" s="251"/>
      <c r="Q39" s="251"/>
      <c r="R39" s="252"/>
      <c r="S39" s="184" t="str">
        <f t="shared" si="4"/>
        <v/>
      </c>
      <c r="T39" s="255"/>
      <c r="U39" s="226" t="str">
        <f t="shared" si="5"/>
        <v/>
      </c>
      <c r="V39" s="251"/>
      <c r="W39" s="226" t="str">
        <f t="shared" si="6"/>
        <v/>
      </c>
      <c r="X39" s="251"/>
      <c r="Y39" s="226" t="str">
        <f t="shared" si="7"/>
        <v/>
      </c>
      <c r="Z39" s="251"/>
      <c r="AA39" s="251"/>
      <c r="AB39" s="256" t="str">
        <f t="shared" si="8"/>
        <v xml:space="preserve"> </v>
      </c>
      <c r="AC39" s="256"/>
      <c r="AD39" s="303" t="e">
        <f t="shared" ca="1" si="11"/>
        <v>#VALUE!</v>
      </c>
      <c r="AE39" s="303" t="e">
        <f t="shared" ca="1" si="10"/>
        <v>#VALUE!</v>
      </c>
      <c r="AF39" s="305">
        <v>1</v>
      </c>
      <c r="AG39" s="305">
        <v>1</v>
      </c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/>
      <c r="HB39" s="1"/>
      <c r="HC39" s="1"/>
      <c r="HD39" s="1"/>
      <c r="HE39" s="1"/>
      <c r="HF39" s="1"/>
      <c r="HG39" s="1"/>
      <c r="HH39" s="1"/>
      <c r="HI39" s="1"/>
      <c r="HJ39" s="1"/>
      <c r="HK39" s="1"/>
      <c r="HL39" s="1"/>
      <c r="HM39" s="1"/>
      <c r="HN39" s="1"/>
      <c r="HO39" s="1"/>
      <c r="HP39" s="1"/>
      <c r="HQ39" s="1"/>
      <c r="HR39" s="1"/>
      <c r="HS39" s="1"/>
      <c r="HT39" s="1"/>
      <c r="HU39" s="1"/>
      <c r="HV39" s="1"/>
      <c r="HW39" s="1"/>
      <c r="HX39" s="1"/>
      <c r="HY39" s="1"/>
      <c r="HZ39" s="1"/>
      <c r="IA39" s="1"/>
      <c r="IB39" s="1"/>
      <c r="IC39" s="1"/>
      <c r="ID39" s="1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1"/>
      <c r="IS39" s="1"/>
      <c r="IT39" s="1"/>
      <c r="IU39" s="1"/>
    </row>
    <row r="40" spans="1:255" s="23" customFormat="1" ht="16.5" customHeight="1">
      <c r="A40" s="237"/>
      <c r="B40" s="269" t="str">
        <f t="shared" si="1"/>
        <v/>
      </c>
      <c r="C40" s="241"/>
      <c r="D40" s="239"/>
      <c r="E40" s="239"/>
      <c r="F40" s="240"/>
      <c r="G40" s="228"/>
      <c r="H40" s="228"/>
      <c r="I40" s="228"/>
      <c r="J40" s="228"/>
      <c r="K40" s="228"/>
      <c r="L40" s="225" t="str">
        <f t="shared" si="9"/>
        <v/>
      </c>
      <c r="M40" s="257"/>
      <c r="N40" s="184" t="str">
        <f t="shared" si="2"/>
        <v>CMR</v>
      </c>
      <c r="O40" s="226" t="str">
        <f t="shared" si="3"/>
        <v/>
      </c>
      <c r="P40" s="251"/>
      <c r="Q40" s="251"/>
      <c r="R40" s="252"/>
      <c r="S40" s="184" t="str">
        <f t="shared" si="4"/>
        <v/>
      </c>
      <c r="T40" s="255"/>
      <c r="U40" s="226" t="str">
        <f t="shared" si="5"/>
        <v/>
      </c>
      <c r="V40" s="251"/>
      <c r="W40" s="226" t="str">
        <f t="shared" si="6"/>
        <v/>
      </c>
      <c r="X40" s="251"/>
      <c r="Y40" s="226" t="str">
        <f t="shared" si="7"/>
        <v/>
      </c>
      <c r="Z40" s="251"/>
      <c r="AA40" s="251"/>
      <c r="AB40" s="256" t="str">
        <f t="shared" si="8"/>
        <v xml:space="preserve"> </v>
      </c>
      <c r="AC40" s="256"/>
      <c r="AD40" s="303" t="e">
        <f t="shared" ca="1" si="11"/>
        <v>#VALUE!</v>
      </c>
      <c r="AE40" s="303" t="e">
        <f t="shared" ca="1" si="10"/>
        <v>#VALUE!</v>
      </c>
      <c r="AF40" s="305">
        <v>1</v>
      </c>
      <c r="AG40" s="305">
        <v>1</v>
      </c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1"/>
      <c r="GQ40" s="1"/>
      <c r="GR40" s="1"/>
      <c r="GS40" s="1"/>
      <c r="GT40" s="1"/>
      <c r="GU40" s="1"/>
      <c r="GV40" s="1"/>
      <c r="GW40" s="1"/>
      <c r="GX40" s="1"/>
      <c r="GY40" s="1"/>
      <c r="GZ40" s="1"/>
      <c r="HA40" s="1"/>
      <c r="HB40" s="1"/>
      <c r="HC40" s="1"/>
      <c r="HD40" s="1"/>
      <c r="HE40" s="1"/>
      <c r="HF40" s="1"/>
      <c r="HG40" s="1"/>
      <c r="HH40" s="1"/>
      <c r="HI40" s="1"/>
      <c r="HJ40" s="1"/>
      <c r="HK40" s="1"/>
      <c r="HL40" s="1"/>
      <c r="HM40" s="1"/>
      <c r="HN40" s="1"/>
      <c r="HO40" s="1"/>
      <c r="HP40" s="1"/>
      <c r="HQ40" s="1"/>
      <c r="HR40" s="1"/>
      <c r="HS40" s="1"/>
      <c r="HT40" s="1"/>
      <c r="HU40" s="1"/>
      <c r="HV40" s="1"/>
      <c r="HW40" s="1"/>
      <c r="HX40" s="1"/>
      <c r="HY40" s="1"/>
      <c r="HZ40" s="1"/>
      <c r="IA40" s="1"/>
      <c r="IB40" s="1"/>
      <c r="IC40" s="1"/>
      <c r="ID40" s="1"/>
      <c r="IE40" s="1"/>
      <c r="IF40" s="1"/>
      <c r="IG40" s="1"/>
      <c r="IH40" s="1"/>
      <c r="II40" s="1"/>
      <c r="IJ40" s="1"/>
      <c r="IK40" s="1"/>
      <c r="IL40" s="1"/>
      <c r="IM40" s="1"/>
      <c r="IN40" s="1"/>
      <c r="IO40" s="1"/>
      <c r="IP40" s="1"/>
      <c r="IQ40" s="1"/>
      <c r="IR40" s="1"/>
      <c r="IS40" s="1"/>
      <c r="IT40" s="1"/>
      <c r="IU40" s="1"/>
    </row>
    <row r="41" spans="1:255" ht="16.5" customHeight="1">
      <c r="A41" s="243"/>
      <c r="B41" s="269" t="str">
        <f t="shared" si="1"/>
        <v/>
      </c>
      <c r="C41" s="241"/>
      <c r="D41" s="239"/>
      <c r="E41" s="239"/>
      <c r="F41" s="240"/>
      <c r="G41" s="229"/>
      <c r="H41" s="229"/>
      <c r="I41" s="229"/>
      <c r="J41" s="229"/>
      <c r="K41" s="229"/>
      <c r="L41" s="225" t="str">
        <f t="shared" si="9"/>
        <v/>
      </c>
      <c r="M41" s="257"/>
      <c r="N41" s="184" t="str">
        <f t="shared" si="2"/>
        <v>CMR</v>
      </c>
      <c r="O41" s="226" t="str">
        <f t="shared" si="3"/>
        <v/>
      </c>
      <c r="P41" s="251"/>
      <c r="Q41" s="251"/>
      <c r="R41" s="252"/>
      <c r="S41" s="184" t="str">
        <f t="shared" si="4"/>
        <v/>
      </c>
      <c r="T41" s="255"/>
      <c r="U41" s="226" t="str">
        <f t="shared" si="5"/>
        <v/>
      </c>
      <c r="V41" s="251"/>
      <c r="W41" s="226" t="str">
        <f t="shared" si="6"/>
        <v/>
      </c>
      <c r="X41" s="251"/>
      <c r="Y41" s="226" t="str">
        <f t="shared" si="7"/>
        <v/>
      </c>
      <c r="Z41" s="251"/>
      <c r="AA41" s="251"/>
      <c r="AB41" s="256" t="str">
        <f t="shared" si="8"/>
        <v xml:space="preserve"> </v>
      </c>
      <c r="AC41" s="256"/>
      <c r="AD41" s="303" t="e">
        <f t="shared" ca="1" si="11"/>
        <v>#VALUE!</v>
      </c>
      <c r="AE41" s="303" t="e">
        <f t="shared" ca="1" si="10"/>
        <v>#VALUE!</v>
      </c>
      <c r="AF41" s="305">
        <v>1</v>
      </c>
      <c r="AG41" s="305">
        <v>1</v>
      </c>
    </row>
    <row r="42" spans="1:255" s="32" customFormat="1" ht="16.5" customHeight="1">
      <c r="A42" s="237"/>
      <c r="B42" s="269" t="str">
        <f t="shared" si="1"/>
        <v/>
      </c>
      <c r="C42" s="241"/>
      <c r="D42" s="239"/>
      <c r="E42" s="239"/>
      <c r="F42" s="240"/>
      <c r="G42" s="229"/>
      <c r="H42" s="229"/>
      <c r="I42" s="229"/>
      <c r="J42" s="229"/>
      <c r="K42" s="229"/>
      <c r="L42" s="225" t="str">
        <f t="shared" si="9"/>
        <v/>
      </c>
      <c r="M42" s="257"/>
      <c r="N42" s="184" t="str">
        <f t="shared" si="2"/>
        <v>CMR</v>
      </c>
      <c r="O42" s="226" t="str">
        <f t="shared" si="3"/>
        <v/>
      </c>
      <c r="P42" s="251"/>
      <c r="Q42" s="251"/>
      <c r="R42" s="252"/>
      <c r="S42" s="184" t="str">
        <f t="shared" si="4"/>
        <v/>
      </c>
      <c r="T42" s="255"/>
      <c r="U42" s="226" t="str">
        <f t="shared" si="5"/>
        <v/>
      </c>
      <c r="V42" s="251"/>
      <c r="W42" s="226" t="str">
        <f t="shared" si="6"/>
        <v/>
      </c>
      <c r="X42" s="251"/>
      <c r="Y42" s="226" t="str">
        <f t="shared" si="7"/>
        <v/>
      </c>
      <c r="Z42" s="251"/>
      <c r="AA42" s="251"/>
      <c r="AB42" s="256" t="str">
        <f t="shared" si="8"/>
        <v xml:space="preserve"> </v>
      </c>
      <c r="AC42" s="256"/>
      <c r="AD42" s="303" t="e">
        <f t="shared" ca="1" si="11"/>
        <v>#VALUE!</v>
      </c>
      <c r="AE42" s="303" t="e">
        <f t="shared" ca="1" si="10"/>
        <v>#VALUE!</v>
      </c>
      <c r="AF42" s="305">
        <v>1</v>
      </c>
      <c r="AG42" s="305">
        <v>1</v>
      </c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  <c r="FI42" s="1"/>
      <c r="FJ42" s="1"/>
      <c r="FK42" s="1"/>
      <c r="FL42" s="1"/>
      <c r="FM42" s="1"/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1"/>
      <c r="GB42" s="1"/>
      <c r="GC42" s="1"/>
      <c r="GD42" s="1"/>
      <c r="GE42" s="1"/>
      <c r="GF42" s="1"/>
      <c r="GG42" s="1"/>
      <c r="GH42" s="1"/>
      <c r="GI42" s="1"/>
      <c r="GJ42" s="1"/>
      <c r="GK42" s="1"/>
      <c r="GL42" s="1"/>
      <c r="GM42" s="1"/>
      <c r="GN42" s="1"/>
      <c r="GO42" s="1"/>
      <c r="GP42" s="1"/>
      <c r="GQ42" s="1"/>
      <c r="GR42" s="1"/>
      <c r="GS42" s="1"/>
      <c r="GT42" s="1"/>
      <c r="GU42" s="1"/>
      <c r="GV42" s="1"/>
      <c r="GW42" s="1"/>
      <c r="GX42" s="1"/>
      <c r="GY42" s="1"/>
      <c r="GZ42" s="1"/>
      <c r="HA42" s="1"/>
      <c r="HB42" s="1"/>
      <c r="HC42" s="1"/>
      <c r="HD42" s="1"/>
      <c r="HE42" s="1"/>
      <c r="HF42" s="1"/>
      <c r="HG42" s="1"/>
      <c r="HH42" s="1"/>
      <c r="HI42" s="1"/>
      <c r="HJ42" s="1"/>
      <c r="HK42" s="1"/>
      <c r="HL42" s="1"/>
      <c r="HM42" s="1"/>
      <c r="HN42" s="1"/>
      <c r="HO42" s="1"/>
      <c r="HP42" s="1"/>
      <c r="HQ42" s="1"/>
      <c r="HR42" s="1"/>
      <c r="HS42" s="1"/>
      <c r="HT42" s="1"/>
      <c r="HU42" s="1"/>
      <c r="HV42" s="1"/>
      <c r="HW42" s="1"/>
      <c r="HX42" s="1"/>
      <c r="HY42" s="1"/>
      <c r="HZ42" s="1"/>
      <c r="IA42" s="1"/>
      <c r="IB42" s="1"/>
      <c r="IC42" s="1"/>
      <c r="ID42" s="1"/>
      <c r="IE42" s="1"/>
      <c r="IF42" s="1"/>
      <c r="IG42" s="1"/>
      <c r="IH42" s="1"/>
      <c r="II42" s="1"/>
      <c r="IJ42" s="1"/>
      <c r="IK42" s="1"/>
      <c r="IL42" s="1"/>
      <c r="IM42" s="1"/>
      <c r="IN42" s="1"/>
      <c r="IO42" s="1"/>
      <c r="IP42" s="1"/>
      <c r="IQ42" s="1"/>
      <c r="IR42" s="1"/>
      <c r="IS42" s="1"/>
      <c r="IT42" s="1"/>
      <c r="IU42" s="1"/>
    </row>
    <row r="43" spans="1:255" s="32" customFormat="1" ht="16.5" customHeight="1">
      <c r="A43" s="243"/>
      <c r="B43" s="269" t="str">
        <f t="shared" si="1"/>
        <v/>
      </c>
      <c r="C43" s="241"/>
      <c r="D43" s="239"/>
      <c r="E43" s="239"/>
      <c r="F43" s="240"/>
      <c r="G43" s="229"/>
      <c r="H43" s="229"/>
      <c r="I43" s="229"/>
      <c r="J43" s="229"/>
      <c r="K43" s="229"/>
      <c r="L43" s="225" t="str">
        <f t="shared" si="9"/>
        <v/>
      </c>
      <c r="M43" s="257"/>
      <c r="N43" s="184" t="str">
        <f t="shared" si="2"/>
        <v>CMR</v>
      </c>
      <c r="O43" s="226" t="str">
        <f t="shared" si="3"/>
        <v/>
      </c>
      <c r="P43" s="251"/>
      <c r="Q43" s="251"/>
      <c r="R43" s="252"/>
      <c r="S43" s="184" t="str">
        <f t="shared" si="4"/>
        <v/>
      </c>
      <c r="T43" s="255"/>
      <c r="U43" s="226" t="str">
        <f t="shared" si="5"/>
        <v/>
      </c>
      <c r="V43" s="251"/>
      <c r="W43" s="226" t="str">
        <f t="shared" si="6"/>
        <v/>
      </c>
      <c r="X43" s="251"/>
      <c r="Y43" s="226" t="str">
        <f t="shared" si="7"/>
        <v/>
      </c>
      <c r="Z43" s="251"/>
      <c r="AA43" s="251"/>
      <c r="AB43" s="256" t="str">
        <f t="shared" si="8"/>
        <v xml:space="preserve"> </v>
      </c>
      <c r="AC43" s="256"/>
      <c r="AD43" s="303" t="e">
        <f t="shared" ca="1" si="11"/>
        <v>#VALUE!</v>
      </c>
      <c r="AE43" s="303" t="e">
        <f t="shared" ca="1" si="10"/>
        <v>#VALUE!</v>
      </c>
      <c r="AF43" s="305">
        <v>1</v>
      </c>
      <c r="AG43" s="305">
        <v>1</v>
      </c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  <c r="EU43" s="1"/>
      <c r="EV43" s="1"/>
      <c r="EW43" s="1"/>
      <c r="EX43" s="1"/>
      <c r="EY43" s="1"/>
      <c r="EZ43" s="1"/>
      <c r="FA43" s="1"/>
      <c r="FB43" s="1"/>
      <c r="FC43" s="1"/>
      <c r="FD43" s="1"/>
      <c r="FE43" s="1"/>
      <c r="FF43" s="1"/>
      <c r="FG43" s="1"/>
      <c r="FH43" s="1"/>
      <c r="FI43" s="1"/>
      <c r="FJ43" s="1"/>
      <c r="FK43" s="1"/>
      <c r="FL43" s="1"/>
      <c r="FM43" s="1"/>
      <c r="FN43" s="1"/>
      <c r="FO43" s="1"/>
      <c r="FP43" s="1"/>
      <c r="FQ43" s="1"/>
      <c r="FR43" s="1"/>
      <c r="FS43" s="1"/>
      <c r="FT43" s="1"/>
      <c r="FU43" s="1"/>
      <c r="FV43" s="1"/>
      <c r="FW43" s="1"/>
      <c r="FX43" s="1"/>
      <c r="FY43" s="1"/>
      <c r="FZ43" s="1"/>
      <c r="GA43" s="1"/>
      <c r="GB43" s="1"/>
      <c r="GC43" s="1"/>
      <c r="GD43" s="1"/>
      <c r="GE43" s="1"/>
      <c r="GF43" s="1"/>
      <c r="GG43" s="1"/>
      <c r="GH43" s="1"/>
      <c r="GI43" s="1"/>
      <c r="GJ43" s="1"/>
      <c r="GK43" s="1"/>
      <c r="GL43" s="1"/>
      <c r="GM43" s="1"/>
      <c r="GN43" s="1"/>
      <c r="GO43" s="1"/>
      <c r="GP43" s="1"/>
      <c r="GQ43" s="1"/>
      <c r="GR43" s="1"/>
      <c r="GS43" s="1"/>
      <c r="GT43" s="1"/>
      <c r="GU43" s="1"/>
      <c r="GV43" s="1"/>
      <c r="GW43" s="1"/>
      <c r="GX43" s="1"/>
      <c r="GY43" s="1"/>
      <c r="GZ43" s="1"/>
      <c r="HA43" s="1"/>
      <c r="HB43" s="1"/>
      <c r="HC43" s="1"/>
      <c r="HD43" s="1"/>
      <c r="HE43" s="1"/>
      <c r="HF43" s="1"/>
      <c r="HG43" s="1"/>
      <c r="HH43" s="1"/>
      <c r="HI43" s="1"/>
      <c r="HJ43" s="1"/>
      <c r="HK43" s="1"/>
      <c r="HL43" s="1"/>
      <c r="HM43" s="1"/>
      <c r="HN43" s="1"/>
      <c r="HO43" s="1"/>
      <c r="HP43" s="1"/>
      <c r="HQ43" s="1"/>
      <c r="HR43" s="1"/>
      <c r="HS43" s="1"/>
      <c r="HT43" s="1"/>
      <c r="HU43" s="1"/>
      <c r="HV43" s="1"/>
      <c r="HW43" s="1"/>
      <c r="HX43" s="1"/>
      <c r="HY43" s="1"/>
      <c r="HZ43" s="1"/>
      <c r="IA43" s="1"/>
      <c r="IB43" s="1"/>
      <c r="IC43" s="1"/>
      <c r="ID43" s="1"/>
      <c r="IE43" s="1"/>
      <c r="IF43" s="1"/>
      <c r="IG43" s="1"/>
      <c r="IH43" s="1"/>
      <c r="II43" s="1"/>
      <c r="IJ43" s="1"/>
      <c r="IK43" s="1"/>
      <c r="IL43" s="1"/>
      <c r="IM43" s="1"/>
      <c r="IN43" s="1"/>
      <c r="IO43" s="1"/>
      <c r="IP43" s="1"/>
      <c r="IQ43" s="1"/>
      <c r="IR43" s="1"/>
      <c r="IS43" s="1"/>
      <c r="IT43" s="1"/>
      <c r="IU43" s="1"/>
    </row>
    <row r="44" spans="1:255" s="23" customFormat="1" ht="16.5" customHeight="1">
      <c r="A44" s="237"/>
      <c r="B44" s="269" t="str">
        <f t="shared" si="1"/>
        <v/>
      </c>
      <c r="C44" s="241"/>
      <c r="D44" s="239"/>
      <c r="E44" s="239"/>
      <c r="F44" s="240"/>
      <c r="G44" s="229"/>
      <c r="H44" s="229"/>
      <c r="I44" s="229"/>
      <c r="J44" s="229"/>
      <c r="K44" s="229"/>
      <c r="L44" s="225" t="str">
        <f t="shared" si="9"/>
        <v/>
      </c>
      <c r="M44" s="257"/>
      <c r="N44" s="184" t="str">
        <f t="shared" si="2"/>
        <v>CMR</v>
      </c>
      <c r="O44" s="226" t="str">
        <f t="shared" si="3"/>
        <v/>
      </c>
      <c r="P44" s="251"/>
      <c r="Q44" s="251"/>
      <c r="R44" s="252"/>
      <c r="S44" s="184" t="str">
        <f t="shared" si="4"/>
        <v/>
      </c>
      <c r="T44" s="255"/>
      <c r="U44" s="226" t="str">
        <f t="shared" si="5"/>
        <v/>
      </c>
      <c r="V44" s="251"/>
      <c r="W44" s="226" t="str">
        <f t="shared" si="6"/>
        <v/>
      </c>
      <c r="X44" s="251"/>
      <c r="Y44" s="226" t="str">
        <f t="shared" si="7"/>
        <v/>
      </c>
      <c r="Z44" s="251"/>
      <c r="AA44" s="251"/>
      <c r="AB44" s="256" t="str">
        <f t="shared" si="8"/>
        <v xml:space="preserve"> </v>
      </c>
      <c r="AC44" s="256"/>
      <c r="AD44" s="303" t="e">
        <f t="shared" ca="1" si="11"/>
        <v>#VALUE!</v>
      </c>
      <c r="AE44" s="303" t="e">
        <f t="shared" ca="1" si="10"/>
        <v>#VALUE!</v>
      </c>
      <c r="AF44" s="305">
        <v>1</v>
      </c>
      <c r="AG44" s="305">
        <v>1</v>
      </c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  <c r="ET44" s="1"/>
      <c r="EU44" s="1"/>
      <c r="EV44" s="1"/>
      <c r="EW44" s="1"/>
      <c r="EX44" s="1"/>
      <c r="EY44" s="1"/>
      <c r="EZ44" s="1"/>
      <c r="FA44" s="1"/>
      <c r="FB44" s="1"/>
      <c r="FC44" s="1"/>
      <c r="FD44" s="1"/>
      <c r="FE44" s="1"/>
      <c r="FF44" s="1"/>
      <c r="FG44" s="1"/>
      <c r="FH44" s="1"/>
      <c r="FI44" s="1"/>
      <c r="FJ44" s="1"/>
      <c r="FK44" s="1"/>
      <c r="FL44" s="1"/>
      <c r="FM44" s="1"/>
      <c r="FN44" s="1"/>
      <c r="FO44" s="1"/>
      <c r="FP44" s="1"/>
      <c r="FQ44" s="1"/>
      <c r="FR44" s="1"/>
      <c r="FS44" s="1"/>
      <c r="FT44" s="1"/>
      <c r="FU44" s="1"/>
      <c r="FV44" s="1"/>
      <c r="FW44" s="1"/>
      <c r="FX44" s="1"/>
      <c r="FY44" s="1"/>
      <c r="FZ44" s="1"/>
      <c r="GA44" s="1"/>
      <c r="GB44" s="1"/>
      <c r="GC44" s="1"/>
      <c r="GD44" s="1"/>
      <c r="GE44" s="1"/>
      <c r="GF44" s="1"/>
      <c r="GG44" s="1"/>
      <c r="GH44" s="1"/>
      <c r="GI44" s="1"/>
      <c r="GJ44" s="1"/>
      <c r="GK44" s="1"/>
      <c r="GL44" s="1"/>
      <c r="GM44" s="1"/>
      <c r="GN44" s="1"/>
      <c r="GO44" s="1"/>
      <c r="GP44" s="1"/>
      <c r="GQ44" s="1"/>
      <c r="GR44" s="1"/>
      <c r="GS44" s="1"/>
      <c r="GT44" s="1"/>
      <c r="GU44" s="1"/>
      <c r="GV44" s="1"/>
      <c r="GW44" s="1"/>
      <c r="GX44" s="1"/>
      <c r="GY44" s="1"/>
      <c r="GZ44" s="1"/>
      <c r="HA44" s="1"/>
      <c r="HB44" s="1"/>
      <c r="HC44" s="1"/>
      <c r="HD44" s="1"/>
      <c r="HE44" s="1"/>
      <c r="HF44" s="1"/>
      <c r="HG44" s="1"/>
      <c r="HH44" s="1"/>
      <c r="HI44" s="1"/>
      <c r="HJ44" s="1"/>
      <c r="HK44" s="1"/>
      <c r="HL44" s="1"/>
      <c r="HM44" s="1"/>
      <c r="HN44" s="1"/>
      <c r="HO44" s="1"/>
      <c r="HP44" s="1"/>
      <c r="HQ44" s="1"/>
      <c r="HR44" s="1"/>
      <c r="HS44" s="1"/>
      <c r="HT44" s="1"/>
      <c r="HU44" s="1"/>
      <c r="HV44" s="1"/>
      <c r="HW44" s="1"/>
      <c r="HX44" s="1"/>
      <c r="HY44" s="1"/>
      <c r="HZ44" s="1"/>
      <c r="IA44" s="1"/>
      <c r="IB44" s="1"/>
      <c r="IC44" s="1"/>
      <c r="ID44" s="1"/>
      <c r="IE44" s="1"/>
      <c r="IF44" s="1"/>
      <c r="IG44" s="1"/>
      <c r="IH44" s="1"/>
      <c r="II44" s="1"/>
      <c r="IJ44" s="1"/>
      <c r="IK44" s="1"/>
      <c r="IL44" s="1"/>
      <c r="IM44" s="1"/>
      <c r="IN44" s="1"/>
      <c r="IO44" s="1"/>
      <c r="IP44" s="1"/>
      <c r="IQ44" s="1"/>
      <c r="IR44" s="1"/>
      <c r="IS44" s="1"/>
      <c r="IT44" s="1"/>
      <c r="IU44" s="1"/>
    </row>
    <row r="45" spans="1:255" s="37" customFormat="1" ht="16.5" customHeight="1">
      <c r="A45" s="243"/>
      <c r="B45" s="269" t="str">
        <f t="shared" si="1"/>
        <v/>
      </c>
      <c r="C45" s="241"/>
      <c r="D45" s="239"/>
      <c r="E45" s="239"/>
      <c r="F45" s="240"/>
      <c r="G45" s="229"/>
      <c r="H45" s="229"/>
      <c r="I45" s="229"/>
      <c r="J45" s="229"/>
      <c r="K45" s="229"/>
      <c r="L45" s="225" t="str">
        <f t="shared" si="9"/>
        <v/>
      </c>
      <c r="M45" s="257"/>
      <c r="N45" s="184" t="str">
        <f t="shared" si="2"/>
        <v>CMR</v>
      </c>
      <c r="O45" s="226" t="str">
        <f t="shared" si="3"/>
        <v/>
      </c>
      <c r="P45" s="251"/>
      <c r="Q45" s="251"/>
      <c r="R45" s="252"/>
      <c r="S45" s="184" t="str">
        <f t="shared" si="4"/>
        <v/>
      </c>
      <c r="T45" s="255"/>
      <c r="U45" s="226" t="str">
        <f t="shared" si="5"/>
        <v/>
      </c>
      <c r="V45" s="251"/>
      <c r="W45" s="226" t="str">
        <f t="shared" si="6"/>
        <v/>
      </c>
      <c r="X45" s="251"/>
      <c r="Y45" s="226" t="str">
        <f t="shared" si="7"/>
        <v/>
      </c>
      <c r="Z45" s="251"/>
      <c r="AA45" s="251"/>
      <c r="AB45" s="256" t="str">
        <f t="shared" si="8"/>
        <v xml:space="preserve"> </v>
      </c>
      <c r="AC45" s="256"/>
      <c r="AD45" s="303" t="e">
        <f t="shared" ca="1" si="11"/>
        <v>#VALUE!</v>
      </c>
      <c r="AE45" s="303" t="e">
        <f t="shared" ca="1" si="10"/>
        <v>#VALUE!</v>
      </c>
      <c r="AF45" s="305">
        <v>1</v>
      </c>
      <c r="AG45" s="305">
        <v>1</v>
      </c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  <c r="EU45" s="1"/>
      <c r="EV45" s="1"/>
      <c r="EW45" s="1"/>
      <c r="EX45" s="1"/>
      <c r="EY45" s="1"/>
      <c r="EZ45" s="1"/>
      <c r="FA45" s="1"/>
      <c r="FB45" s="1"/>
      <c r="FC45" s="1"/>
      <c r="FD45" s="1"/>
      <c r="FE45" s="1"/>
      <c r="FF45" s="1"/>
      <c r="FG45" s="1"/>
      <c r="FH45" s="1"/>
      <c r="FI45" s="1"/>
      <c r="FJ45" s="1"/>
      <c r="FK45" s="1"/>
      <c r="FL45" s="1"/>
      <c r="FM45" s="1"/>
      <c r="FN45" s="1"/>
      <c r="FO45" s="1"/>
      <c r="FP45" s="1"/>
      <c r="FQ45" s="1"/>
      <c r="FR45" s="1"/>
      <c r="FS45" s="1"/>
      <c r="FT45" s="1"/>
      <c r="FU45" s="1"/>
      <c r="FV45" s="1"/>
      <c r="FW45" s="1"/>
      <c r="FX45" s="1"/>
      <c r="FY45" s="1"/>
      <c r="FZ45" s="1"/>
      <c r="GA45" s="1"/>
      <c r="GB45" s="1"/>
      <c r="GC45" s="1"/>
      <c r="GD45" s="1"/>
      <c r="GE45" s="1"/>
      <c r="GF45" s="1"/>
      <c r="GG45" s="1"/>
      <c r="GH45" s="1"/>
      <c r="GI45" s="1"/>
      <c r="GJ45" s="1"/>
      <c r="GK45" s="1"/>
      <c r="GL45" s="1"/>
      <c r="GM45" s="1"/>
      <c r="GN45" s="1"/>
      <c r="GO45" s="1"/>
      <c r="GP45" s="1"/>
      <c r="GQ45" s="1"/>
      <c r="GR45" s="1"/>
      <c r="GS45" s="1"/>
      <c r="GT45" s="1"/>
      <c r="GU45" s="1"/>
      <c r="GV45" s="1"/>
      <c r="GW45" s="1"/>
      <c r="GX45" s="1"/>
      <c r="GY45" s="1"/>
      <c r="GZ45" s="1"/>
      <c r="HA45" s="1"/>
      <c r="HB45" s="1"/>
      <c r="HC45" s="1"/>
      <c r="HD45" s="1"/>
      <c r="HE45" s="1"/>
      <c r="HF45" s="1"/>
      <c r="HG45" s="1"/>
      <c r="HH45" s="1"/>
      <c r="HI45" s="1"/>
      <c r="HJ45" s="1"/>
      <c r="HK45" s="1"/>
      <c r="HL45" s="1"/>
      <c r="HM45" s="1"/>
      <c r="HN45" s="1"/>
      <c r="HO45" s="1"/>
      <c r="HP45" s="1"/>
      <c r="HQ45" s="1"/>
      <c r="HR45" s="1"/>
      <c r="HS45" s="1"/>
      <c r="HT45" s="1"/>
      <c r="HU45" s="1"/>
      <c r="HV45" s="1"/>
      <c r="HW45" s="1"/>
      <c r="HX45" s="1"/>
      <c r="HY45" s="1"/>
      <c r="HZ45" s="1"/>
      <c r="IA45" s="1"/>
      <c r="IB45" s="1"/>
      <c r="IC45" s="1"/>
      <c r="ID45" s="1"/>
      <c r="IE45" s="1"/>
      <c r="IF45" s="1"/>
      <c r="IG45" s="1"/>
      <c r="IH45" s="1"/>
      <c r="II45" s="1"/>
      <c r="IJ45" s="1"/>
      <c r="IK45" s="1"/>
      <c r="IL45" s="1"/>
      <c r="IM45" s="1"/>
      <c r="IN45" s="1"/>
      <c r="IO45" s="1"/>
      <c r="IP45" s="1"/>
      <c r="IQ45" s="1"/>
      <c r="IR45" s="1"/>
      <c r="IS45" s="1"/>
      <c r="IT45" s="1"/>
      <c r="IU45" s="1"/>
    </row>
    <row r="46" spans="1:255" s="37" customFormat="1" ht="16.5" customHeight="1">
      <c r="A46" s="237"/>
      <c r="B46" s="269" t="str">
        <f t="shared" si="1"/>
        <v/>
      </c>
      <c r="C46" s="241"/>
      <c r="D46" s="239"/>
      <c r="E46" s="239"/>
      <c r="F46" s="240"/>
      <c r="G46" s="229"/>
      <c r="H46" s="229"/>
      <c r="I46" s="229"/>
      <c r="J46" s="229"/>
      <c r="K46" s="229"/>
      <c r="L46" s="225" t="str">
        <f t="shared" si="9"/>
        <v/>
      </c>
      <c r="M46" s="257"/>
      <c r="N46" s="184" t="str">
        <f t="shared" si="2"/>
        <v>CMR</v>
      </c>
      <c r="O46" s="226" t="str">
        <f t="shared" si="3"/>
        <v/>
      </c>
      <c r="P46" s="251"/>
      <c r="Q46" s="251"/>
      <c r="R46" s="252"/>
      <c r="S46" s="184" t="str">
        <f t="shared" si="4"/>
        <v/>
      </c>
      <c r="T46" s="255"/>
      <c r="U46" s="226" t="str">
        <f t="shared" si="5"/>
        <v/>
      </c>
      <c r="V46" s="251"/>
      <c r="W46" s="226" t="str">
        <f t="shared" si="6"/>
        <v/>
      </c>
      <c r="X46" s="251"/>
      <c r="Y46" s="226" t="str">
        <f t="shared" si="7"/>
        <v/>
      </c>
      <c r="Z46" s="251"/>
      <c r="AA46" s="251"/>
      <c r="AB46" s="256" t="str">
        <f t="shared" si="8"/>
        <v xml:space="preserve"> </v>
      </c>
      <c r="AC46" s="256"/>
      <c r="AD46" s="303" t="e">
        <f t="shared" ca="1" si="11"/>
        <v>#VALUE!</v>
      </c>
      <c r="AE46" s="303" t="e">
        <f t="shared" ca="1" si="10"/>
        <v>#VALUE!</v>
      </c>
      <c r="AF46" s="305">
        <v>1</v>
      </c>
      <c r="AG46" s="305">
        <v>1</v>
      </c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W46" s="1"/>
      <c r="EX46" s="1"/>
      <c r="EY46" s="1"/>
      <c r="EZ46" s="1"/>
      <c r="FA46" s="1"/>
      <c r="FB46" s="1"/>
      <c r="FC46" s="1"/>
      <c r="FD46" s="1"/>
      <c r="FE46" s="1"/>
      <c r="FF46" s="1"/>
      <c r="FG46" s="1"/>
      <c r="FH46" s="1"/>
      <c r="FI46" s="1"/>
      <c r="FJ46" s="1"/>
      <c r="FK46" s="1"/>
      <c r="FL46" s="1"/>
      <c r="FM46" s="1"/>
      <c r="FN46" s="1"/>
      <c r="FO46" s="1"/>
      <c r="FP46" s="1"/>
      <c r="FQ46" s="1"/>
      <c r="FR46" s="1"/>
      <c r="FS46" s="1"/>
      <c r="FT46" s="1"/>
      <c r="FU46" s="1"/>
      <c r="FV46" s="1"/>
      <c r="FW46" s="1"/>
      <c r="FX46" s="1"/>
      <c r="FY46" s="1"/>
      <c r="FZ46" s="1"/>
      <c r="GA46" s="1"/>
      <c r="GB46" s="1"/>
      <c r="GC46" s="1"/>
      <c r="GD46" s="1"/>
      <c r="GE46" s="1"/>
      <c r="GF46" s="1"/>
      <c r="GG46" s="1"/>
      <c r="GH46" s="1"/>
      <c r="GI46" s="1"/>
      <c r="GJ46" s="1"/>
      <c r="GK46" s="1"/>
      <c r="GL46" s="1"/>
      <c r="GM46" s="1"/>
      <c r="GN46" s="1"/>
      <c r="GO46" s="1"/>
      <c r="GP46" s="1"/>
      <c r="GQ46" s="1"/>
      <c r="GR46" s="1"/>
      <c r="GS46" s="1"/>
      <c r="GT46" s="1"/>
      <c r="GU46" s="1"/>
      <c r="GV46" s="1"/>
      <c r="GW46" s="1"/>
      <c r="GX46" s="1"/>
      <c r="GY46" s="1"/>
      <c r="GZ46" s="1"/>
      <c r="HA46" s="1"/>
      <c r="HB46" s="1"/>
      <c r="HC46" s="1"/>
      <c r="HD46" s="1"/>
      <c r="HE46" s="1"/>
      <c r="HF46" s="1"/>
      <c r="HG46" s="1"/>
      <c r="HH46" s="1"/>
      <c r="HI46" s="1"/>
      <c r="HJ46" s="1"/>
      <c r="HK46" s="1"/>
      <c r="HL46" s="1"/>
      <c r="HM46" s="1"/>
      <c r="HN46" s="1"/>
      <c r="HO46" s="1"/>
      <c r="HP46" s="1"/>
      <c r="HQ46" s="1"/>
      <c r="HR46" s="1"/>
      <c r="HS46" s="1"/>
      <c r="HT46" s="1"/>
      <c r="HU46" s="1"/>
      <c r="HV46" s="1"/>
      <c r="HW46" s="1"/>
      <c r="HX46" s="1"/>
      <c r="HY46" s="1"/>
      <c r="HZ46" s="1"/>
      <c r="IA46" s="1"/>
      <c r="IB46" s="1"/>
      <c r="IC46" s="1"/>
      <c r="ID46" s="1"/>
      <c r="IE46" s="1"/>
      <c r="IF46" s="1"/>
      <c r="IG46" s="1"/>
      <c r="IH46" s="1"/>
      <c r="II46" s="1"/>
      <c r="IJ46" s="1"/>
      <c r="IK46" s="1"/>
      <c r="IL46" s="1"/>
      <c r="IM46" s="1"/>
      <c r="IN46" s="1"/>
      <c r="IO46" s="1"/>
      <c r="IP46" s="1"/>
      <c r="IQ46" s="1"/>
      <c r="IR46" s="1"/>
      <c r="IS46" s="1"/>
      <c r="IT46" s="1"/>
      <c r="IU46" s="1"/>
    </row>
    <row r="47" spans="1:255" s="37" customFormat="1" ht="16.5" customHeight="1">
      <c r="A47" s="237"/>
      <c r="B47" s="269" t="str">
        <f t="shared" si="1"/>
        <v/>
      </c>
      <c r="C47" s="241"/>
      <c r="D47" s="239"/>
      <c r="E47" s="239"/>
      <c r="F47" s="240"/>
      <c r="G47" s="229"/>
      <c r="H47" s="229"/>
      <c r="I47" s="229"/>
      <c r="J47" s="229"/>
      <c r="K47" s="229"/>
      <c r="L47" s="225" t="str">
        <f t="shared" si="9"/>
        <v/>
      </c>
      <c r="M47" s="257"/>
      <c r="N47" s="184" t="s">
        <v>34</v>
      </c>
      <c r="O47" s="226" t="str">
        <f t="shared" si="3"/>
        <v/>
      </c>
      <c r="P47" s="251"/>
      <c r="Q47" s="251"/>
      <c r="R47" s="252"/>
      <c r="S47" s="184" t="str">
        <f t="shared" si="4"/>
        <v/>
      </c>
      <c r="T47" s="255"/>
      <c r="U47" s="226" t="str">
        <f t="shared" si="5"/>
        <v/>
      </c>
      <c r="V47" s="251"/>
      <c r="W47" s="226" t="str">
        <f t="shared" si="6"/>
        <v/>
      </c>
      <c r="X47" s="251"/>
      <c r="Y47" s="226" t="str">
        <f t="shared" si="7"/>
        <v/>
      </c>
      <c r="Z47" s="251"/>
      <c r="AA47" s="251"/>
      <c r="AB47" s="256" t="str">
        <f t="shared" si="8"/>
        <v xml:space="preserve"> </v>
      </c>
      <c r="AC47" s="256"/>
      <c r="AD47" s="303" t="e">
        <f t="shared" ca="1" si="11"/>
        <v>#VALUE!</v>
      </c>
      <c r="AE47" s="303" t="e">
        <f t="shared" ca="1" si="10"/>
        <v>#VALUE!</v>
      </c>
      <c r="AF47" s="305">
        <v>1</v>
      </c>
      <c r="AG47" s="305">
        <v>1</v>
      </c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1"/>
      <c r="FK47" s="1"/>
      <c r="FL47" s="1"/>
      <c r="FM47" s="1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  <c r="FY47" s="1"/>
      <c r="FZ47" s="1"/>
      <c r="GA47" s="1"/>
      <c r="GB47" s="1"/>
      <c r="GC47" s="1"/>
      <c r="GD47" s="1"/>
      <c r="GE47" s="1"/>
      <c r="GF47" s="1"/>
      <c r="GG47" s="1"/>
      <c r="GH47" s="1"/>
      <c r="GI47" s="1"/>
      <c r="GJ47" s="1"/>
      <c r="GK47" s="1"/>
      <c r="GL47" s="1"/>
      <c r="GM47" s="1"/>
      <c r="GN47" s="1"/>
      <c r="GO47" s="1"/>
      <c r="GP47" s="1"/>
      <c r="GQ47" s="1"/>
      <c r="GR47" s="1"/>
      <c r="GS47" s="1"/>
      <c r="GT47" s="1"/>
      <c r="GU47" s="1"/>
      <c r="GV47" s="1"/>
      <c r="GW47" s="1"/>
      <c r="GX47" s="1"/>
      <c r="GY47" s="1"/>
      <c r="GZ47" s="1"/>
      <c r="HA47" s="1"/>
      <c r="HB47" s="1"/>
      <c r="HC47" s="1"/>
      <c r="HD47" s="1"/>
      <c r="HE47" s="1"/>
      <c r="HF47" s="1"/>
      <c r="HG47" s="1"/>
      <c r="HH47" s="1"/>
      <c r="HI47" s="1"/>
      <c r="HJ47" s="1"/>
      <c r="HK47" s="1"/>
      <c r="HL47" s="1"/>
      <c r="HM47" s="1"/>
      <c r="HN47" s="1"/>
      <c r="HO47" s="1"/>
      <c r="HP47" s="1"/>
      <c r="HQ47" s="1"/>
      <c r="HR47" s="1"/>
      <c r="HS47" s="1"/>
      <c r="HT47" s="1"/>
      <c r="HU47" s="1"/>
      <c r="HV47" s="1"/>
      <c r="HW47" s="1"/>
      <c r="HX47" s="1"/>
      <c r="HY47" s="1"/>
      <c r="HZ47" s="1"/>
      <c r="IA47" s="1"/>
      <c r="IB47" s="1"/>
      <c r="IC47" s="1"/>
      <c r="ID47" s="1"/>
      <c r="IE47" s="1"/>
      <c r="IF47" s="1"/>
      <c r="IG47" s="1"/>
      <c r="IH47" s="1"/>
      <c r="II47" s="1"/>
      <c r="IJ47" s="1"/>
      <c r="IK47" s="1"/>
      <c r="IL47" s="1"/>
      <c r="IM47" s="1"/>
      <c r="IN47" s="1"/>
      <c r="IO47" s="1"/>
      <c r="IP47" s="1"/>
      <c r="IQ47" s="1"/>
      <c r="IR47" s="1"/>
      <c r="IS47" s="1"/>
      <c r="IT47" s="1"/>
      <c r="IU47" s="1"/>
    </row>
    <row r="48" spans="1:255" s="37" customFormat="1" ht="16.5" customHeight="1">
      <c r="A48" s="237"/>
      <c r="B48" s="269" t="str">
        <f t="shared" si="1"/>
        <v/>
      </c>
      <c r="C48" s="161"/>
      <c r="D48" s="239"/>
      <c r="E48" s="239"/>
      <c r="F48" s="163"/>
      <c r="G48" s="229"/>
      <c r="H48" s="229"/>
      <c r="I48" s="229"/>
      <c r="J48" s="229"/>
      <c r="K48" s="229"/>
      <c r="L48" s="225" t="str">
        <f t="shared" si="9"/>
        <v/>
      </c>
      <c r="M48" s="257"/>
      <c r="N48" s="184" t="str">
        <f t="shared" ref="N48:N94" si="12">IF(ISBLANK(T48)=TRUE,"CMR",IF(ISBLANK(V48)=TRUE,"A/E",IF(ISBLANK(X48)=TRUE,"COR","CMR")))</f>
        <v>CMR</v>
      </c>
      <c r="O48" s="226" t="str">
        <f t="shared" si="3"/>
        <v/>
      </c>
      <c r="P48" s="251"/>
      <c r="Q48" s="251"/>
      <c r="R48" s="252"/>
      <c r="S48" s="184" t="str">
        <f t="shared" si="4"/>
        <v/>
      </c>
      <c r="T48" s="255"/>
      <c r="U48" s="226" t="str">
        <f t="shared" si="5"/>
        <v/>
      </c>
      <c r="V48" s="251"/>
      <c r="W48" s="226" t="str">
        <f t="shared" si="6"/>
        <v/>
      </c>
      <c r="X48" s="251"/>
      <c r="Y48" s="226" t="str">
        <f t="shared" si="7"/>
        <v/>
      </c>
      <c r="Z48" s="251"/>
      <c r="AA48" s="251"/>
      <c r="AB48" s="256" t="str">
        <f t="shared" si="8"/>
        <v xml:space="preserve"> </v>
      </c>
      <c r="AC48" s="256"/>
      <c r="AD48" s="303" t="e">
        <f t="shared" ca="1" si="11"/>
        <v>#VALUE!</v>
      </c>
      <c r="AE48" s="303" t="e">
        <f t="shared" ca="1" si="10"/>
        <v>#VALUE!</v>
      </c>
      <c r="AF48" s="305">
        <v>1</v>
      </c>
      <c r="AG48" s="305">
        <v>1</v>
      </c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  <c r="FJ48" s="1"/>
      <c r="FK48" s="1"/>
      <c r="FL48" s="1"/>
      <c r="FM48" s="1"/>
      <c r="FN48" s="1"/>
      <c r="FO48" s="1"/>
      <c r="FP48" s="1"/>
      <c r="FQ48" s="1"/>
      <c r="FR48" s="1"/>
      <c r="FS48" s="1"/>
      <c r="FT48" s="1"/>
      <c r="FU48" s="1"/>
      <c r="FV48" s="1"/>
      <c r="FW48" s="1"/>
      <c r="FX48" s="1"/>
      <c r="FY48" s="1"/>
      <c r="FZ48" s="1"/>
      <c r="GA48" s="1"/>
      <c r="GB48" s="1"/>
      <c r="GC48" s="1"/>
      <c r="GD48" s="1"/>
      <c r="GE48" s="1"/>
      <c r="GF48" s="1"/>
      <c r="GG48" s="1"/>
      <c r="GH48" s="1"/>
      <c r="GI48" s="1"/>
      <c r="GJ48" s="1"/>
      <c r="GK48" s="1"/>
      <c r="GL48" s="1"/>
      <c r="GM48" s="1"/>
      <c r="GN48" s="1"/>
      <c r="GO48" s="1"/>
      <c r="GP48" s="1"/>
      <c r="GQ48" s="1"/>
      <c r="GR48" s="1"/>
      <c r="GS48" s="1"/>
      <c r="GT48" s="1"/>
      <c r="GU48" s="1"/>
      <c r="GV48" s="1"/>
      <c r="GW48" s="1"/>
      <c r="GX48" s="1"/>
      <c r="GY48" s="1"/>
      <c r="GZ48" s="1"/>
      <c r="HA48" s="1"/>
      <c r="HB48" s="1"/>
      <c r="HC48" s="1"/>
      <c r="HD48" s="1"/>
      <c r="HE48" s="1"/>
      <c r="HF48" s="1"/>
      <c r="HG48" s="1"/>
      <c r="HH48" s="1"/>
      <c r="HI48" s="1"/>
      <c r="HJ48" s="1"/>
      <c r="HK48" s="1"/>
      <c r="HL48" s="1"/>
      <c r="HM48" s="1"/>
      <c r="HN48" s="1"/>
      <c r="HO48" s="1"/>
      <c r="HP48" s="1"/>
      <c r="HQ48" s="1"/>
      <c r="HR48" s="1"/>
      <c r="HS48" s="1"/>
      <c r="HT48" s="1"/>
      <c r="HU48" s="1"/>
      <c r="HV48" s="1"/>
      <c r="HW48" s="1"/>
      <c r="HX48" s="1"/>
      <c r="HY48" s="1"/>
      <c r="HZ48" s="1"/>
      <c r="IA48" s="1"/>
      <c r="IB48" s="1"/>
      <c r="IC48" s="1"/>
      <c r="ID48" s="1"/>
      <c r="IE48" s="1"/>
      <c r="IF48" s="1"/>
      <c r="IG48" s="1"/>
      <c r="IH48" s="1"/>
      <c r="II48" s="1"/>
      <c r="IJ48" s="1"/>
      <c r="IK48" s="1"/>
      <c r="IL48" s="1"/>
      <c r="IM48" s="1"/>
      <c r="IN48" s="1"/>
      <c r="IO48" s="1"/>
      <c r="IP48" s="1"/>
      <c r="IQ48" s="1"/>
      <c r="IR48" s="1"/>
      <c r="IS48" s="1"/>
      <c r="IT48" s="1"/>
      <c r="IU48" s="1"/>
    </row>
    <row r="49" spans="1:255" s="37" customFormat="1" ht="16.5" customHeight="1">
      <c r="A49" s="237"/>
      <c r="B49" s="269" t="str">
        <f t="shared" si="1"/>
        <v/>
      </c>
      <c r="C49" s="161"/>
      <c r="D49" s="239"/>
      <c r="E49" s="239"/>
      <c r="F49" s="163"/>
      <c r="G49" s="229"/>
      <c r="H49" s="229"/>
      <c r="I49" s="229"/>
      <c r="J49" s="229"/>
      <c r="K49" s="229"/>
      <c r="L49" s="225" t="str">
        <f t="shared" si="9"/>
        <v/>
      </c>
      <c r="M49" s="257"/>
      <c r="N49" s="184" t="str">
        <f t="shared" si="12"/>
        <v>CMR</v>
      </c>
      <c r="O49" s="226" t="str">
        <f t="shared" si="3"/>
        <v/>
      </c>
      <c r="P49" s="251"/>
      <c r="Q49" s="251"/>
      <c r="R49" s="252"/>
      <c r="S49" s="184" t="str">
        <f t="shared" si="4"/>
        <v/>
      </c>
      <c r="T49" s="255"/>
      <c r="U49" s="226" t="str">
        <f t="shared" si="5"/>
        <v/>
      </c>
      <c r="V49" s="251"/>
      <c r="W49" s="226" t="str">
        <f t="shared" si="6"/>
        <v/>
      </c>
      <c r="X49" s="251"/>
      <c r="Y49" s="226" t="str">
        <f t="shared" si="7"/>
        <v/>
      </c>
      <c r="Z49" s="251"/>
      <c r="AA49" s="251"/>
      <c r="AB49" s="256" t="str">
        <f t="shared" si="8"/>
        <v xml:space="preserve"> </v>
      </c>
      <c r="AC49" s="256"/>
      <c r="AD49" s="303" t="e">
        <f t="shared" ca="1" si="11"/>
        <v>#VALUE!</v>
      </c>
      <c r="AE49" s="303" t="e">
        <f t="shared" ca="1" si="10"/>
        <v>#VALUE!</v>
      </c>
      <c r="AF49" s="305">
        <v>1</v>
      </c>
      <c r="AG49" s="305">
        <v>1</v>
      </c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  <c r="FH49" s="1"/>
      <c r="FI49" s="1"/>
      <c r="FJ49" s="1"/>
      <c r="FK49" s="1"/>
      <c r="FL49" s="1"/>
      <c r="FM49" s="1"/>
      <c r="FN49" s="1"/>
      <c r="FO49" s="1"/>
      <c r="FP49" s="1"/>
      <c r="FQ49" s="1"/>
      <c r="FR49" s="1"/>
      <c r="FS49" s="1"/>
      <c r="FT49" s="1"/>
      <c r="FU49" s="1"/>
      <c r="FV49" s="1"/>
      <c r="FW49" s="1"/>
      <c r="FX49" s="1"/>
      <c r="FY49" s="1"/>
      <c r="FZ49" s="1"/>
      <c r="GA49" s="1"/>
      <c r="GB49" s="1"/>
      <c r="GC49" s="1"/>
      <c r="GD49" s="1"/>
      <c r="GE49" s="1"/>
      <c r="GF49" s="1"/>
      <c r="GG49" s="1"/>
      <c r="GH49" s="1"/>
      <c r="GI49" s="1"/>
      <c r="GJ49" s="1"/>
      <c r="GK49" s="1"/>
      <c r="GL49" s="1"/>
      <c r="GM49" s="1"/>
      <c r="GN49" s="1"/>
      <c r="GO49" s="1"/>
      <c r="GP49" s="1"/>
      <c r="GQ49" s="1"/>
      <c r="GR49" s="1"/>
      <c r="GS49" s="1"/>
      <c r="GT49" s="1"/>
      <c r="GU49" s="1"/>
      <c r="GV49" s="1"/>
      <c r="GW49" s="1"/>
      <c r="GX49" s="1"/>
      <c r="GY49" s="1"/>
      <c r="GZ49" s="1"/>
      <c r="HA49" s="1"/>
      <c r="HB49" s="1"/>
      <c r="HC49" s="1"/>
      <c r="HD49" s="1"/>
      <c r="HE49" s="1"/>
      <c r="HF49" s="1"/>
      <c r="HG49" s="1"/>
      <c r="HH49" s="1"/>
      <c r="HI49" s="1"/>
      <c r="HJ49" s="1"/>
      <c r="HK49" s="1"/>
      <c r="HL49" s="1"/>
      <c r="HM49" s="1"/>
      <c r="HN49" s="1"/>
      <c r="HO49" s="1"/>
      <c r="HP49" s="1"/>
      <c r="HQ49" s="1"/>
      <c r="HR49" s="1"/>
      <c r="HS49" s="1"/>
      <c r="HT49" s="1"/>
      <c r="HU49" s="1"/>
      <c r="HV49" s="1"/>
      <c r="HW49" s="1"/>
      <c r="HX49" s="1"/>
      <c r="HY49" s="1"/>
      <c r="HZ49" s="1"/>
      <c r="IA49" s="1"/>
      <c r="IB49" s="1"/>
      <c r="IC49" s="1"/>
      <c r="ID49" s="1"/>
      <c r="IE49" s="1"/>
      <c r="IF49" s="1"/>
      <c r="IG49" s="1"/>
      <c r="IH49" s="1"/>
      <c r="II49" s="1"/>
      <c r="IJ49" s="1"/>
      <c r="IK49" s="1"/>
      <c r="IL49" s="1"/>
      <c r="IM49" s="1"/>
      <c r="IN49" s="1"/>
      <c r="IO49" s="1"/>
      <c r="IP49" s="1"/>
      <c r="IQ49" s="1"/>
      <c r="IR49" s="1"/>
      <c r="IS49" s="1"/>
      <c r="IT49" s="1"/>
      <c r="IU49" s="1"/>
    </row>
    <row r="50" spans="1:255" s="37" customFormat="1" ht="16.5" customHeight="1">
      <c r="A50" s="237"/>
      <c r="B50" s="269" t="str">
        <f t="shared" si="1"/>
        <v/>
      </c>
      <c r="C50" s="161"/>
      <c r="D50" s="239"/>
      <c r="E50" s="239"/>
      <c r="F50" s="163"/>
      <c r="G50" s="229"/>
      <c r="H50" s="229"/>
      <c r="I50" s="229"/>
      <c r="J50" s="229"/>
      <c r="K50" s="229"/>
      <c r="L50" s="225" t="str">
        <f t="shared" si="9"/>
        <v/>
      </c>
      <c r="M50" s="257"/>
      <c r="N50" s="184" t="str">
        <f t="shared" si="12"/>
        <v>CMR</v>
      </c>
      <c r="O50" s="226" t="str">
        <f t="shared" si="3"/>
        <v/>
      </c>
      <c r="P50" s="251"/>
      <c r="Q50" s="251"/>
      <c r="R50" s="252"/>
      <c r="S50" s="184" t="str">
        <f t="shared" si="4"/>
        <v/>
      </c>
      <c r="T50" s="255"/>
      <c r="U50" s="226" t="str">
        <f t="shared" si="5"/>
        <v/>
      </c>
      <c r="V50" s="251"/>
      <c r="W50" s="226" t="str">
        <f t="shared" si="6"/>
        <v/>
      </c>
      <c r="X50" s="251"/>
      <c r="Y50" s="226" t="str">
        <f t="shared" si="7"/>
        <v/>
      </c>
      <c r="Z50" s="251"/>
      <c r="AA50" s="251"/>
      <c r="AB50" s="256" t="str">
        <f t="shared" si="8"/>
        <v xml:space="preserve"> </v>
      </c>
      <c r="AC50" s="256"/>
      <c r="AD50" s="303" t="e">
        <f t="shared" ca="1" si="11"/>
        <v>#VALUE!</v>
      </c>
      <c r="AE50" s="303" t="e">
        <f t="shared" ca="1" si="10"/>
        <v>#VALUE!</v>
      </c>
      <c r="AF50" s="305">
        <v>1</v>
      </c>
      <c r="AG50" s="305">
        <v>1</v>
      </c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  <c r="FY50" s="1"/>
      <c r="FZ50" s="1"/>
      <c r="GA50" s="1"/>
      <c r="GB50" s="1"/>
      <c r="GC50" s="1"/>
      <c r="GD50" s="1"/>
      <c r="GE50" s="1"/>
      <c r="GF50" s="1"/>
      <c r="GG50" s="1"/>
      <c r="GH50" s="1"/>
      <c r="GI50" s="1"/>
      <c r="GJ50" s="1"/>
      <c r="GK50" s="1"/>
      <c r="GL50" s="1"/>
      <c r="GM50" s="1"/>
      <c r="GN50" s="1"/>
      <c r="GO50" s="1"/>
      <c r="GP50" s="1"/>
      <c r="GQ50" s="1"/>
      <c r="GR50" s="1"/>
      <c r="GS50" s="1"/>
      <c r="GT50" s="1"/>
      <c r="GU50" s="1"/>
      <c r="GV50" s="1"/>
      <c r="GW50" s="1"/>
      <c r="GX50" s="1"/>
      <c r="GY50" s="1"/>
      <c r="GZ50" s="1"/>
      <c r="HA50" s="1"/>
      <c r="HB50" s="1"/>
      <c r="HC50" s="1"/>
      <c r="HD50" s="1"/>
      <c r="HE50" s="1"/>
      <c r="HF50" s="1"/>
      <c r="HG50" s="1"/>
      <c r="HH50" s="1"/>
      <c r="HI50" s="1"/>
      <c r="HJ50" s="1"/>
      <c r="HK50" s="1"/>
      <c r="HL50" s="1"/>
      <c r="HM50" s="1"/>
      <c r="HN50" s="1"/>
      <c r="HO50" s="1"/>
      <c r="HP50" s="1"/>
      <c r="HQ50" s="1"/>
      <c r="HR50" s="1"/>
      <c r="HS50" s="1"/>
      <c r="HT50" s="1"/>
      <c r="HU50" s="1"/>
      <c r="HV50" s="1"/>
      <c r="HW50" s="1"/>
      <c r="HX50" s="1"/>
      <c r="HY50" s="1"/>
      <c r="HZ50" s="1"/>
      <c r="IA50" s="1"/>
      <c r="IB50" s="1"/>
      <c r="IC50" s="1"/>
      <c r="ID50" s="1"/>
      <c r="IE50" s="1"/>
      <c r="IF50" s="1"/>
      <c r="IG50" s="1"/>
      <c r="IH50" s="1"/>
      <c r="II50" s="1"/>
      <c r="IJ50" s="1"/>
      <c r="IK50" s="1"/>
      <c r="IL50" s="1"/>
      <c r="IM50" s="1"/>
      <c r="IN50" s="1"/>
      <c r="IO50" s="1"/>
      <c r="IP50" s="1"/>
      <c r="IQ50" s="1"/>
      <c r="IR50" s="1"/>
      <c r="IS50" s="1"/>
      <c r="IT50" s="1"/>
      <c r="IU50" s="1"/>
    </row>
    <row r="51" spans="1:255" s="37" customFormat="1" ht="16.5" customHeight="1">
      <c r="A51" s="237"/>
      <c r="B51" s="269" t="str">
        <f t="shared" si="1"/>
        <v/>
      </c>
      <c r="C51" s="161"/>
      <c r="D51" s="239"/>
      <c r="E51" s="239"/>
      <c r="F51" s="163"/>
      <c r="G51" s="229"/>
      <c r="H51" s="229"/>
      <c r="I51" s="229"/>
      <c r="J51" s="229"/>
      <c r="K51" s="229"/>
      <c r="L51" s="225" t="str">
        <f t="shared" si="9"/>
        <v/>
      </c>
      <c r="M51" s="257"/>
      <c r="N51" s="184" t="str">
        <f t="shared" si="12"/>
        <v>CMR</v>
      </c>
      <c r="O51" s="226" t="str">
        <f t="shared" si="3"/>
        <v/>
      </c>
      <c r="P51" s="251"/>
      <c r="Q51" s="251"/>
      <c r="R51" s="252"/>
      <c r="S51" s="184" t="str">
        <f t="shared" si="4"/>
        <v/>
      </c>
      <c r="T51" s="255"/>
      <c r="U51" s="226" t="str">
        <f t="shared" si="5"/>
        <v/>
      </c>
      <c r="V51" s="251"/>
      <c r="W51" s="226" t="str">
        <f t="shared" si="6"/>
        <v/>
      </c>
      <c r="X51" s="251"/>
      <c r="Y51" s="226" t="str">
        <f t="shared" si="7"/>
        <v/>
      </c>
      <c r="Z51" s="251"/>
      <c r="AA51" s="251"/>
      <c r="AB51" s="256" t="str">
        <f t="shared" si="8"/>
        <v xml:space="preserve"> </v>
      </c>
      <c r="AC51" s="256"/>
      <c r="AD51" s="303" t="e">
        <f t="shared" ca="1" si="11"/>
        <v>#VALUE!</v>
      </c>
      <c r="AE51" s="303" t="e">
        <f t="shared" ca="1" si="10"/>
        <v>#VALUE!</v>
      </c>
      <c r="AF51" s="305">
        <v>1</v>
      </c>
      <c r="AG51" s="305">
        <v>1</v>
      </c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  <c r="FA51" s="1"/>
      <c r="FB51" s="1"/>
      <c r="FC51" s="1"/>
      <c r="FD51" s="1"/>
      <c r="FE51" s="1"/>
      <c r="FF51" s="1"/>
      <c r="FG51" s="1"/>
      <c r="FH51" s="1"/>
      <c r="FI51" s="1"/>
      <c r="FJ51" s="1"/>
      <c r="FK51" s="1"/>
      <c r="FL51" s="1"/>
      <c r="FM51" s="1"/>
      <c r="FN51" s="1"/>
      <c r="FO51" s="1"/>
      <c r="FP51" s="1"/>
      <c r="FQ51" s="1"/>
      <c r="FR51" s="1"/>
      <c r="FS51" s="1"/>
      <c r="FT51" s="1"/>
      <c r="FU51" s="1"/>
      <c r="FV51" s="1"/>
      <c r="FW51" s="1"/>
      <c r="FX51" s="1"/>
      <c r="FY51" s="1"/>
      <c r="FZ51" s="1"/>
      <c r="GA51" s="1"/>
      <c r="GB51" s="1"/>
      <c r="GC51" s="1"/>
      <c r="GD51" s="1"/>
      <c r="GE51" s="1"/>
      <c r="GF51" s="1"/>
      <c r="GG51" s="1"/>
      <c r="GH51" s="1"/>
      <c r="GI51" s="1"/>
      <c r="GJ51" s="1"/>
      <c r="GK51" s="1"/>
      <c r="GL51" s="1"/>
      <c r="GM51" s="1"/>
      <c r="GN51" s="1"/>
      <c r="GO51" s="1"/>
      <c r="GP51" s="1"/>
      <c r="GQ51" s="1"/>
      <c r="GR51" s="1"/>
      <c r="GS51" s="1"/>
      <c r="GT51" s="1"/>
      <c r="GU51" s="1"/>
      <c r="GV51" s="1"/>
      <c r="GW51" s="1"/>
      <c r="GX51" s="1"/>
      <c r="GY51" s="1"/>
      <c r="GZ51" s="1"/>
      <c r="HA51" s="1"/>
      <c r="HB51" s="1"/>
      <c r="HC51" s="1"/>
      <c r="HD51" s="1"/>
      <c r="HE51" s="1"/>
      <c r="HF51" s="1"/>
      <c r="HG51" s="1"/>
      <c r="HH51" s="1"/>
      <c r="HI51" s="1"/>
      <c r="HJ51" s="1"/>
      <c r="HK51" s="1"/>
      <c r="HL51" s="1"/>
      <c r="HM51" s="1"/>
      <c r="HN51" s="1"/>
      <c r="HO51" s="1"/>
      <c r="HP51" s="1"/>
      <c r="HQ51" s="1"/>
      <c r="HR51" s="1"/>
      <c r="HS51" s="1"/>
      <c r="HT51" s="1"/>
      <c r="HU51" s="1"/>
      <c r="HV51" s="1"/>
      <c r="HW51" s="1"/>
      <c r="HX51" s="1"/>
      <c r="HY51" s="1"/>
      <c r="HZ51" s="1"/>
      <c r="IA51" s="1"/>
      <c r="IB51" s="1"/>
      <c r="IC51" s="1"/>
      <c r="ID51" s="1"/>
      <c r="IE51" s="1"/>
      <c r="IF51" s="1"/>
      <c r="IG51" s="1"/>
      <c r="IH51" s="1"/>
      <c r="II51" s="1"/>
      <c r="IJ51" s="1"/>
      <c r="IK51" s="1"/>
      <c r="IL51" s="1"/>
      <c r="IM51" s="1"/>
      <c r="IN51" s="1"/>
      <c r="IO51" s="1"/>
      <c r="IP51" s="1"/>
      <c r="IQ51" s="1"/>
      <c r="IR51" s="1"/>
      <c r="IS51" s="1"/>
      <c r="IT51" s="1"/>
      <c r="IU51" s="1"/>
    </row>
    <row r="52" spans="1:255" s="37" customFormat="1" ht="16.5" customHeight="1">
      <c r="A52" s="243"/>
      <c r="B52" s="269" t="str">
        <f t="shared" si="1"/>
        <v/>
      </c>
      <c r="C52" s="241"/>
      <c r="D52" s="239"/>
      <c r="E52" s="239"/>
      <c r="F52" s="163"/>
      <c r="G52" s="229"/>
      <c r="H52" s="229"/>
      <c r="I52" s="229"/>
      <c r="J52" s="229"/>
      <c r="K52" s="229"/>
      <c r="L52" s="225" t="str">
        <f t="shared" si="9"/>
        <v/>
      </c>
      <c r="M52" s="257"/>
      <c r="N52" s="184" t="str">
        <f t="shared" si="12"/>
        <v>CMR</v>
      </c>
      <c r="O52" s="226" t="str">
        <f t="shared" si="3"/>
        <v/>
      </c>
      <c r="P52" s="251"/>
      <c r="Q52" s="251"/>
      <c r="R52" s="252"/>
      <c r="S52" s="184" t="str">
        <f t="shared" si="4"/>
        <v/>
      </c>
      <c r="T52" s="255"/>
      <c r="U52" s="226" t="str">
        <f t="shared" si="5"/>
        <v/>
      </c>
      <c r="V52" s="251"/>
      <c r="W52" s="226" t="str">
        <f t="shared" si="6"/>
        <v/>
      </c>
      <c r="X52" s="251"/>
      <c r="Y52" s="226" t="str">
        <f t="shared" si="7"/>
        <v/>
      </c>
      <c r="Z52" s="251"/>
      <c r="AA52" s="251"/>
      <c r="AB52" s="256" t="str">
        <f t="shared" si="8"/>
        <v xml:space="preserve"> </v>
      </c>
      <c r="AC52" s="256"/>
      <c r="AD52" s="303" t="e">
        <f t="shared" ca="1" si="11"/>
        <v>#VALUE!</v>
      </c>
      <c r="AE52" s="303" t="e">
        <f t="shared" ca="1" si="10"/>
        <v>#VALUE!</v>
      </c>
      <c r="AF52" s="305">
        <v>1</v>
      </c>
      <c r="AG52" s="305">
        <v>1</v>
      </c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/>
      <c r="FF52" s="1"/>
      <c r="FG52" s="1"/>
      <c r="FH52" s="1"/>
      <c r="FI52" s="1"/>
      <c r="FJ52" s="1"/>
      <c r="FK52" s="1"/>
      <c r="FL52" s="1"/>
      <c r="FM52" s="1"/>
      <c r="FN52" s="1"/>
      <c r="FO52" s="1"/>
      <c r="FP52" s="1"/>
      <c r="FQ52" s="1"/>
      <c r="FR52" s="1"/>
      <c r="FS52" s="1"/>
      <c r="FT52" s="1"/>
      <c r="FU52" s="1"/>
      <c r="FV52" s="1"/>
      <c r="FW52" s="1"/>
      <c r="FX52" s="1"/>
      <c r="FY52" s="1"/>
      <c r="FZ52" s="1"/>
      <c r="GA52" s="1"/>
      <c r="GB52" s="1"/>
      <c r="GC52" s="1"/>
      <c r="GD52" s="1"/>
      <c r="GE52" s="1"/>
      <c r="GF52" s="1"/>
      <c r="GG52" s="1"/>
      <c r="GH52" s="1"/>
      <c r="GI52" s="1"/>
      <c r="GJ52" s="1"/>
      <c r="GK52" s="1"/>
      <c r="GL52" s="1"/>
      <c r="GM52" s="1"/>
      <c r="GN52" s="1"/>
      <c r="GO52" s="1"/>
      <c r="GP52" s="1"/>
      <c r="GQ52" s="1"/>
      <c r="GR52" s="1"/>
      <c r="GS52" s="1"/>
      <c r="GT52" s="1"/>
      <c r="GU52" s="1"/>
      <c r="GV52" s="1"/>
      <c r="GW52" s="1"/>
      <c r="GX52" s="1"/>
      <c r="GY52" s="1"/>
      <c r="GZ52" s="1"/>
      <c r="HA52" s="1"/>
      <c r="HB52" s="1"/>
      <c r="HC52" s="1"/>
      <c r="HD52" s="1"/>
      <c r="HE52" s="1"/>
      <c r="HF52" s="1"/>
      <c r="HG52" s="1"/>
      <c r="HH52" s="1"/>
      <c r="HI52" s="1"/>
      <c r="HJ52" s="1"/>
      <c r="HK52" s="1"/>
      <c r="HL52" s="1"/>
      <c r="HM52" s="1"/>
      <c r="HN52" s="1"/>
      <c r="HO52" s="1"/>
      <c r="HP52" s="1"/>
      <c r="HQ52" s="1"/>
      <c r="HR52" s="1"/>
      <c r="HS52" s="1"/>
      <c r="HT52" s="1"/>
      <c r="HU52" s="1"/>
      <c r="HV52" s="1"/>
      <c r="HW52" s="1"/>
      <c r="HX52" s="1"/>
      <c r="HY52" s="1"/>
      <c r="HZ52" s="1"/>
      <c r="IA52" s="1"/>
      <c r="IB52" s="1"/>
      <c r="IC52" s="1"/>
      <c r="ID52" s="1"/>
      <c r="IE52" s="1"/>
      <c r="IF52" s="1"/>
      <c r="IG52" s="1"/>
      <c r="IH52" s="1"/>
      <c r="II52" s="1"/>
      <c r="IJ52" s="1"/>
      <c r="IK52" s="1"/>
      <c r="IL52" s="1"/>
      <c r="IM52" s="1"/>
      <c r="IN52" s="1"/>
      <c r="IO52" s="1"/>
      <c r="IP52" s="1"/>
      <c r="IQ52" s="1"/>
      <c r="IR52" s="1"/>
      <c r="IS52" s="1"/>
      <c r="IT52" s="1"/>
      <c r="IU52" s="1"/>
    </row>
    <row r="53" spans="1:255" s="37" customFormat="1" ht="16.5" customHeight="1">
      <c r="A53" s="237"/>
      <c r="B53" s="269" t="str">
        <f t="shared" si="1"/>
        <v/>
      </c>
      <c r="C53" s="241"/>
      <c r="D53" s="239"/>
      <c r="E53" s="239"/>
      <c r="F53" s="240"/>
      <c r="G53" s="229"/>
      <c r="H53" s="229"/>
      <c r="I53" s="229"/>
      <c r="J53" s="229"/>
      <c r="K53" s="229"/>
      <c r="L53" s="225" t="str">
        <f t="shared" si="9"/>
        <v/>
      </c>
      <c r="M53" s="257"/>
      <c r="N53" s="184" t="str">
        <f t="shared" si="12"/>
        <v>CMR</v>
      </c>
      <c r="O53" s="226" t="str">
        <f t="shared" si="3"/>
        <v/>
      </c>
      <c r="P53" s="251"/>
      <c r="Q53" s="251"/>
      <c r="R53" s="252"/>
      <c r="S53" s="184" t="str">
        <f t="shared" si="4"/>
        <v/>
      </c>
      <c r="T53" s="255"/>
      <c r="U53" s="226" t="str">
        <f t="shared" ref="U53:U84" si="13">IF(B53="Action",S53+12,"")</f>
        <v/>
      </c>
      <c r="V53" s="251"/>
      <c r="W53" s="226" t="str">
        <f t="shared" si="6"/>
        <v/>
      </c>
      <c r="X53" s="251"/>
      <c r="Y53" s="226" t="str">
        <f t="shared" ref="Y53:Y84" si="14">IF(B53="Action",W53+3,"")</f>
        <v/>
      </c>
      <c r="Z53" s="251"/>
      <c r="AA53" s="251"/>
      <c r="AB53" s="256" t="str">
        <f t="shared" si="8"/>
        <v xml:space="preserve"> </v>
      </c>
      <c r="AC53" s="256"/>
      <c r="AD53" s="303" t="e">
        <f t="shared" ca="1" si="11"/>
        <v>#VALUE!</v>
      </c>
      <c r="AE53" s="303" t="e">
        <f t="shared" ca="1" si="10"/>
        <v>#VALUE!</v>
      </c>
      <c r="AF53" s="305">
        <v>1</v>
      </c>
      <c r="AG53" s="305">
        <v>1</v>
      </c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  <c r="ET53" s="1"/>
      <c r="EU53" s="1"/>
      <c r="EV53" s="1"/>
      <c r="EW53" s="1"/>
      <c r="EX53" s="1"/>
      <c r="EY53" s="1"/>
      <c r="EZ53" s="1"/>
      <c r="FA53" s="1"/>
      <c r="FB53" s="1"/>
      <c r="FC53" s="1"/>
      <c r="FD53" s="1"/>
      <c r="FE53" s="1"/>
      <c r="FF53" s="1"/>
      <c r="FG53" s="1"/>
      <c r="FH53" s="1"/>
      <c r="FI53" s="1"/>
      <c r="FJ53" s="1"/>
      <c r="FK53" s="1"/>
      <c r="FL53" s="1"/>
      <c r="FM53" s="1"/>
      <c r="FN53" s="1"/>
      <c r="FO53" s="1"/>
      <c r="FP53" s="1"/>
      <c r="FQ53" s="1"/>
      <c r="FR53" s="1"/>
      <c r="FS53" s="1"/>
      <c r="FT53" s="1"/>
      <c r="FU53" s="1"/>
      <c r="FV53" s="1"/>
      <c r="FW53" s="1"/>
      <c r="FX53" s="1"/>
      <c r="FY53" s="1"/>
      <c r="FZ53" s="1"/>
      <c r="GA53" s="1"/>
      <c r="GB53" s="1"/>
      <c r="GC53" s="1"/>
      <c r="GD53" s="1"/>
      <c r="GE53" s="1"/>
      <c r="GF53" s="1"/>
      <c r="GG53" s="1"/>
      <c r="GH53" s="1"/>
      <c r="GI53" s="1"/>
      <c r="GJ53" s="1"/>
      <c r="GK53" s="1"/>
      <c r="GL53" s="1"/>
      <c r="GM53" s="1"/>
      <c r="GN53" s="1"/>
      <c r="GO53" s="1"/>
      <c r="GP53" s="1"/>
      <c r="GQ53" s="1"/>
      <c r="GR53" s="1"/>
      <c r="GS53" s="1"/>
      <c r="GT53" s="1"/>
      <c r="GU53" s="1"/>
      <c r="GV53" s="1"/>
      <c r="GW53" s="1"/>
      <c r="GX53" s="1"/>
      <c r="GY53" s="1"/>
      <c r="GZ53" s="1"/>
      <c r="HA53" s="1"/>
      <c r="HB53" s="1"/>
      <c r="HC53" s="1"/>
      <c r="HD53" s="1"/>
      <c r="HE53" s="1"/>
      <c r="HF53" s="1"/>
      <c r="HG53" s="1"/>
      <c r="HH53" s="1"/>
      <c r="HI53" s="1"/>
      <c r="HJ53" s="1"/>
      <c r="HK53" s="1"/>
      <c r="HL53" s="1"/>
      <c r="HM53" s="1"/>
      <c r="HN53" s="1"/>
      <c r="HO53" s="1"/>
      <c r="HP53" s="1"/>
      <c r="HQ53" s="1"/>
      <c r="HR53" s="1"/>
      <c r="HS53" s="1"/>
      <c r="HT53" s="1"/>
      <c r="HU53" s="1"/>
      <c r="HV53" s="1"/>
      <c r="HW53" s="1"/>
      <c r="HX53" s="1"/>
      <c r="HY53" s="1"/>
      <c r="HZ53" s="1"/>
      <c r="IA53" s="1"/>
      <c r="IB53" s="1"/>
      <c r="IC53" s="1"/>
      <c r="ID53" s="1"/>
      <c r="IE53" s="1"/>
      <c r="IF53" s="1"/>
      <c r="IG53" s="1"/>
      <c r="IH53" s="1"/>
      <c r="II53" s="1"/>
      <c r="IJ53" s="1"/>
      <c r="IK53" s="1"/>
      <c r="IL53" s="1"/>
      <c r="IM53" s="1"/>
      <c r="IN53" s="1"/>
      <c r="IO53" s="1"/>
      <c r="IP53" s="1"/>
      <c r="IQ53" s="1"/>
      <c r="IR53" s="1"/>
      <c r="IS53" s="1"/>
      <c r="IT53" s="1"/>
      <c r="IU53" s="1"/>
    </row>
    <row r="54" spans="1:255" s="37" customFormat="1" ht="16.5" customHeight="1">
      <c r="A54" s="243"/>
      <c r="B54" s="269" t="str">
        <f t="shared" si="1"/>
        <v/>
      </c>
      <c r="C54" s="241"/>
      <c r="D54" s="239"/>
      <c r="E54" s="239"/>
      <c r="F54" s="240"/>
      <c r="G54" s="229"/>
      <c r="H54" s="229"/>
      <c r="I54" s="229"/>
      <c r="J54" s="229"/>
      <c r="K54" s="229"/>
      <c r="L54" s="225" t="str">
        <f t="shared" si="9"/>
        <v/>
      </c>
      <c r="M54" s="257"/>
      <c r="N54" s="184" t="str">
        <f t="shared" si="12"/>
        <v>CMR</v>
      </c>
      <c r="O54" s="226" t="str">
        <f t="shared" si="3"/>
        <v/>
      </c>
      <c r="P54" s="251"/>
      <c r="Q54" s="251"/>
      <c r="R54" s="252"/>
      <c r="S54" s="184" t="str">
        <f t="shared" si="4"/>
        <v/>
      </c>
      <c r="T54" s="255"/>
      <c r="U54" s="226" t="str">
        <f t="shared" si="13"/>
        <v/>
      </c>
      <c r="V54" s="251"/>
      <c r="W54" s="226" t="str">
        <f t="shared" si="6"/>
        <v/>
      </c>
      <c r="X54" s="251"/>
      <c r="Y54" s="226" t="str">
        <f t="shared" si="14"/>
        <v/>
      </c>
      <c r="Z54" s="251"/>
      <c r="AA54" s="251"/>
      <c r="AB54" s="256" t="str">
        <f t="shared" si="8"/>
        <v xml:space="preserve"> </v>
      </c>
      <c r="AC54" s="256"/>
      <c r="AD54" s="303" t="e">
        <f t="shared" ca="1" si="11"/>
        <v>#VALUE!</v>
      </c>
      <c r="AE54" s="303" t="e">
        <f t="shared" ref="AE54:AE85" ca="1" si="15">AND(OR(AND(($O$3-S54)&gt;-2,ISBLANK(T54)=TRUE),AND(($O$3-U54)&gt;-5,ISBLANK(V54)=TRUE),AND(($O$3-W54)&gt;-2,ISBLANK(X54)=TRUE),AND(($O$3-Y54)&gt;-2,ISBLANK(Z54)=TRUE)),AB54&lt;&gt;"Disapproved - Resubmit")</f>
        <v>#VALUE!</v>
      </c>
      <c r="AF54" s="305">
        <v>1</v>
      </c>
      <c r="AG54" s="305">
        <v>1</v>
      </c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  <c r="EL54" s="1"/>
      <c r="EM54" s="1"/>
      <c r="EN54" s="1"/>
      <c r="EO54" s="1"/>
      <c r="EP54" s="1"/>
      <c r="EQ54" s="1"/>
      <c r="ER54" s="1"/>
      <c r="ES54" s="1"/>
      <c r="ET54" s="1"/>
      <c r="EU54" s="1"/>
      <c r="EV54" s="1"/>
      <c r="EW54" s="1"/>
      <c r="EX54" s="1"/>
      <c r="EY54" s="1"/>
      <c r="EZ54" s="1"/>
      <c r="FA54" s="1"/>
      <c r="FB54" s="1"/>
      <c r="FC54" s="1"/>
      <c r="FD54" s="1"/>
      <c r="FE54" s="1"/>
      <c r="FF54" s="1"/>
      <c r="FG54" s="1"/>
      <c r="FH54" s="1"/>
      <c r="FI54" s="1"/>
      <c r="FJ54" s="1"/>
      <c r="FK54" s="1"/>
      <c r="FL54" s="1"/>
      <c r="FM54" s="1"/>
      <c r="FN54" s="1"/>
      <c r="FO54" s="1"/>
      <c r="FP54" s="1"/>
      <c r="FQ54" s="1"/>
      <c r="FR54" s="1"/>
      <c r="FS54" s="1"/>
      <c r="FT54" s="1"/>
      <c r="FU54" s="1"/>
      <c r="FV54" s="1"/>
      <c r="FW54" s="1"/>
      <c r="FX54" s="1"/>
      <c r="FY54" s="1"/>
      <c r="FZ54" s="1"/>
      <c r="GA54" s="1"/>
      <c r="GB54" s="1"/>
      <c r="GC54" s="1"/>
      <c r="GD54" s="1"/>
      <c r="GE54" s="1"/>
      <c r="GF54" s="1"/>
      <c r="GG54" s="1"/>
      <c r="GH54" s="1"/>
      <c r="GI54" s="1"/>
      <c r="GJ54" s="1"/>
      <c r="GK54" s="1"/>
      <c r="GL54" s="1"/>
      <c r="GM54" s="1"/>
      <c r="GN54" s="1"/>
      <c r="GO54" s="1"/>
      <c r="GP54" s="1"/>
      <c r="GQ54" s="1"/>
      <c r="GR54" s="1"/>
      <c r="GS54" s="1"/>
      <c r="GT54" s="1"/>
      <c r="GU54" s="1"/>
      <c r="GV54" s="1"/>
      <c r="GW54" s="1"/>
      <c r="GX54" s="1"/>
      <c r="GY54" s="1"/>
      <c r="GZ54" s="1"/>
      <c r="HA54" s="1"/>
      <c r="HB54" s="1"/>
      <c r="HC54" s="1"/>
      <c r="HD54" s="1"/>
      <c r="HE54" s="1"/>
      <c r="HF54" s="1"/>
      <c r="HG54" s="1"/>
      <c r="HH54" s="1"/>
      <c r="HI54" s="1"/>
      <c r="HJ54" s="1"/>
      <c r="HK54" s="1"/>
      <c r="HL54" s="1"/>
      <c r="HM54" s="1"/>
      <c r="HN54" s="1"/>
      <c r="HO54" s="1"/>
      <c r="HP54" s="1"/>
      <c r="HQ54" s="1"/>
      <c r="HR54" s="1"/>
      <c r="HS54" s="1"/>
      <c r="HT54" s="1"/>
      <c r="HU54" s="1"/>
      <c r="HV54" s="1"/>
      <c r="HW54" s="1"/>
      <c r="HX54" s="1"/>
      <c r="HY54" s="1"/>
      <c r="HZ54" s="1"/>
      <c r="IA54" s="1"/>
      <c r="IB54" s="1"/>
      <c r="IC54" s="1"/>
      <c r="ID54" s="1"/>
      <c r="IE54" s="1"/>
      <c r="IF54" s="1"/>
      <c r="IG54" s="1"/>
      <c r="IH54" s="1"/>
      <c r="II54" s="1"/>
      <c r="IJ54" s="1"/>
      <c r="IK54" s="1"/>
      <c r="IL54" s="1"/>
      <c r="IM54" s="1"/>
      <c r="IN54" s="1"/>
      <c r="IO54" s="1"/>
      <c r="IP54" s="1"/>
      <c r="IQ54" s="1"/>
      <c r="IR54" s="1"/>
      <c r="IS54" s="1"/>
      <c r="IT54" s="1"/>
      <c r="IU54" s="1"/>
    </row>
    <row r="55" spans="1:255" s="37" customFormat="1" ht="16.5" customHeight="1">
      <c r="A55" s="237"/>
      <c r="B55" s="269" t="str">
        <f t="shared" si="1"/>
        <v/>
      </c>
      <c r="C55" s="241"/>
      <c r="D55" s="239"/>
      <c r="E55" s="239"/>
      <c r="F55" s="240"/>
      <c r="G55" s="229"/>
      <c r="H55" s="229"/>
      <c r="I55" s="229"/>
      <c r="J55" s="229"/>
      <c r="K55" s="229"/>
      <c r="L55" s="225" t="str">
        <f t="shared" si="9"/>
        <v/>
      </c>
      <c r="M55" s="257"/>
      <c r="N55" s="184" t="str">
        <f t="shared" si="12"/>
        <v>CMR</v>
      </c>
      <c r="O55" s="226" t="str">
        <f t="shared" si="3"/>
        <v/>
      </c>
      <c r="P55" s="251"/>
      <c r="Q55" s="251"/>
      <c r="R55" s="252"/>
      <c r="S55" s="184" t="str">
        <f t="shared" si="4"/>
        <v/>
      </c>
      <c r="T55" s="255"/>
      <c r="U55" s="226" t="str">
        <f t="shared" si="13"/>
        <v/>
      </c>
      <c r="V55" s="251"/>
      <c r="W55" s="226" t="str">
        <f t="shared" si="6"/>
        <v/>
      </c>
      <c r="X55" s="251"/>
      <c r="Y55" s="226" t="str">
        <f t="shared" si="14"/>
        <v/>
      </c>
      <c r="Z55" s="251"/>
      <c r="AA55" s="251"/>
      <c r="AB55" s="256" t="str">
        <f t="shared" si="8"/>
        <v xml:space="preserve"> </v>
      </c>
      <c r="AC55" s="256"/>
      <c r="AD55" s="303" t="e">
        <f t="shared" ref="AD55:AD86" ca="1" si="16">AND(OR(AND(($O$3-S55)&gt;=0,ISBLANK(T55)=TRUE),AND(($O$3-U55)&gt;=0,ISBLANK(V55)=TRUE),AND(($O$3-W55)&gt;=0,ISBLANK(X55)=TRUE),AND(($O$3-Y55)&gt;=0,ISBLANK(Z55)=TRUE)),ISBLANK(M55)=FALSE,AB55&lt;&gt;"Disapproved - Resubmit")</f>
        <v>#VALUE!</v>
      </c>
      <c r="AE55" s="303" t="e">
        <f t="shared" ca="1" si="15"/>
        <v>#VALUE!</v>
      </c>
      <c r="AF55" s="305">
        <v>1</v>
      </c>
      <c r="AG55" s="305">
        <v>1</v>
      </c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  <c r="IR55" s="1"/>
      <c r="IS55" s="1"/>
      <c r="IT55" s="1"/>
      <c r="IU55" s="1"/>
    </row>
    <row r="56" spans="1:255" s="37" customFormat="1" ht="16.5" customHeight="1">
      <c r="A56" s="243"/>
      <c r="B56" s="269" t="str">
        <f t="shared" si="1"/>
        <v/>
      </c>
      <c r="C56" s="241"/>
      <c r="D56" s="239"/>
      <c r="E56" s="239"/>
      <c r="F56" s="240"/>
      <c r="G56" s="229"/>
      <c r="H56" s="229"/>
      <c r="I56" s="229"/>
      <c r="J56" s="229"/>
      <c r="K56" s="229"/>
      <c r="L56" s="225" t="str">
        <f t="shared" si="9"/>
        <v/>
      </c>
      <c r="M56" s="257"/>
      <c r="N56" s="184" t="str">
        <f t="shared" si="12"/>
        <v>CMR</v>
      </c>
      <c r="O56" s="226" t="str">
        <f t="shared" si="3"/>
        <v/>
      </c>
      <c r="P56" s="251"/>
      <c r="Q56" s="251"/>
      <c r="R56" s="252"/>
      <c r="S56" s="184" t="str">
        <f t="shared" si="4"/>
        <v/>
      </c>
      <c r="T56" s="255"/>
      <c r="U56" s="226" t="str">
        <f t="shared" si="13"/>
        <v/>
      </c>
      <c r="V56" s="251"/>
      <c r="W56" s="226" t="str">
        <f t="shared" si="6"/>
        <v/>
      </c>
      <c r="X56" s="251"/>
      <c r="Y56" s="226" t="str">
        <f t="shared" si="14"/>
        <v/>
      </c>
      <c r="Z56" s="251"/>
      <c r="AA56" s="251"/>
      <c r="AB56" s="256" t="str">
        <f t="shared" si="8"/>
        <v xml:space="preserve"> </v>
      </c>
      <c r="AC56" s="256"/>
      <c r="AD56" s="303" t="e">
        <f t="shared" ca="1" si="16"/>
        <v>#VALUE!</v>
      </c>
      <c r="AE56" s="303" t="e">
        <f t="shared" ca="1" si="15"/>
        <v>#VALUE!</v>
      </c>
      <c r="AF56" s="305">
        <v>1</v>
      </c>
      <c r="AG56" s="305">
        <v>1</v>
      </c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  <c r="IM56" s="1"/>
      <c r="IN56" s="1"/>
      <c r="IO56" s="1"/>
      <c r="IP56" s="1"/>
      <c r="IQ56" s="1"/>
      <c r="IR56" s="1"/>
      <c r="IS56" s="1"/>
      <c r="IT56" s="1"/>
      <c r="IU56" s="1"/>
    </row>
    <row r="57" spans="1:255" s="37" customFormat="1" ht="16.5" customHeight="1">
      <c r="A57" s="237"/>
      <c r="B57" s="269" t="str">
        <f t="shared" si="1"/>
        <v/>
      </c>
      <c r="C57" s="241"/>
      <c r="D57" s="239"/>
      <c r="E57" s="239"/>
      <c r="F57" s="240"/>
      <c r="G57" s="229"/>
      <c r="H57" s="229"/>
      <c r="I57" s="229"/>
      <c r="J57" s="229"/>
      <c r="K57" s="229"/>
      <c r="L57" s="225" t="str">
        <f t="shared" si="9"/>
        <v/>
      </c>
      <c r="M57" s="257"/>
      <c r="N57" s="184" t="str">
        <f t="shared" si="12"/>
        <v>CMR</v>
      </c>
      <c r="O57" s="226" t="str">
        <f t="shared" si="3"/>
        <v/>
      </c>
      <c r="P57" s="251"/>
      <c r="Q57" s="251"/>
      <c r="R57" s="252"/>
      <c r="S57" s="184" t="str">
        <f t="shared" si="4"/>
        <v/>
      </c>
      <c r="T57" s="255"/>
      <c r="U57" s="226" t="str">
        <f t="shared" si="13"/>
        <v/>
      </c>
      <c r="V57" s="251"/>
      <c r="W57" s="226" t="str">
        <f t="shared" si="6"/>
        <v/>
      </c>
      <c r="X57" s="251"/>
      <c r="Y57" s="226" t="str">
        <f t="shared" si="14"/>
        <v/>
      </c>
      <c r="Z57" s="251"/>
      <c r="AA57" s="251"/>
      <c r="AB57" s="256" t="str">
        <f t="shared" si="8"/>
        <v xml:space="preserve"> </v>
      </c>
      <c r="AC57" s="256"/>
      <c r="AD57" s="303" t="e">
        <f t="shared" ca="1" si="16"/>
        <v>#VALUE!</v>
      </c>
      <c r="AE57" s="303" t="e">
        <f t="shared" ca="1" si="15"/>
        <v>#VALUE!</v>
      </c>
      <c r="AF57" s="305">
        <v>1</v>
      </c>
      <c r="AG57" s="305">
        <v>1</v>
      </c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  <c r="ER57" s="1"/>
      <c r="ES57" s="1"/>
      <c r="ET57" s="1"/>
      <c r="EU57" s="1"/>
      <c r="EV57" s="1"/>
      <c r="EW57" s="1"/>
      <c r="EX57" s="1"/>
      <c r="EY57" s="1"/>
      <c r="EZ57" s="1"/>
      <c r="FA57" s="1"/>
      <c r="FB57" s="1"/>
      <c r="FC57" s="1"/>
      <c r="FD57" s="1"/>
      <c r="FE57" s="1"/>
      <c r="FF57" s="1"/>
      <c r="FG57" s="1"/>
      <c r="FH57" s="1"/>
      <c r="FI57" s="1"/>
      <c r="FJ57" s="1"/>
      <c r="FK57" s="1"/>
      <c r="FL57" s="1"/>
      <c r="FM57" s="1"/>
      <c r="FN57" s="1"/>
      <c r="FO57" s="1"/>
      <c r="FP57" s="1"/>
      <c r="FQ57" s="1"/>
      <c r="FR57" s="1"/>
      <c r="FS57" s="1"/>
      <c r="FT57" s="1"/>
      <c r="FU57" s="1"/>
      <c r="FV57" s="1"/>
      <c r="FW57" s="1"/>
      <c r="FX57" s="1"/>
      <c r="FY57" s="1"/>
      <c r="FZ57" s="1"/>
      <c r="GA57" s="1"/>
      <c r="GB57" s="1"/>
      <c r="GC57" s="1"/>
      <c r="GD57" s="1"/>
      <c r="GE57" s="1"/>
      <c r="GF57" s="1"/>
      <c r="GG57" s="1"/>
      <c r="GH57" s="1"/>
      <c r="GI57" s="1"/>
      <c r="GJ57" s="1"/>
      <c r="GK57" s="1"/>
      <c r="GL57" s="1"/>
      <c r="GM57" s="1"/>
      <c r="GN57" s="1"/>
      <c r="GO57" s="1"/>
      <c r="GP57" s="1"/>
      <c r="GQ57" s="1"/>
      <c r="GR57" s="1"/>
      <c r="GS57" s="1"/>
      <c r="GT57" s="1"/>
      <c r="GU57" s="1"/>
      <c r="GV57" s="1"/>
      <c r="GW57" s="1"/>
      <c r="GX57" s="1"/>
      <c r="GY57" s="1"/>
      <c r="GZ57" s="1"/>
      <c r="HA57" s="1"/>
      <c r="HB57" s="1"/>
      <c r="HC57" s="1"/>
      <c r="HD57" s="1"/>
      <c r="HE57" s="1"/>
      <c r="HF57" s="1"/>
      <c r="HG57" s="1"/>
      <c r="HH57" s="1"/>
      <c r="HI57" s="1"/>
      <c r="HJ57" s="1"/>
      <c r="HK57" s="1"/>
      <c r="HL57" s="1"/>
      <c r="HM57" s="1"/>
      <c r="HN57" s="1"/>
      <c r="HO57" s="1"/>
      <c r="HP57" s="1"/>
      <c r="HQ57" s="1"/>
      <c r="HR57" s="1"/>
      <c r="HS57" s="1"/>
      <c r="HT57" s="1"/>
      <c r="HU57" s="1"/>
      <c r="HV57" s="1"/>
      <c r="HW57" s="1"/>
      <c r="HX57" s="1"/>
      <c r="HY57" s="1"/>
      <c r="HZ57" s="1"/>
      <c r="IA57" s="1"/>
      <c r="IB57" s="1"/>
      <c r="IC57" s="1"/>
      <c r="ID57" s="1"/>
      <c r="IE57" s="1"/>
      <c r="IF57" s="1"/>
      <c r="IG57" s="1"/>
      <c r="IH57" s="1"/>
      <c r="II57" s="1"/>
      <c r="IJ57" s="1"/>
      <c r="IK57" s="1"/>
      <c r="IL57" s="1"/>
      <c r="IM57" s="1"/>
      <c r="IN57" s="1"/>
      <c r="IO57" s="1"/>
      <c r="IP57" s="1"/>
      <c r="IQ57" s="1"/>
      <c r="IR57" s="1"/>
      <c r="IS57" s="1"/>
      <c r="IT57" s="1"/>
      <c r="IU57" s="1"/>
    </row>
    <row r="58" spans="1:255" s="37" customFormat="1" ht="16.5" customHeight="1">
      <c r="A58" s="243"/>
      <c r="B58" s="269" t="str">
        <f t="shared" si="1"/>
        <v/>
      </c>
      <c r="C58" s="241"/>
      <c r="D58" s="239"/>
      <c r="E58" s="239"/>
      <c r="F58" s="240"/>
      <c r="G58" s="229"/>
      <c r="H58" s="229"/>
      <c r="I58" s="229"/>
      <c r="J58" s="229"/>
      <c r="K58" s="229"/>
      <c r="L58" s="225" t="str">
        <f t="shared" si="9"/>
        <v/>
      </c>
      <c r="M58" s="257"/>
      <c r="N58" s="184" t="str">
        <f t="shared" si="12"/>
        <v>CMR</v>
      </c>
      <c r="O58" s="226" t="str">
        <f t="shared" si="3"/>
        <v/>
      </c>
      <c r="P58" s="251"/>
      <c r="Q58" s="251"/>
      <c r="R58" s="252"/>
      <c r="S58" s="184" t="str">
        <f t="shared" si="4"/>
        <v/>
      </c>
      <c r="T58" s="255"/>
      <c r="U58" s="226" t="str">
        <f t="shared" si="13"/>
        <v/>
      </c>
      <c r="V58" s="251"/>
      <c r="W58" s="226" t="str">
        <f t="shared" si="6"/>
        <v/>
      </c>
      <c r="X58" s="251"/>
      <c r="Y58" s="226" t="str">
        <f t="shared" si="14"/>
        <v/>
      </c>
      <c r="Z58" s="251"/>
      <c r="AA58" s="251"/>
      <c r="AB58" s="256" t="str">
        <f t="shared" si="8"/>
        <v xml:space="preserve"> </v>
      </c>
      <c r="AC58" s="256"/>
      <c r="AD58" s="303" t="e">
        <f t="shared" ca="1" si="16"/>
        <v>#VALUE!</v>
      </c>
      <c r="AE58" s="303" t="e">
        <f t="shared" ca="1" si="15"/>
        <v>#VALUE!</v>
      </c>
      <c r="AF58" s="305">
        <v>1</v>
      </c>
      <c r="AG58" s="305">
        <v>1</v>
      </c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  <c r="FH58" s="1"/>
      <c r="FI58" s="1"/>
      <c r="FJ58" s="1"/>
      <c r="FK58" s="1"/>
      <c r="FL58" s="1"/>
      <c r="FM58" s="1"/>
      <c r="FN58" s="1"/>
      <c r="FO58" s="1"/>
      <c r="FP58" s="1"/>
      <c r="FQ58" s="1"/>
      <c r="FR58" s="1"/>
      <c r="FS58" s="1"/>
      <c r="FT58" s="1"/>
      <c r="FU58" s="1"/>
      <c r="FV58" s="1"/>
      <c r="FW58" s="1"/>
      <c r="FX58" s="1"/>
      <c r="FY58" s="1"/>
      <c r="FZ58" s="1"/>
      <c r="GA58" s="1"/>
      <c r="GB58" s="1"/>
      <c r="GC58" s="1"/>
      <c r="GD58" s="1"/>
      <c r="GE58" s="1"/>
      <c r="GF58" s="1"/>
      <c r="GG58" s="1"/>
      <c r="GH58" s="1"/>
      <c r="GI58" s="1"/>
      <c r="GJ58" s="1"/>
      <c r="GK58" s="1"/>
      <c r="GL58" s="1"/>
      <c r="GM58" s="1"/>
      <c r="GN58" s="1"/>
      <c r="GO58" s="1"/>
      <c r="GP58" s="1"/>
      <c r="GQ58" s="1"/>
      <c r="GR58" s="1"/>
      <c r="GS58" s="1"/>
      <c r="GT58" s="1"/>
      <c r="GU58" s="1"/>
      <c r="GV58" s="1"/>
      <c r="GW58" s="1"/>
      <c r="GX58" s="1"/>
      <c r="GY58" s="1"/>
      <c r="GZ58" s="1"/>
      <c r="HA58" s="1"/>
      <c r="HB58" s="1"/>
      <c r="HC58" s="1"/>
      <c r="HD58" s="1"/>
      <c r="HE58" s="1"/>
      <c r="HF58" s="1"/>
      <c r="HG58" s="1"/>
      <c r="HH58" s="1"/>
      <c r="HI58" s="1"/>
      <c r="HJ58" s="1"/>
      <c r="HK58" s="1"/>
      <c r="HL58" s="1"/>
      <c r="HM58" s="1"/>
      <c r="HN58" s="1"/>
      <c r="HO58" s="1"/>
      <c r="HP58" s="1"/>
      <c r="HQ58" s="1"/>
      <c r="HR58" s="1"/>
      <c r="HS58" s="1"/>
      <c r="HT58" s="1"/>
      <c r="HU58" s="1"/>
      <c r="HV58" s="1"/>
      <c r="HW58" s="1"/>
      <c r="HX58" s="1"/>
      <c r="HY58" s="1"/>
      <c r="HZ58" s="1"/>
      <c r="IA58" s="1"/>
      <c r="IB58" s="1"/>
      <c r="IC58" s="1"/>
      <c r="ID58" s="1"/>
      <c r="IE58" s="1"/>
      <c r="IF58" s="1"/>
      <c r="IG58" s="1"/>
      <c r="IH58" s="1"/>
      <c r="II58" s="1"/>
      <c r="IJ58" s="1"/>
      <c r="IK58" s="1"/>
      <c r="IL58" s="1"/>
      <c r="IM58" s="1"/>
      <c r="IN58" s="1"/>
      <c r="IO58" s="1"/>
      <c r="IP58" s="1"/>
      <c r="IQ58" s="1"/>
      <c r="IR58" s="1"/>
      <c r="IS58" s="1"/>
      <c r="IT58" s="1"/>
      <c r="IU58" s="1"/>
    </row>
    <row r="59" spans="1:255" s="37" customFormat="1" ht="16.5" customHeight="1">
      <c r="A59" s="237"/>
      <c r="B59" s="269" t="str">
        <f t="shared" si="1"/>
        <v/>
      </c>
      <c r="C59" s="241"/>
      <c r="D59" s="239"/>
      <c r="E59" s="239"/>
      <c r="F59" s="240"/>
      <c r="G59" s="229"/>
      <c r="H59" s="229"/>
      <c r="I59" s="229"/>
      <c r="J59" s="229"/>
      <c r="K59" s="229"/>
      <c r="L59" s="225" t="str">
        <f t="shared" si="9"/>
        <v/>
      </c>
      <c r="M59" s="257"/>
      <c r="N59" s="184" t="str">
        <f t="shared" si="12"/>
        <v>CMR</v>
      </c>
      <c r="O59" s="226" t="str">
        <f t="shared" si="3"/>
        <v/>
      </c>
      <c r="P59" s="251"/>
      <c r="Q59" s="251"/>
      <c r="R59" s="252"/>
      <c r="S59" s="184" t="str">
        <f t="shared" si="4"/>
        <v/>
      </c>
      <c r="T59" s="255"/>
      <c r="U59" s="226" t="str">
        <f t="shared" si="13"/>
        <v/>
      </c>
      <c r="V59" s="251"/>
      <c r="W59" s="226" t="str">
        <f t="shared" si="6"/>
        <v/>
      </c>
      <c r="X59" s="251"/>
      <c r="Y59" s="226" t="str">
        <f t="shared" si="14"/>
        <v/>
      </c>
      <c r="Z59" s="251"/>
      <c r="AA59" s="251"/>
      <c r="AB59" s="256" t="str">
        <f t="shared" si="8"/>
        <v xml:space="preserve"> </v>
      </c>
      <c r="AC59" s="256"/>
      <c r="AD59" s="303" t="e">
        <f t="shared" ca="1" si="16"/>
        <v>#VALUE!</v>
      </c>
      <c r="AE59" s="303" t="e">
        <f t="shared" ca="1" si="15"/>
        <v>#VALUE!</v>
      </c>
      <c r="AF59" s="305">
        <v>1</v>
      </c>
      <c r="AG59" s="305">
        <v>1</v>
      </c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  <c r="FP59" s="1"/>
      <c r="FQ59" s="1"/>
      <c r="FR59" s="1"/>
      <c r="FS59" s="1"/>
      <c r="FT59" s="1"/>
      <c r="FU59" s="1"/>
      <c r="FV59" s="1"/>
      <c r="FW59" s="1"/>
      <c r="FX59" s="1"/>
      <c r="FY59" s="1"/>
      <c r="FZ59" s="1"/>
      <c r="GA59" s="1"/>
      <c r="GB59" s="1"/>
      <c r="GC59" s="1"/>
      <c r="GD59" s="1"/>
      <c r="GE59" s="1"/>
      <c r="GF59" s="1"/>
      <c r="GG59" s="1"/>
      <c r="GH59" s="1"/>
      <c r="GI59" s="1"/>
      <c r="GJ59" s="1"/>
      <c r="GK59" s="1"/>
      <c r="GL59" s="1"/>
      <c r="GM59" s="1"/>
      <c r="GN59" s="1"/>
      <c r="GO59" s="1"/>
      <c r="GP59" s="1"/>
      <c r="GQ59" s="1"/>
      <c r="GR59" s="1"/>
      <c r="GS59" s="1"/>
      <c r="GT59" s="1"/>
      <c r="GU59" s="1"/>
      <c r="GV59" s="1"/>
      <c r="GW59" s="1"/>
      <c r="GX59" s="1"/>
      <c r="GY59" s="1"/>
      <c r="GZ59" s="1"/>
      <c r="HA59" s="1"/>
      <c r="HB59" s="1"/>
      <c r="HC59" s="1"/>
      <c r="HD59" s="1"/>
      <c r="HE59" s="1"/>
      <c r="HF59" s="1"/>
      <c r="HG59" s="1"/>
      <c r="HH59" s="1"/>
      <c r="HI59" s="1"/>
      <c r="HJ59" s="1"/>
      <c r="HK59" s="1"/>
      <c r="HL59" s="1"/>
      <c r="HM59" s="1"/>
      <c r="HN59" s="1"/>
      <c r="HO59" s="1"/>
      <c r="HP59" s="1"/>
      <c r="HQ59" s="1"/>
      <c r="HR59" s="1"/>
      <c r="HS59" s="1"/>
      <c r="HT59" s="1"/>
      <c r="HU59" s="1"/>
      <c r="HV59" s="1"/>
      <c r="HW59" s="1"/>
      <c r="HX59" s="1"/>
      <c r="HY59" s="1"/>
      <c r="HZ59" s="1"/>
      <c r="IA59" s="1"/>
      <c r="IB59" s="1"/>
      <c r="IC59" s="1"/>
      <c r="ID59" s="1"/>
      <c r="IE59" s="1"/>
      <c r="IF59" s="1"/>
      <c r="IG59" s="1"/>
      <c r="IH59" s="1"/>
      <c r="II59" s="1"/>
      <c r="IJ59" s="1"/>
      <c r="IK59" s="1"/>
      <c r="IL59" s="1"/>
      <c r="IM59" s="1"/>
      <c r="IN59" s="1"/>
      <c r="IO59" s="1"/>
      <c r="IP59" s="1"/>
      <c r="IQ59" s="1"/>
      <c r="IR59" s="1"/>
      <c r="IS59" s="1"/>
      <c r="IT59" s="1"/>
      <c r="IU59" s="1"/>
    </row>
    <row r="60" spans="1:255" ht="16.5" customHeight="1">
      <c r="A60" s="243"/>
      <c r="B60" s="269" t="str">
        <f t="shared" si="1"/>
        <v/>
      </c>
      <c r="C60" s="241"/>
      <c r="D60" s="239"/>
      <c r="E60" s="239"/>
      <c r="F60" s="240"/>
      <c r="G60" s="229"/>
      <c r="H60" s="229"/>
      <c r="I60" s="229"/>
      <c r="J60" s="229"/>
      <c r="K60" s="229"/>
      <c r="L60" s="225" t="str">
        <f t="shared" si="9"/>
        <v/>
      </c>
      <c r="M60" s="257"/>
      <c r="N60" s="184" t="str">
        <f t="shared" si="12"/>
        <v>CMR</v>
      </c>
      <c r="O60" s="226" t="str">
        <f t="shared" si="3"/>
        <v/>
      </c>
      <c r="P60" s="251"/>
      <c r="Q60" s="251"/>
      <c r="R60" s="252"/>
      <c r="S60" s="184" t="str">
        <f t="shared" si="4"/>
        <v/>
      </c>
      <c r="T60" s="255"/>
      <c r="U60" s="226" t="str">
        <f t="shared" si="13"/>
        <v/>
      </c>
      <c r="V60" s="251"/>
      <c r="W60" s="226" t="str">
        <f t="shared" si="6"/>
        <v/>
      </c>
      <c r="X60" s="251"/>
      <c r="Y60" s="226" t="str">
        <f t="shared" si="14"/>
        <v/>
      </c>
      <c r="Z60" s="251"/>
      <c r="AA60" s="251"/>
      <c r="AB60" s="256" t="str">
        <f t="shared" si="8"/>
        <v xml:space="preserve"> </v>
      </c>
      <c r="AC60" s="256"/>
      <c r="AD60" s="303" t="e">
        <f t="shared" ca="1" si="16"/>
        <v>#VALUE!</v>
      </c>
      <c r="AE60" s="303" t="e">
        <f t="shared" ca="1" si="15"/>
        <v>#VALUE!</v>
      </c>
      <c r="AF60" s="305">
        <v>1</v>
      </c>
      <c r="AG60" s="305">
        <v>1</v>
      </c>
    </row>
    <row r="61" spans="1:255" s="23" customFormat="1" ht="16.5" customHeight="1">
      <c r="A61" s="237"/>
      <c r="B61" s="269" t="str">
        <f t="shared" si="1"/>
        <v/>
      </c>
      <c r="C61" s="241"/>
      <c r="D61" s="239"/>
      <c r="E61" s="239"/>
      <c r="F61" s="240"/>
      <c r="G61" s="229"/>
      <c r="H61" s="229"/>
      <c r="I61" s="229"/>
      <c r="J61" s="229"/>
      <c r="K61" s="229"/>
      <c r="L61" s="225" t="str">
        <f t="shared" si="9"/>
        <v/>
      </c>
      <c r="M61" s="257"/>
      <c r="N61" s="184" t="str">
        <f t="shared" si="12"/>
        <v>CMR</v>
      </c>
      <c r="O61" s="226" t="str">
        <f t="shared" si="3"/>
        <v/>
      </c>
      <c r="P61" s="251"/>
      <c r="Q61" s="251"/>
      <c r="R61" s="252"/>
      <c r="S61" s="184" t="str">
        <f t="shared" si="4"/>
        <v/>
      </c>
      <c r="T61" s="255"/>
      <c r="U61" s="226" t="str">
        <f t="shared" si="13"/>
        <v/>
      </c>
      <c r="V61" s="251"/>
      <c r="W61" s="226" t="str">
        <f t="shared" si="6"/>
        <v/>
      </c>
      <c r="X61" s="251"/>
      <c r="Y61" s="226" t="str">
        <f t="shared" si="14"/>
        <v/>
      </c>
      <c r="Z61" s="251"/>
      <c r="AA61" s="251"/>
      <c r="AB61" s="256" t="str">
        <f t="shared" si="8"/>
        <v xml:space="preserve"> </v>
      </c>
      <c r="AC61" s="256"/>
      <c r="AD61" s="303" t="e">
        <f t="shared" ca="1" si="16"/>
        <v>#VALUE!</v>
      </c>
      <c r="AE61" s="303" t="e">
        <f t="shared" ca="1" si="15"/>
        <v>#VALUE!</v>
      </c>
      <c r="AF61" s="305">
        <v>1</v>
      </c>
      <c r="AG61" s="305">
        <v>1</v>
      </c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  <c r="EL61" s="1"/>
      <c r="EM61" s="1"/>
      <c r="EN61" s="1"/>
      <c r="EO61" s="1"/>
      <c r="EP61" s="1"/>
      <c r="EQ61" s="1"/>
      <c r="ER61" s="1"/>
      <c r="ES61" s="1"/>
      <c r="ET61" s="1"/>
      <c r="EU61" s="1"/>
      <c r="EV61" s="1"/>
      <c r="EW61" s="1"/>
      <c r="EX61" s="1"/>
      <c r="EY61" s="1"/>
      <c r="EZ61" s="1"/>
      <c r="FA61" s="1"/>
      <c r="FB61" s="1"/>
      <c r="FC61" s="1"/>
      <c r="FD61" s="1"/>
      <c r="FE61" s="1"/>
      <c r="FF61" s="1"/>
      <c r="FG61" s="1"/>
      <c r="FH61" s="1"/>
      <c r="FI61" s="1"/>
      <c r="FJ61" s="1"/>
      <c r="FK61" s="1"/>
      <c r="FL61" s="1"/>
      <c r="FM61" s="1"/>
      <c r="FN61" s="1"/>
      <c r="FO61" s="1"/>
      <c r="FP61" s="1"/>
      <c r="FQ61" s="1"/>
      <c r="FR61" s="1"/>
      <c r="FS61" s="1"/>
      <c r="FT61" s="1"/>
      <c r="FU61" s="1"/>
      <c r="FV61" s="1"/>
      <c r="FW61" s="1"/>
      <c r="FX61" s="1"/>
      <c r="FY61" s="1"/>
      <c r="FZ61" s="1"/>
      <c r="GA61" s="1"/>
      <c r="GB61" s="1"/>
      <c r="GC61" s="1"/>
      <c r="GD61" s="1"/>
      <c r="GE61" s="1"/>
      <c r="GF61" s="1"/>
      <c r="GG61" s="1"/>
      <c r="GH61" s="1"/>
      <c r="GI61" s="1"/>
      <c r="GJ61" s="1"/>
      <c r="GK61" s="1"/>
      <c r="GL61" s="1"/>
      <c r="GM61" s="1"/>
      <c r="GN61" s="1"/>
      <c r="GO61" s="1"/>
      <c r="GP61" s="1"/>
      <c r="GQ61" s="1"/>
      <c r="GR61" s="1"/>
      <c r="GS61" s="1"/>
      <c r="GT61" s="1"/>
      <c r="GU61" s="1"/>
      <c r="GV61" s="1"/>
      <c r="GW61" s="1"/>
      <c r="GX61" s="1"/>
      <c r="GY61" s="1"/>
      <c r="GZ61" s="1"/>
      <c r="HA61" s="1"/>
      <c r="HB61" s="1"/>
      <c r="HC61" s="1"/>
      <c r="HD61" s="1"/>
      <c r="HE61" s="1"/>
      <c r="HF61" s="1"/>
      <c r="HG61" s="1"/>
      <c r="HH61" s="1"/>
      <c r="HI61" s="1"/>
      <c r="HJ61" s="1"/>
      <c r="HK61" s="1"/>
      <c r="HL61" s="1"/>
      <c r="HM61" s="1"/>
      <c r="HN61" s="1"/>
      <c r="HO61" s="1"/>
      <c r="HP61" s="1"/>
      <c r="HQ61" s="1"/>
      <c r="HR61" s="1"/>
      <c r="HS61" s="1"/>
      <c r="HT61" s="1"/>
      <c r="HU61" s="1"/>
      <c r="HV61" s="1"/>
      <c r="HW61" s="1"/>
      <c r="HX61" s="1"/>
      <c r="HY61" s="1"/>
      <c r="HZ61" s="1"/>
      <c r="IA61" s="1"/>
      <c r="IB61" s="1"/>
      <c r="IC61" s="1"/>
      <c r="ID61" s="1"/>
      <c r="IE61" s="1"/>
      <c r="IF61" s="1"/>
      <c r="IG61" s="1"/>
      <c r="IH61" s="1"/>
      <c r="II61" s="1"/>
      <c r="IJ61" s="1"/>
      <c r="IK61" s="1"/>
      <c r="IL61" s="1"/>
      <c r="IM61" s="1"/>
      <c r="IN61" s="1"/>
      <c r="IO61" s="1"/>
      <c r="IP61" s="1"/>
      <c r="IQ61" s="1"/>
      <c r="IR61" s="1"/>
      <c r="IS61" s="1"/>
      <c r="IT61" s="1"/>
      <c r="IU61" s="1"/>
    </row>
    <row r="62" spans="1:255" s="23" customFormat="1" ht="16.5" customHeight="1">
      <c r="A62" s="243"/>
      <c r="B62" s="269" t="str">
        <f t="shared" si="1"/>
        <v/>
      </c>
      <c r="C62" s="241"/>
      <c r="D62" s="239"/>
      <c r="E62" s="239"/>
      <c r="F62" s="240"/>
      <c r="G62" s="229"/>
      <c r="H62" s="229"/>
      <c r="I62" s="229"/>
      <c r="J62" s="229"/>
      <c r="K62" s="229"/>
      <c r="L62" s="225" t="str">
        <f t="shared" si="9"/>
        <v/>
      </c>
      <c r="M62" s="257"/>
      <c r="N62" s="184" t="str">
        <f t="shared" si="12"/>
        <v>CMR</v>
      </c>
      <c r="O62" s="226" t="str">
        <f t="shared" si="3"/>
        <v/>
      </c>
      <c r="P62" s="251"/>
      <c r="Q62" s="251"/>
      <c r="R62" s="252"/>
      <c r="S62" s="184" t="str">
        <f t="shared" si="4"/>
        <v/>
      </c>
      <c r="T62" s="255"/>
      <c r="U62" s="226" t="str">
        <f t="shared" si="13"/>
        <v/>
      </c>
      <c r="V62" s="251"/>
      <c r="W62" s="226" t="str">
        <f t="shared" si="6"/>
        <v/>
      </c>
      <c r="X62" s="251"/>
      <c r="Y62" s="226" t="str">
        <f t="shared" si="14"/>
        <v/>
      </c>
      <c r="Z62" s="251"/>
      <c r="AA62" s="251"/>
      <c r="AB62" s="256" t="str">
        <f t="shared" si="8"/>
        <v xml:space="preserve"> </v>
      </c>
      <c r="AC62" s="256"/>
      <c r="AD62" s="303" t="e">
        <f t="shared" ca="1" si="16"/>
        <v>#VALUE!</v>
      </c>
      <c r="AE62" s="303" t="e">
        <f t="shared" ca="1" si="15"/>
        <v>#VALUE!</v>
      </c>
      <c r="AF62" s="305">
        <v>1</v>
      </c>
      <c r="AG62" s="305">
        <v>1</v>
      </c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  <c r="DV62" s="1"/>
      <c r="DW62" s="1"/>
      <c r="DX62" s="1"/>
      <c r="DY62" s="1"/>
      <c r="DZ62" s="1"/>
      <c r="EA62" s="1"/>
      <c r="EB62" s="1"/>
      <c r="EC62" s="1"/>
      <c r="ED62" s="1"/>
      <c r="EE62" s="1"/>
      <c r="EF62" s="1"/>
      <c r="EG62" s="1"/>
      <c r="EH62" s="1"/>
      <c r="EI62" s="1"/>
      <c r="EJ62" s="1"/>
      <c r="EK62" s="1"/>
      <c r="EL62" s="1"/>
      <c r="EM62" s="1"/>
      <c r="EN62" s="1"/>
      <c r="EO62" s="1"/>
      <c r="EP62" s="1"/>
      <c r="EQ62" s="1"/>
      <c r="ER62" s="1"/>
      <c r="ES62" s="1"/>
      <c r="ET62" s="1"/>
      <c r="EU62" s="1"/>
      <c r="EV62" s="1"/>
      <c r="EW62" s="1"/>
      <c r="EX62" s="1"/>
      <c r="EY62" s="1"/>
      <c r="EZ62" s="1"/>
      <c r="FA62" s="1"/>
      <c r="FB62" s="1"/>
      <c r="FC62" s="1"/>
      <c r="FD62" s="1"/>
      <c r="FE62" s="1"/>
      <c r="FF62" s="1"/>
      <c r="FG62" s="1"/>
      <c r="FH62" s="1"/>
      <c r="FI62" s="1"/>
      <c r="FJ62" s="1"/>
      <c r="FK62" s="1"/>
      <c r="FL62" s="1"/>
      <c r="FM62" s="1"/>
      <c r="FN62" s="1"/>
      <c r="FO62" s="1"/>
      <c r="FP62" s="1"/>
      <c r="FQ62" s="1"/>
      <c r="FR62" s="1"/>
      <c r="FS62" s="1"/>
      <c r="FT62" s="1"/>
      <c r="FU62" s="1"/>
      <c r="FV62" s="1"/>
      <c r="FW62" s="1"/>
      <c r="FX62" s="1"/>
      <c r="FY62" s="1"/>
      <c r="FZ62" s="1"/>
      <c r="GA62" s="1"/>
      <c r="GB62" s="1"/>
      <c r="GC62" s="1"/>
      <c r="GD62" s="1"/>
      <c r="GE62" s="1"/>
      <c r="GF62" s="1"/>
      <c r="GG62" s="1"/>
      <c r="GH62" s="1"/>
      <c r="GI62" s="1"/>
      <c r="GJ62" s="1"/>
      <c r="GK62" s="1"/>
      <c r="GL62" s="1"/>
      <c r="GM62" s="1"/>
      <c r="GN62" s="1"/>
      <c r="GO62" s="1"/>
      <c r="GP62" s="1"/>
      <c r="GQ62" s="1"/>
      <c r="GR62" s="1"/>
      <c r="GS62" s="1"/>
      <c r="GT62" s="1"/>
      <c r="GU62" s="1"/>
      <c r="GV62" s="1"/>
      <c r="GW62" s="1"/>
      <c r="GX62" s="1"/>
      <c r="GY62" s="1"/>
      <c r="GZ62" s="1"/>
      <c r="HA62" s="1"/>
      <c r="HB62" s="1"/>
      <c r="HC62" s="1"/>
      <c r="HD62" s="1"/>
      <c r="HE62" s="1"/>
      <c r="HF62" s="1"/>
      <c r="HG62" s="1"/>
      <c r="HH62" s="1"/>
      <c r="HI62" s="1"/>
      <c r="HJ62" s="1"/>
      <c r="HK62" s="1"/>
      <c r="HL62" s="1"/>
      <c r="HM62" s="1"/>
      <c r="HN62" s="1"/>
      <c r="HO62" s="1"/>
      <c r="HP62" s="1"/>
      <c r="HQ62" s="1"/>
      <c r="HR62" s="1"/>
      <c r="HS62" s="1"/>
      <c r="HT62" s="1"/>
      <c r="HU62" s="1"/>
      <c r="HV62" s="1"/>
      <c r="HW62" s="1"/>
      <c r="HX62" s="1"/>
      <c r="HY62" s="1"/>
      <c r="HZ62" s="1"/>
      <c r="IA62" s="1"/>
      <c r="IB62" s="1"/>
      <c r="IC62" s="1"/>
      <c r="ID62" s="1"/>
      <c r="IE62" s="1"/>
      <c r="IF62" s="1"/>
      <c r="IG62" s="1"/>
      <c r="IH62" s="1"/>
      <c r="II62" s="1"/>
      <c r="IJ62" s="1"/>
      <c r="IK62" s="1"/>
      <c r="IL62" s="1"/>
      <c r="IM62" s="1"/>
      <c r="IN62" s="1"/>
      <c r="IO62" s="1"/>
      <c r="IP62" s="1"/>
      <c r="IQ62" s="1"/>
      <c r="IR62" s="1"/>
      <c r="IS62" s="1"/>
      <c r="IT62" s="1"/>
      <c r="IU62" s="1"/>
    </row>
    <row r="63" spans="1:255" ht="16.5" customHeight="1">
      <c r="A63" s="237"/>
      <c r="B63" s="269" t="str">
        <f t="shared" si="1"/>
        <v/>
      </c>
      <c r="C63" s="241"/>
      <c r="D63" s="239"/>
      <c r="E63" s="239"/>
      <c r="F63" s="240"/>
      <c r="G63" s="229"/>
      <c r="H63" s="229"/>
      <c r="I63" s="229"/>
      <c r="J63" s="229"/>
      <c r="K63" s="229"/>
      <c r="L63" s="225" t="str">
        <f t="shared" si="9"/>
        <v/>
      </c>
      <c r="M63" s="257"/>
      <c r="N63" s="184" t="str">
        <f t="shared" si="12"/>
        <v>CMR</v>
      </c>
      <c r="O63" s="226" t="str">
        <f t="shared" si="3"/>
        <v/>
      </c>
      <c r="P63" s="251"/>
      <c r="Q63" s="251"/>
      <c r="R63" s="252"/>
      <c r="S63" s="184" t="str">
        <f t="shared" si="4"/>
        <v/>
      </c>
      <c r="T63" s="255"/>
      <c r="U63" s="226" t="str">
        <f t="shared" si="13"/>
        <v/>
      </c>
      <c r="V63" s="251"/>
      <c r="W63" s="226" t="str">
        <f t="shared" si="6"/>
        <v/>
      </c>
      <c r="X63" s="251"/>
      <c r="Y63" s="226" t="str">
        <f t="shared" si="14"/>
        <v/>
      </c>
      <c r="Z63" s="251"/>
      <c r="AA63" s="251"/>
      <c r="AB63" s="256" t="str">
        <f t="shared" si="8"/>
        <v xml:space="preserve"> </v>
      </c>
      <c r="AC63" s="256"/>
      <c r="AD63" s="303" t="e">
        <f t="shared" ca="1" si="16"/>
        <v>#VALUE!</v>
      </c>
      <c r="AE63" s="303" t="e">
        <f t="shared" ca="1" si="15"/>
        <v>#VALUE!</v>
      </c>
      <c r="AF63" s="305">
        <v>1</v>
      </c>
      <c r="AG63" s="305">
        <v>1</v>
      </c>
    </row>
    <row r="64" spans="1:255" s="23" customFormat="1" ht="16.5" customHeight="1">
      <c r="A64" s="243"/>
      <c r="B64" s="269" t="str">
        <f t="shared" si="1"/>
        <v/>
      </c>
      <c r="C64" s="241"/>
      <c r="D64" s="239"/>
      <c r="E64" s="239"/>
      <c r="F64" s="240"/>
      <c r="G64" s="229"/>
      <c r="H64" s="229"/>
      <c r="I64" s="229"/>
      <c r="J64" s="229"/>
      <c r="K64" s="229"/>
      <c r="L64" s="225" t="str">
        <f t="shared" si="9"/>
        <v/>
      </c>
      <c r="M64" s="257"/>
      <c r="N64" s="184" t="str">
        <f t="shared" si="12"/>
        <v>CMR</v>
      </c>
      <c r="O64" s="226" t="str">
        <f t="shared" si="3"/>
        <v/>
      </c>
      <c r="P64" s="251"/>
      <c r="Q64" s="251"/>
      <c r="R64" s="252"/>
      <c r="S64" s="184" t="str">
        <f t="shared" si="4"/>
        <v/>
      </c>
      <c r="T64" s="255"/>
      <c r="U64" s="226" t="str">
        <f t="shared" si="13"/>
        <v/>
      </c>
      <c r="V64" s="251"/>
      <c r="W64" s="226" t="str">
        <f t="shared" si="6"/>
        <v/>
      </c>
      <c r="X64" s="251"/>
      <c r="Y64" s="226" t="str">
        <f t="shared" si="14"/>
        <v/>
      </c>
      <c r="Z64" s="251"/>
      <c r="AA64" s="251"/>
      <c r="AB64" s="256" t="str">
        <f t="shared" si="8"/>
        <v xml:space="preserve"> </v>
      </c>
      <c r="AC64" s="256"/>
      <c r="AD64" s="303" t="e">
        <f t="shared" ca="1" si="16"/>
        <v>#VALUE!</v>
      </c>
      <c r="AE64" s="303" t="e">
        <f t="shared" ca="1" si="15"/>
        <v>#VALUE!</v>
      </c>
      <c r="AF64" s="305">
        <v>1</v>
      </c>
      <c r="AG64" s="305">
        <v>1</v>
      </c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  <c r="EC64" s="1"/>
      <c r="ED64" s="1"/>
      <c r="EE64" s="1"/>
      <c r="EF64" s="1"/>
      <c r="EG64" s="1"/>
      <c r="EH64" s="1"/>
      <c r="EI64" s="1"/>
      <c r="EJ64" s="1"/>
      <c r="EK64" s="1"/>
      <c r="EL64" s="1"/>
      <c r="EM64" s="1"/>
      <c r="EN64" s="1"/>
      <c r="EO64" s="1"/>
      <c r="EP64" s="1"/>
      <c r="EQ64" s="1"/>
      <c r="ER64" s="1"/>
      <c r="ES64" s="1"/>
      <c r="ET64" s="1"/>
      <c r="EU64" s="1"/>
      <c r="EV64" s="1"/>
      <c r="EW64" s="1"/>
      <c r="EX64" s="1"/>
      <c r="EY64" s="1"/>
      <c r="EZ64" s="1"/>
      <c r="FA64" s="1"/>
      <c r="FB64" s="1"/>
      <c r="FC64" s="1"/>
      <c r="FD64" s="1"/>
      <c r="FE64" s="1"/>
      <c r="FF64" s="1"/>
      <c r="FG64" s="1"/>
      <c r="FH64" s="1"/>
      <c r="FI64" s="1"/>
      <c r="FJ64" s="1"/>
      <c r="FK64" s="1"/>
      <c r="FL64" s="1"/>
      <c r="FM64" s="1"/>
      <c r="FN64" s="1"/>
      <c r="FO64" s="1"/>
      <c r="FP64" s="1"/>
      <c r="FQ64" s="1"/>
      <c r="FR64" s="1"/>
      <c r="FS64" s="1"/>
      <c r="FT64" s="1"/>
      <c r="FU64" s="1"/>
      <c r="FV64" s="1"/>
      <c r="FW64" s="1"/>
      <c r="FX64" s="1"/>
      <c r="FY64" s="1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1"/>
      <c r="GM64" s="1"/>
      <c r="GN64" s="1"/>
      <c r="GO64" s="1"/>
      <c r="GP64" s="1"/>
      <c r="GQ64" s="1"/>
      <c r="GR64" s="1"/>
      <c r="GS64" s="1"/>
      <c r="GT64" s="1"/>
      <c r="GU64" s="1"/>
      <c r="GV64" s="1"/>
      <c r="GW64" s="1"/>
      <c r="GX64" s="1"/>
      <c r="GY64" s="1"/>
      <c r="GZ64" s="1"/>
      <c r="HA64" s="1"/>
      <c r="HB64" s="1"/>
      <c r="HC64" s="1"/>
      <c r="HD64" s="1"/>
      <c r="HE64" s="1"/>
      <c r="HF64" s="1"/>
      <c r="HG64" s="1"/>
      <c r="HH64" s="1"/>
      <c r="HI64" s="1"/>
      <c r="HJ64" s="1"/>
      <c r="HK64" s="1"/>
      <c r="HL64" s="1"/>
      <c r="HM64" s="1"/>
      <c r="HN64" s="1"/>
      <c r="HO64" s="1"/>
      <c r="HP64" s="1"/>
      <c r="HQ64" s="1"/>
      <c r="HR64" s="1"/>
      <c r="HS64" s="1"/>
      <c r="HT64" s="1"/>
      <c r="HU64" s="1"/>
      <c r="HV64" s="1"/>
      <c r="HW64" s="1"/>
      <c r="HX64" s="1"/>
      <c r="HY64" s="1"/>
      <c r="HZ64" s="1"/>
      <c r="IA64" s="1"/>
      <c r="IB64" s="1"/>
      <c r="IC64" s="1"/>
      <c r="ID64" s="1"/>
      <c r="IE64" s="1"/>
      <c r="IF64" s="1"/>
      <c r="IG64" s="1"/>
      <c r="IH64" s="1"/>
      <c r="II64" s="1"/>
      <c r="IJ64" s="1"/>
      <c r="IK64" s="1"/>
      <c r="IL64" s="1"/>
      <c r="IM64" s="1"/>
      <c r="IN64" s="1"/>
      <c r="IO64" s="1"/>
      <c r="IP64" s="1"/>
      <c r="IQ64" s="1"/>
      <c r="IR64" s="1"/>
      <c r="IS64" s="1"/>
      <c r="IT64" s="1"/>
      <c r="IU64" s="1"/>
    </row>
    <row r="65" spans="1:255" ht="16.5" customHeight="1">
      <c r="A65" s="237"/>
      <c r="B65" s="269" t="str">
        <f t="shared" si="1"/>
        <v/>
      </c>
      <c r="C65" s="241"/>
      <c r="D65" s="239"/>
      <c r="E65" s="239"/>
      <c r="F65" s="240"/>
      <c r="G65" s="229"/>
      <c r="H65" s="229"/>
      <c r="I65" s="229"/>
      <c r="J65" s="229"/>
      <c r="K65" s="229"/>
      <c r="L65" s="225" t="str">
        <f t="shared" si="9"/>
        <v/>
      </c>
      <c r="M65" s="257"/>
      <c r="N65" s="184" t="str">
        <f t="shared" si="12"/>
        <v>CMR</v>
      </c>
      <c r="O65" s="226" t="str">
        <f t="shared" si="3"/>
        <v/>
      </c>
      <c r="P65" s="251"/>
      <c r="Q65" s="251"/>
      <c r="R65" s="252"/>
      <c r="S65" s="184" t="str">
        <f t="shared" si="4"/>
        <v/>
      </c>
      <c r="T65" s="255"/>
      <c r="U65" s="226" t="str">
        <f t="shared" si="13"/>
        <v/>
      </c>
      <c r="V65" s="251"/>
      <c r="W65" s="226" t="str">
        <f t="shared" si="6"/>
        <v/>
      </c>
      <c r="X65" s="251"/>
      <c r="Y65" s="226" t="str">
        <f t="shared" si="14"/>
        <v/>
      </c>
      <c r="Z65" s="251"/>
      <c r="AA65" s="251"/>
      <c r="AB65" s="256" t="str">
        <f t="shared" si="8"/>
        <v xml:space="preserve"> </v>
      </c>
      <c r="AC65" s="256"/>
      <c r="AD65" s="303" t="e">
        <f t="shared" ca="1" si="16"/>
        <v>#VALUE!</v>
      </c>
      <c r="AE65" s="303" t="e">
        <f t="shared" ca="1" si="15"/>
        <v>#VALUE!</v>
      </c>
      <c r="AF65" s="305">
        <v>1</v>
      </c>
      <c r="AG65" s="305">
        <v>1</v>
      </c>
    </row>
    <row r="66" spans="1:255" ht="16.5" customHeight="1">
      <c r="A66" s="243"/>
      <c r="B66" s="269" t="str">
        <f t="shared" si="1"/>
        <v/>
      </c>
      <c r="C66" s="241"/>
      <c r="D66" s="239"/>
      <c r="E66" s="239"/>
      <c r="F66" s="240"/>
      <c r="G66" s="229"/>
      <c r="H66" s="229"/>
      <c r="I66" s="229"/>
      <c r="J66" s="229"/>
      <c r="K66" s="229"/>
      <c r="L66" s="225" t="str">
        <f t="shared" si="9"/>
        <v/>
      </c>
      <c r="M66" s="257"/>
      <c r="N66" s="184" t="str">
        <f t="shared" si="12"/>
        <v>CMR</v>
      </c>
      <c r="O66" s="226" t="str">
        <f t="shared" si="3"/>
        <v/>
      </c>
      <c r="P66" s="251"/>
      <c r="Q66" s="251"/>
      <c r="R66" s="252"/>
      <c r="S66" s="184" t="str">
        <f t="shared" si="4"/>
        <v/>
      </c>
      <c r="T66" s="255"/>
      <c r="U66" s="226" t="str">
        <f t="shared" si="13"/>
        <v/>
      </c>
      <c r="V66" s="251"/>
      <c r="W66" s="226" t="str">
        <f t="shared" si="6"/>
        <v/>
      </c>
      <c r="X66" s="251"/>
      <c r="Y66" s="226" t="str">
        <f t="shared" si="14"/>
        <v/>
      </c>
      <c r="Z66" s="251"/>
      <c r="AA66" s="251"/>
      <c r="AB66" s="256" t="str">
        <f t="shared" si="8"/>
        <v xml:space="preserve"> </v>
      </c>
      <c r="AC66" s="256"/>
      <c r="AD66" s="303" t="e">
        <f t="shared" ca="1" si="16"/>
        <v>#VALUE!</v>
      </c>
      <c r="AE66" s="303" t="e">
        <f t="shared" ca="1" si="15"/>
        <v>#VALUE!</v>
      </c>
      <c r="AF66" s="305">
        <v>1</v>
      </c>
      <c r="AG66" s="305">
        <v>1</v>
      </c>
    </row>
    <row r="67" spans="1:255" s="23" customFormat="1" ht="16.5" customHeight="1">
      <c r="A67" s="237"/>
      <c r="B67" s="269" t="str">
        <f t="shared" si="1"/>
        <v/>
      </c>
      <c r="C67" s="241"/>
      <c r="D67" s="239"/>
      <c r="E67" s="239"/>
      <c r="F67" s="240"/>
      <c r="G67" s="229"/>
      <c r="H67" s="229"/>
      <c r="I67" s="229"/>
      <c r="J67" s="229"/>
      <c r="K67" s="229"/>
      <c r="L67" s="225" t="str">
        <f t="shared" si="9"/>
        <v/>
      </c>
      <c r="M67" s="257"/>
      <c r="N67" s="184" t="str">
        <f t="shared" si="12"/>
        <v>CMR</v>
      </c>
      <c r="O67" s="226" t="str">
        <f t="shared" si="3"/>
        <v/>
      </c>
      <c r="P67" s="251"/>
      <c r="Q67" s="251"/>
      <c r="R67" s="252"/>
      <c r="S67" s="184" t="str">
        <f t="shared" si="4"/>
        <v/>
      </c>
      <c r="T67" s="255"/>
      <c r="U67" s="226" t="str">
        <f t="shared" si="13"/>
        <v/>
      </c>
      <c r="V67" s="251"/>
      <c r="W67" s="226" t="str">
        <f t="shared" si="6"/>
        <v/>
      </c>
      <c r="X67" s="251"/>
      <c r="Y67" s="226" t="str">
        <f t="shared" si="14"/>
        <v/>
      </c>
      <c r="Z67" s="251"/>
      <c r="AA67" s="251"/>
      <c r="AB67" s="256" t="str">
        <f t="shared" si="8"/>
        <v xml:space="preserve"> </v>
      </c>
      <c r="AC67" s="256"/>
      <c r="AD67" s="303" t="e">
        <f t="shared" ca="1" si="16"/>
        <v>#VALUE!</v>
      </c>
      <c r="AE67" s="303" t="e">
        <f t="shared" ca="1" si="15"/>
        <v>#VALUE!</v>
      </c>
      <c r="AF67" s="305">
        <v>1</v>
      </c>
      <c r="AG67" s="305">
        <v>1</v>
      </c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  <c r="DQ67" s="1"/>
      <c r="DR67" s="1"/>
      <c r="DS67" s="1"/>
      <c r="DT67" s="1"/>
      <c r="DU67" s="1"/>
      <c r="DV67" s="1"/>
      <c r="DW67" s="1"/>
      <c r="DX67" s="1"/>
      <c r="DY67" s="1"/>
      <c r="DZ67" s="1"/>
      <c r="EA67" s="1"/>
      <c r="EB67" s="1"/>
      <c r="EC67" s="1"/>
      <c r="ED67" s="1"/>
      <c r="EE67" s="1"/>
      <c r="EF67" s="1"/>
      <c r="EG67" s="1"/>
      <c r="EH67" s="1"/>
      <c r="EI67" s="1"/>
      <c r="EJ67" s="1"/>
      <c r="EK67" s="1"/>
      <c r="EL67" s="1"/>
      <c r="EM67" s="1"/>
      <c r="EN67" s="1"/>
      <c r="EO67" s="1"/>
      <c r="EP67" s="1"/>
      <c r="EQ67" s="1"/>
      <c r="ER67" s="1"/>
      <c r="ES67" s="1"/>
      <c r="ET67" s="1"/>
      <c r="EU67" s="1"/>
      <c r="EV67" s="1"/>
      <c r="EW67" s="1"/>
      <c r="EX67" s="1"/>
      <c r="EY67" s="1"/>
      <c r="EZ67" s="1"/>
      <c r="FA67" s="1"/>
      <c r="FB67" s="1"/>
      <c r="FC67" s="1"/>
      <c r="FD67" s="1"/>
      <c r="FE67" s="1"/>
      <c r="FF67" s="1"/>
      <c r="FG67" s="1"/>
      <c r="FH67" s="1"/>
      <c r="FI67" s="1"/>
      <c r="FJ67" s="1"/>
      <c r="FK67" s="1"/>
      <c r="FL67" s="1"/>
      <c r="FM67" s="1"/>
      <c r="FN67" s="1"/>
      <c r="FO67" s="1"/>
      <c r="FP67" s="1"/>
      <c r="FQ67" s="1"/>
      <c r="FR67" s="1"/>
      <c r="FS67" s="1"/>
      <c r="FT67" s="1"/>
      <c r="FU67" s="1"/>
      <c r="FV67" s="1"/>
      <c r="FW67" s="1"/>
      <c r="FX67" s="1"/>
      <c r="FY67" s="1"/>
      <c r="FZ67" s="1"/>
      <c r="GA67" s="1"/>
      <c r="GB67" s="1"/>
      <c r="GC67" s="1"/>
      <c r="GD67" s="1"/>
      <c r="GE67" s="1"/>
      <c r="GF67" s="1"/>
      <c r="GG67" s="1"/>
      <c r="GH67" s="1"/>
      <c r="GI67" s="1"/>
      <c r="GJ67" s="1"/>
      <c r="GK67" s="1"/>
      <c r="GL67" s="1"/>
      <c r="GM67" s="1"/>
      <c r="GN67" s="1"/>
      <c r="GO67" s="1"/>
      <c r="GP67" s="1"/>
      <c r="GQ67" s="1"/>
      <c r="GR67" s="1"/>
      <c r="GS67" s="1"/>
      <c r="GT67" s="1"/>
      <c r="GU67" s="1"/>
      <c r="GV67" s="1"/>
      <c r="GW67" s="1"/>
      <c r="GX67" s="1"/>
      <c r="GY67" s="1"/>
      <c r="GZ67" s="1"/>
      <c r="HA67" s="1"/>
      <c r="HB67" s="1"/>
      <c r="HC67" s="1"/>
      <c r="HD67" s="1"/>
      <c r="HE67" s="1"/>
      <c r="HF67" s="1"/>
      <c r="HG67" s="1"/>
      <c r="HH67" s="1"/>
      <c r="HI67" s="1"/>
      <c r="HJ67" s="1"/>
      <c r="HK67" s="1"/>
      <c r="HL67" s="1"/>
      <c r="HM67" s="1"/>
      <c r="HN67" s="1"/>
      <c r="HO67" s="1"/>
      <c r="HP67" s="1"/>
      <c r="HQ67" s="1"/>
      <c r="HR67" s="1"/>
      <c r="HS67" s="1"/>
      <c r="HT67" s="1"/>
      <c r="HU67" s="1"/>
      <c r="HV67" s="1"/>
      <c r="HW67" s="1"/>
      <c r="HX67" s="1"/>
      <c r="HY67" s="1"/>
      <c r="HZ67" s="1"/>
      <c r="IA67" s="1"/>
      <c r="IB67" s="1"/>
      <c r="IC67" s="1"/>
      <c r="ID67" s="1"/>
      <c r="IE67" s="1"/>
      <c r="IF67" s="1"/>
      <c r="IG67" s="1"/>
      <c r="IH67" s="1"/>
      <c r="II67" s="1"/>
      <c r="IJ67" s="1"/>
      <c r="IK67" s="1"/>
      <c r="IL67" s="1"/>
      <c r="IM67" s="1"/>
      <c r="IN67" s="1"/>
      <c r="IO67" s="1"/>
      <c r="IP67" s="1"/>
      <c r="IQ67" s="1"/>
      <c r="IR67" s="1"/>
      <c r="IS67" s="1"/>
      <c r="IT67" s="1"/>
      <c r="IU67" s="1"/>
    </row>
    <row r="68" spans="1:255" s="23" customFormat="1" ht="16.5" customHeight="1">
      <c r="A68" s="243"/>
      <c r="B68" s="269" t="str">
        <f t="shared" si="1"/>
        <v/>
      </c>
      <c r="C68" s="241"/>
      <c r="D68" s="239"/>
      <c r="E68" s="239"/>
      <c r="F68" s="240"/>
      <c r="G68" s="229"/>
      <c r="H68" s="229"/>
      <c r="I68" s="229"/>
      <c r="J68" s="229"/>
      <c r="K68" s="229"/>
      <c r="L68" s="225" t="str">
        <f t="shared" si="9"/>
        <v/>
      </c>
      <c r="M68" s="257"/>
      <c r="N68" s="184" t="str">
        <f t="shared" si="12"/>
        <v>CMR</v>
      </c>
      <c r="O68" s="226" t="str">
        <f t="shared" si="3"/>
        <v/>
      </c>
      <c r="P68" s="251"/>
      <c r="Q68" s="251"/>
      <c r="R68" s="252"/>
      <c r="S68" s="184" t="str">
        <f t="shared" si="4"/>
        <v/>
      </c>
      <c r="T68" s="255"/>
      <c r="U68" s="226" t="str">
        <f t="shared" si="13"/>
        <v/>
      </c>
      <c r="V68" s="251"/>
      <c r="W68" s="226" t="str">
        <f t="shared" si="6"/>
        <v/>
      </c>
      <c r="X68" s="251"/>
      <c r="Y68" s="226" t="str">
        <f t="shared" si="14"/>
        <v/>
      </c>
      <c r="Z68" s="251"/>
      <c r="AA68" s="251"/>
      <c r="AB68" s="256" t="str">
        <f t="shared" si="8"/>
        <v xml:space="preserve"> </v>
      </c>
      <c r="AC68" s="256"/>
      <c r="AD68" s="303" t="e">
        <f t="shared" ca="1" si="16"/>
        <v>#VALUE!</v>
      </c>
      <c r="AE68" s="303" t="e">
        <f t="shared" ca="1" si="15"/>
        <v>#VALUE!</v>
      </c>
      <c r="AF68" s="305">
        <v>1</v>
      </c>
      <c r="AG68" s="305">
        <v>1</v>
      </c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  <c r="DM68" s="1"/>
      <c r="DN68" s="1"/>
      <c r="DO68" s="1"/>
      <c r="DP68" s="1"/>
      <c r="DQ68" s="1"/>
      <c r="DR68" s="1"/>
      <c r="DS68" s="1"/>
      <c r="DT68" s="1"/>
      <c r="DU68" s="1"/>
      <c r="DV68" s="1"/>
      <c r="DW68" s="1"/>
      <c r="DX68" s="1"/>
      <c r="DY68" s="1"/>
      <c r="DZ68" s="1"/>
      <c r="EA68" s="1"/>
      <c r="EB68" s="1"/>
      <c r="EC68" s="1"/>
      <c r="ED68" s="1"/>
      <c r="EE68" s="1"/>
      <c r="EF68" s="1"/>
      <c r="EG68" s="1"/>
      <c r="EH68" s="1"/>
      <c r="EI68" s="1"/>
      <c r="EJ68" s="1"/>
      <c r="EK68" s="1"/>
      <c r="EL68" s="1"/>
      <c r="EM68" s="1"/>
      <c r="EN68" s="1"/>
      <c r="EO68" s="1"/>
      <c r="EP68" s="1"/>
      <c r="EQ68" s="1"/>
      <c r="ER68" s="1"/>
      <c r="ES68" s="1"/>
      <c r="ET68" s="1"/>
      <c r="EU68" s="1"/>
      <c r="EV68" s="1"/>
      <c r="EW68" s="1"/>
      <c r="EX68" s="1"/>
      <c r="EY68" s="1"/>
      <c r="EZ68" s="1"/>
      <c r="FA68" s="1"/>
      <c r="FB68" s="1"/>
      <c r="FC68" s="1"/>
      <c r="FD68" s="1"/>
      <c r="FE68" s="1"/>
      <c r="FF68" s="1"/>
      <c r="FG68" s="1"/>
      <c r="FH68" s="1"/>
      <c r="FI68" s="1"/>
      <c r="FJ68" s="1"/>
      <c r="FK68" s="1"/>
      <c r="FL68" s="1"/>
      <c r="FM68" s="1"/>
      <c r="FN68" s="1"/>
      <c r="FO68" s="1"/>
      <c r="FP68" s="1"/>
      <c r="FQ68" s="1"/>
      <c r="FR68" s="1"/>
      <c r="FS68" s="1"/>
      <c r="FT68" s="1"/>
      <c r="FU68" s="1"/>
      <c r="FV68" s="1"/>
      <c r="FW68" s="1"/>
      <c r="FX68" s="1"/>
      <c r="FY68" s="1"/>
      <c r="FZ68" s="1"/>
      <c r="GA68" s="1"/>
      <c r="GB68" s="1"/>
      <c r="GC68" s="1"/>
      <c r="GD68" s="1"/>
      <c r="GE68" s="1"/>
      <c r="GF68" s="1"/>
      <c r="GG68" s="1"/>
      <c r="GH68" s="1"/>
      <c r="GI68" s="1"/>
      <c r="GJ68" s="1"/>
      <c r="GK68" s="1"/>
      <c r="GL68" s="1"/>
      <c r="GM68" s="1"/>
      <c r="GN68" s="1"/>
      <c r="GO68" s="1"/>
      <c r="GP68" s="1"/>
      <c r="GQ68" s="1"/>
      <c r="GR68" s="1"/>
      <c r="GS68" s="1"/>
      <c r="GT68" s="1"/>
      <c r="GU68" s="1"/>
      <c r="GV68" s="1"/>
      <c r="GW68" s="1"/>
      <c r="GX68" s="1"/>
      <c r="GY68" s="1"/>
      <c r="GZ68" s="1"/>
      <c r="HA68" s="1"/>
      <c r="HB68" s="1"/>
      <c r="HC68" s="1"/>
      <c r="HD68" s="1"/>
      <c r="HE68" s="1"/>
      <c r="HF68" s="1"/>
      <c r="HG68" s="1"/>
      <c r="HH68" s="1"/>
      <c r="HI68" s="1"/>
      <c r="HJ68" s="1"/>
      <c r="HK68" s="1"/>
      <c r="HL68" s="1"/>
      <c r="HM68" s="1"/>
      <c r="HN68" s="1"/>
      <c r="HO68" s="1"/>
      <c r="HP68" s="1"/>
      <c r="HQ68" s="1"/>
      <c r="HR68" s="1"/>
      <c r="HS68" s="1"/>
      <c r="HT68" s="1"/>
      <c r="HU68" s="1"/>
      <c r="HV68" s="1"/>
      <c r="HW68" s="1"/>
      <c r="HX68" s="1"/>
      <c r="HY68" s="1"/>
      <c r="HZ68" s="1"/>
      <c r="IA68" s="1"/>
      <c r="IB68" s="1"/>
      <c r="IC68" s="1"/>
      <c r="ID68" s="1"/>
      <c r="IE68" s="1"/>
      <c r="IF68" s="1"/>
      <c r="IG68" s="1"/>
      <c r="IH68" s="1"/>
      <c r="II68" s="1"/>
      <c r="IJ68" s="1"/>
      <c r="IK68" s="1"/>
      <c r="IL68" s="1"/>
      <c r="IM68" s="1"/>
      <c r="IN68" s="1"/>
      <c r="IO68" s="1"/>
      <c r="IP68" s="1"/>
      <c r="IQ68" s="1"/>
      <c r="IR68" s="1"/>
      <c r="IS68" s="1"/>
      <c r="IT68" s="1"/>
      <c r="IU68" s="1"/>
    </row>
    <row r="69" spans="1:255" s="23" customFormat="1" ht="16.5" customHeight="1">
      <c r="A69" s="237"/>
      <c r="B69" s="269" t="str">
        <f t="shared" si="1"/>
        <v/>
      </c>
      <c r="C69" s="241"/>
      <c r="D69" s="239"/>
      <c r="E69" s="239"/>
      <c r="F69" s="240"/>
      <c r="G69" s="229"/>
      <c r="H69" s="229"/>
      <c r="I69" s="229"/>
      <c r="J69" s="229"/>
      <c r="K69" s="229"/>
      <c r="L69" s="225" t="str">
        <f t="shared" si="9"/>
        <v/>
      </c>
      <c r="M69" s="257"/>
      <c r="N69" s="184" t="str">
        <f t="shared" si="12"/>
        <v>CMR</v>
      </c>
      <c r="O69" s="226" t="str">
        <f t="shared" si="3"/>
        <v/>
      </c>
      <c r="P69" s="251"/>
      <c r="Q69" s="251"/>
      <c r="R69" s="252"/>
      <c r="S69" s="184" t="str">
        <f t="shared" si="4"/>
        <v/>
      </c>
      <c r="T69" s="255"/>
      <c r="U69" s="226" t="str">
        <f t="shared" si="13"/>
        <v/>
      </c>
      <c r="V69" s="251"/>
      <c r="W69" s="226" t="str">
        <f t="shared" si="6"/>
        <v/>
      </c>
      <c r="X69" s="251"/>
      <c r="Y69" s="226" t="str">
        <f t="shared" si="14"/>
        <v/>
      </c>
      <c r="Z69" s="251"/>
      <c r="AA69" s="251"/>
      <c r="AB69" s="256" t="str">
        <f t="shared" si="8"/>
        <v xml:space="preserve"> </v>
      </c>
      <c r="AC69" s="256"/>
      <c r="AD69" s="303" t="e">
        <f t="shared" ca="1" si="16"/>
        <v>#VALUE!</v>
      </c>
      <c r="AE69" s="303" t="e">
        <f t="shared" ca="1" si="15"/>
        <v>#VALUE!</v>
      </c>
      <c r="AF69" s="305">
        <v>1</v>
      </c>
      <c r="AG69" s="305">
        <v>1</v>
      </c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  <c r="DC69" s="1"/>
      <c r="DD69" s="1"/>
      <c r="DE69" s="1"/>
      <c r="DF69" s="1"/>
      <c r="DG69" s="1"/>
      <c r="DH69" s="1"/>
      <c r="DI69" s="1"/>
      <c r="DJ69" s="1"/>
      <c r="DK69" s="1"/>
      <c r="DL69" s="1"/>
      <c r="DM69" s="1"/>
      <c r="DN69" s="1"/>
      <c r="DO69" s="1"/>
      <c r="DP69" s="1"/>
      <c r="DQ69" s="1"/>
      <c r="DR69" s="1"/>
      <c r="DS69" s="1"/>
      <c r="DT69" s="1"/>
      <c r="DU69" s="1"/>
      <c r="DV69" s="1"/>
      <c r="DW69" s="1"/>
      <c r="DX69" s="1"/>
      <c r="DY69" s="1"/>
      <c r="DZ69" s="1"/>
      <c r="EA69" s="1"/>
      <c r="EB69" s="1"/>
      <c r="EC69" s="1"/>
      <c r="ED69" s="1"/>
      <c r="EE69" s="1"/>
      <c r="EF69" s="1"/>
      <c r="EG69" s="1"/>
      <c r="EH69" s="1"/>
      <c r="EI69" s="1"/>
      <c r="EJ69" s="1"/>
      <c r="EK69" s="1"/>
      <c r="EL69" s="1"/>
      <c r="EM69" s="1"/>
      <c r="EN69" s="1"/>
      <c r="EO69" s="1"/>
      <c r="EP69" s="1"/>
      <c r="EQ69" s="1"/>
      <c r="ER69" s="1"/>
      <c r="ES69" s="1"/>
      <c r="ET69" s="1"/>
      <c r="EU69" s="1"/>
      <c r="EV69" s="1"/>
      <c r="EW69" s="1"/>
      <c r="EX69" s="1"/>
      <c r="EY69" s="1"/>
      <c r="EZ69" s="1"/>
      <c r="FA69" s="1"/>
      <c r="FB69" s="1"/>
      <c r="FC69" s="1"/>
      <c r="FD69" s="1"/>
      <c r="FE69" s="1"/>
      <c r="FF69" s="1"/>
      <c r="FG69" s="1"/>
      <c r="FH69" s="1"/>
      <c r="FI69" s="1"/>
      <c r="FJ69" s="1"/>
      <c r="FK69" s="1"/>
      <c r="FL69" s="1"/>
      <c r="FM69" s="1"/>
      <c r="FN69" s="1"/>
      <c r="FO69" s="1"/>
      <c r="FP69" s="1"/>
      <c r="FQ69" s="1"/>
      <c r="FR69" s="1"/>
      <c r="FS69" s="1"/>
      <c r="FT69" s="1"/>
      <c r="FU69" s="1"/>
      <c r="FV69" s="1"/>
      <c r="FW69" s="1"/>
      <c r="FX69" s="1"/>
      <c r="FY69" s="1"/>
      <c r="FZ69" s="1"/>
      <c r="GA69" s="1"/>
      <c r="GB69" s="1"/>
      <c r="GC69" s="1"/>
      <c r="GD69" s="1"/>
      <c r="GE69" s="1"/>
      <c r="GF69" s="1"/>
      <c r="GG69" s="1"/>
      <c r="GH69" s="1"/>
      <c r="GI69" s="1"/>
      <c r="GJ69" s="1"/>
      <c r="GK69" s="1"/>
      <c r="GL69" s="1"/>
      <c r="GM69" s="1"/>
      <c r="GN69" s="1"/>
      <c r="GO69" s="1"/>
      <c r="GP69" s="1"/>
      <c r="GQ69" s="1"/>
      <c r="GR69" s="1"/>
      <c r="GS69" s="1"/>
      <c r="GT69" s="1"/>
      <c r="GU69" s="1"/>
      <c r="GV69" s="1"/>
      <c r="GW69" s="1"/>
      <c r="GX69" s="1"/>
      <c r="GY69" s="1"/>
      <c r="GZ69" s="1"/>
      <c r="HA69" s="1"/>
      <c r="HB69" s="1"/>
      <c r="HC69" s="1"/>
      <c r="HD69" s="1"/>
      <c r="HE69" s="1"/>
      <c r="HF69" s="1"/>
      <c r="HG69" s="1"/>
      <c r="HH69" s="1"/>
      <c r="HI69" s="1"/>
      <c r="HJ69" s="1"/>
      <c r="HK69" s="1"/>
      <c r="HL69" s="1"/>
      <c r="HM69" s="1"/>
      <c r="HN69" s="1"/>
      <c r="HO69" s="1"/>
      <c r="HP69" s="1"/>
      <c r="HQ69" s="1"/>
      <c r="HR69" s="1"/>
      <c r="HS69" s="1"/>
      <c r="HT69" s="1"/>
      <c r="HU69" s="1"/>
      <c r="HV69" s="1"/>
      <c r="HW69" s="1"/>
      <c r="HX69" s="1"/>
      <c r="HY69" s="1"/>
      <c r="HZ69" s="1"/>
      <c r="IA69" s="1"/>
      <c r="IB69" s="1"/>
      <c r="IC69" s="1"/>
      <c r="ID69" s="1"/>
      <c r="IE69" s="1"/>
      <c r="IF69" s="1"/>
      <c r="IG69" s="1"/>
      <c r="IH69" s="1"/>
      <c r="II69" s="1"/>
      <c r="IJ69" s="1"/>
      <c r="IK69" s="1"/>
      <c r="IL69" s="1"/>
      <c r="IM69" s="1"/>
      <c r="IN69" s="1"/>
      <c r="IO69" s="1"/>
      <c r="IP69" s="1"/>
      <c r="IQ69" s="1"/>
      <c r="IR69" s="1"/>
      <c r="IS69" s="1"/>
      <c r="IT69" s="1"/>
      <c r="IU69" s="1"/>
    </row>
    <row r="70" spans="1:255" ht="16.5" customHeight="1">
      <c r="A70" s="243"/>
      <c r="B70" s="269" t="str">
        <f t="shared" si="1"/>
        <v/>
      </c>
      <c r="C70" s="241"/>
      <c r="D70" s="239"/>
      <c r="E70" s="239"/>
      <c r="F70" s="240"/>
      <c r="G70" s="229"/>
      <c r="H70" s="229"/>
      <c r="I70" s="229"/>
      <c r="J70" s="229"/>
      <c r="K70" s="229"/>
      <c r="L70" s="225" t="str">
        <f t="shared" si="9"/>
        <v/>
      </c>
      <c r="M70" s="257"/>
      <c r="N70" s="184" t="str">
        <f t="shared" si="12"/>
        <v>CMR</v>
      </c>
      <c r="O70" s="226" t="str">
        <f t="shared" si="3"/>
        <v/>
      </c>
      <c r="P70" s="251"/>
      <c r="Q70" s="251"/>
      <c r="R70" s="252"/>
      <c r="S70" s="184" t="str">
        <f t="shared" si="4"/>
        <v/>
      </c>
      <c r="T70" s="255"/>
      <c r="U70" s="226" t="str">
        <f t="shared" si="13"/>
        <v/>
      </c>
      <c r="V70" s="251"/>
      <c r="W70" s="226" t="str">
        <f t="shared" si="6"/>
        <v/>
      </c>
      <c r="X70" s="251"/>
      <c r="Y70" s="226" t="str">
        <f t="shared" si="14"/>
        <v/>
      </c>
      <c r="Z70" s="251"/>
      <c r="AA70" s="251"/>
      <c r="AB70" s="256" t="str">
        <f t="shared" si="8"/>
        <v xml:space="preserve"> </v>
      </c>
      <c r="AC70" s="256"/>
      <c r="AD70" s="303" t="e">
        <f t="shared" ca="1" si="16"/>
        <v>#VALUE!</v>
      </c>
      <c r="AE70" s="303" t="e">
        <f t="shared" ca="1" si="15"/>
        <v>#VALUE!</v>
      </c>
      <c r="AF70" s="305">
        <v>1</v>
      </c>
      <c r="AG70" s="305">
        <v>1</v>
      </c>
    </row>
    <row r="71" spans="1:255" s="22" customFormat="1" ht="16.5" customHeight="1">
      <c r="A71" s="237"/>
      <c r="B71" s="269" t="str">
        <f t="shared" si="1"/>
        <v/>
      </c>
      <c r="C71" s="241"/>
      <c r="D71" s="239"/>
      <c r="E71" s="239"/>
      <c r="F71" s="240"/>
      <c r="G71" s="229"/>
      <c r="H71" s="229"/>
      <c r="I71" s="229"/>
      <c r="J71" s="229"/>
      <c r="K71" s="229"/>
      <c r="L71" s="225" t="str">
        <f t="shared" si="9"/>
        <v/>
      </c>
      <c r="M71" s="257"/>
      <c r="N71" s="184" t="str">
        <f t="shared" si="12"/>
        <v>CMR</v>
      </c>
      <c r="O71" s="226" t="str">
        <f t="shared" si="3"/>
        <v/>
      </c>
      <c r="P71" s="251"/>
      <c r="Q71" s="251"/>
      <c r="R71" s="252"/>
      <c r="S71" s="184" t="str">
        <f t="shared" si="4"/>
        <v/>
      </c>
      <c r="T71" s="255"/>
      <c r="U71" s="226" t="str">
        <f t="shared" si="13"/>
        <v/>
      </c>
      <c r="V71" s="251"/>
      <c r="W71" s="226" t="str">
        <f t="shared" si="6"/>
        <v/>
      </c>
      <c r="X71" s="251"/>
      <c r="Y71" s="226" t="str">
        <f t="shared" si="14"/>
        <v/>
      </c>
      <c r="Z71" s="251"/>
      <c r="AA71" s="251"/>
      <c r="AB71" s="256" t="str">
        <f t="shared" si="8"/>
        <v xml:space="preserve"> </v>
      </c>
      <c r="AC71" s="256"/>
      <c r="AD71" s="303" t="e">
        <f t="shared" ca="1" si="16"/>
        <v>#VALUE!</v>
      </c>
      <c r="AE71" s="303" t="e">
        <f t="shared" ca="1" si="15"/>
        <v>#VALUE!</v>
      </c>
      <c r="AF71" s="305">
        <v>1</v>
      </c>
      <c r="AG71" s="305">
        <v>1</v>
      </c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  <c r="DC71" s="1"/>
      <c r="DD71" s="1"/>
      <c r="DE71" s="1"/>
      <c r="DF71" s="1"/>
      <c r="DG71" s="1"/>
      <c r="DH71" s="1"/>
      <c r="DI71" s="1"/>
      <c r="DJ71" s="1"/>
      <c r="DK71" s="1"/>
      <c r="DL71" s="1"/>
      <c r="DM71" s="1"/>
      <c r="DN71" s="1"/>
      <c r="DO71" s="1"/>
      <c r="DP71" s="1"/>
      <c r="DQ71" s="1"/>
      <c r="DR71" s="1"/>
      <c r="DS71" s="1"/>
      <c r="DT71" s="1"/>
      <c r="DU71" s="1"/>
      <c r="DV71" s="1"/>
      <c r="DW71" s="1"/>
      <c r="DX71" s="1"/>
      <c r="DY71" s="1"/>
      <c r="DZ71" s="1"/>
      <c r="EA71" s="1"/>
      <c r="EB71" s="1"/>
      <c r="EC71" s="1"/>
      <c r="ED71" s="1"/>
      <c r="EE71" s="1"/>
      <c r="EF71" s="1"/>
      <c r="EG71" s="1"/>
      <c r="EH71" s="1"/>
      <c r="EI71" s="1"/>
      <c r="EJ71" s="1"/>
      <c r="EK71" s="1"/>
      <c r="EL71" s="1"/>
      <c r="EM71" s="1"/>
      <c r="EN71" s="1"/>
      <c r="EO71" s="1"/>
      <c r="EP71" s="1"/>
      <c r="EQ71" s="1"/>
      <c r="ER71" s="1"/>
      <c r="ES71" s="1"/>
      <c r="ET71" s="1"/>
      <c r="EU71" s="1"/>
      <c r="EV71" s="1"/>
      <c r="EW71" s="1"/>
      <c r="EX71" s="1"/>
      <c r="EY71" s="1"/>
      <c r="EZ71" s="1"/>
      <c r="FA71" s="1"/>
      <c r="FB71" s="1"/>
      <c r="FC71" s="1"/>
      <c r="FD71" s="1"/>
      <c r="FE71" s="1"/>
      <c r="FF71" s="1"/>
      <c r="FG71" s="1"/>
      <c r="FH71" s="1"/>
      <c r="FI71" s="1"/>
      <c r="FJ71" s="1"/>
      <c r="FK71" s="1"/>
      <c r="FL71" s="1"/>
      <c r="FM71" s="1"/>
      <c r="FN71" s="1"/>
      <c r="FO71" s="1"/>
      <c r="FP71" s="1"/>
      <c r="FQ71" s="1"/>
      <c r="FR71" s="1"/>
      <c r="FS71" s="1"/>
      <c r="FT71" s="1"/>
      <c r="FU71" s="1"/>
      <c r="FV71" s="1"/>
      <c r="FW71" s="1"/>
      <c r="FX71" s="1"/>
      <c r="FY71" s="1"/>
      <c r="FZ71" s="1"/>
      <c r="GA71" s="1"/>
      <c r="GB71" s="1"/>
      <c r="GC71" s="1"/>
      <c r="GD71" s="1"/>
      <c r="GE71" s="1"/>
      <c r="GF71" s="1"/>
      <c r="GG71" s="1"/>
      <c r="GH71" s="1"/>
      <c r="GI71" s="1"/>
      <c r="GJ71" s="1"/>
      <c r="GK71" s="1"/>
      <c r="GL71" s="1"/>
      <c r="GM71" s="1"/>
      <c r="GN71" s="1"/>
      <c r="GO71" s="1"/>
      <c r="GP71" s="1"/>
      <c r="GQ71" s="1"/>
      <c r="GR71" s="1"/>
      <c r="GS71" s="1"/>
      <c r="GT71" s="1"/>
      <c r="GU71" s="1"/>
      <c r="GV71" s="1"/>
      <c r="GW71" s="1"/>
      <c r="GX71" s="1"/>
      <c r="GY71" s="1"/>
      <c r="GZ71" s="1"/>
      <c r="HA71" s="1"/>
      <c r="HB71" s="1"/>
      <c r="HC71" s="1"/>
      <c r="HD71" s="1"/>
      <c r="HE71" s="1"/>
      <c r="HF71" s="1"/>
      <c r="HG71" s="1"/>
      <c r="HH71" s="1"/>
      <c r="HI71" s="1"/>
      <c r="HJ71" s="1"/>
      <c r="HK71" s="1"/>
      <c r="HL71" s="1"/>
      <c r="HM71" s="1"/>
      <c r="HN71" s="1"/>
      <c r="HO71" s="1"/>
      <c r="HP71" s="1"/>
      <c r="HQ71" s="1"/>
      <c r="HR71" s="1"/>
      <c r="HS71" s="1"/>
      <c r="HT71" s="1"/>
      <c r="HU71" s="1"/>
      <c r="HV71" s="1"/>
      <c r="HW71" s="1"/>
      <c r="HX71" s="1"/>
      <c r="HY71" s="1"/>
      <c r="HZ71" s="1"/>
      <c r="IA71" s="1"/>
      <c r="IB71" s="1"/>
      <c r="IC71" s="1"/>
      <c r="ID71" s="1"/>
      <c r="IE71" s="1"/>
      <c r="IF71" s="1"/>
      <c r="IG71" s="1"/>
      <c r="IH71" s="1"/>
      <c r="II71" s="1"/>
      <c r="IJ71" s="1"/>
      <c r="IK71" s="1"/>
      <c r="IL71" s="1"/>
      <c r="IM71" s="1"/>
      <c r="IN71" s="1"/>
      <c r="IO71" s="1"/>
      <c r="IP71" s="1"/>
      <c r="IQ71" s="1"/>
      <c r="IR71" s="1"/>
      <c r="IS71" s="1"/>
      <c r="IT71" s="1"/>
      <c r="IU71" s="1"/>
    </row>
    <row r="72" spans="1:255" s="23" customFormat="1" ht="16.5" customHeight="1">
      <c r="A72" s="243"/>
      <c r="B72" s="269" t="str">
        <f t="shared" si="1"/>
        <v/>
      </c>
      <c r="C72" s="241"/>
      <c r="D72" s="239"/>
      <c r="E72" s="239"/>
      <c r="F72" s="240"/>
      <c r="G72" s="229"/>
      <c r="H72" s="229"/>
      <c r="I72" s="229"/>
      <c r="J72" s="229"/>
      <c r="K72" s="229"/>
      <c r="L72" s="225" t="str">
        <f t="shared" si="9"/>
        <v/>
      </c>
      <c r="M72" s="257"/>
      <c r="N72" s="184" t="str">
        <f t="shared" si="12"/>
        <v>CMR</v>
      </c>
      <c r="O72" s="226" t="str">
        <f t="shared" si="3"/>
        <v/>
      </c>
      <c r="P72" s="251"/>
      <c r="Q72" s="251"/>
      <c r="R72" s="252"/>
      <c r="S72" s="184" t="str">
        <f t="shared" si="4"/>
        <v/>
      </c>
      <c r="T72" s="255"/>
      <c r="U72" s="226" t="str">
        <f t="shared" si="13"/>
        <v/>
      </c>
      <c r="V72" s="251"/>
      <c r="W72" s="226" t="str">
        <f t="shared" si="6"/>
        <v/>
      </c>
      <c r="X72" s="251"/>
      <c r="Y72" s="226" t="str">
        <f t="shared" si="14"/>
        <v/>
      </c>
      <c r="Z72" s="251"/>
      <c r="AA72" s="251"/>
      <c r="AB72" s="256" t="str">
        <f t="shared" si="8"/>
        <v xml:space="preserve"> </v>
      </c>
      <c r="AC72" s="256"/>
      <c r="AD72" s="303" t="e">
        <f t="shared" ca="1" si="16"/>
        <v>#VALUE!</v>
      </c>
      <c r="AE72" s="303" t="e">
        <f t="shared" ca="1" si="15"/>
        <v>#VALUE!</v>
      </c>
      <c r="AF72" s="305">
        <v>1</v>
      </c>
      <c r="AG72" s="305">
        <v>1</v>
      </c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  <c r="DF72" s="1"/>
      <c r="DG72" s="1"/>
      <c r="DH72" s="1"/>
      <c r="DI72" s="1"/>
      <c r="DJ72" s="1"/>
      <c r="DK72" s="1"/>
      <c r="DL72" s="1"/>
      <c r="DM72" s="1"/>
      <c r="DN72" s="1"/>
      <c r="DO72" s="1"/>
      <c r="DP72" s="1"/>
      <c r="DQ72" s="1"/>
      <c r="DR72" s="1"/>
      <c r="DS72" s="1"/>
      <c r="DT72" s="1"/>
      <c r="DU72" s="1"/>
      <c r="DV72" s="1"/>
      <c r="DW72" s="1"/>
      <c r="DX72" s="1"/>
      <c r="DY72" s="1"/>
      <c r="DZ72" s="1"/>
      <c r="EA72" s="1"/>
      <c r="EB72" s="1"/>
      <c r="EC72" s="1"/>
      <c r="ED72" s="1"/>
      <c r="EE72" s="1"/>
      <c r="EF72" s="1"/>
      <c r="EG72" s="1"/>
      <c r="EH72" s="1"/>
      <c r="EI72" s="1"/>
      <c r="EJ72" s="1"/>
      <c r="EK72" s="1"/>
      <c r="EL72" s="1"/>
      <c r="EM72" s="1"/>
      <c r="EN72" s="1"/>
      <c r="EO72" s="1"/>
      <c r="EP72" s="1"/>
      <c r="EQ72" s="1"/>
      <c r="ER72" s="1"/>
      <c r="ES72" s="1"/>
      <c r="ET72" s="1"/>
      <c r="EU72" s="1"/>
      <c r="EV72" s="1"/>
      <c r="EW72" s="1"/>
      <c r="EX72" s="1"/>
      <c r="EY72" s="1"/>
      <c r="EZ72" s="1"/>
      <c r="FA72" s="1"/>
      <c r="FB72" s="1"/>
      <c r="FC72" s="1"/>
      <c r="FD72" s="1"/>
      <c r="FE72" s="1"/>
      <c r="FF72" s="1"/>
      <c r="FG72" s="1"/>
      <c r="FH72" s="1"/>
      <c r="FI72" s="1"/>
      <c r="FJ72" s="1"/>
      <c r="FK72" s="1"/>
      <c r="FL72" s="1"/>
      <c r="FM72" s="1"/>
      <c r="FN72" s="1"/>
      <c r="FO72" s="1"/>
      <c r="FP72" s="1"/>
      <c r="FQ72" s="1"/>
      <c r="FR72" s="1"/>
      <c r="FS72" s="1"/>
      <c r="FT72" s="1"/>
      <c r="FU72" s="1"/>
      <c r="FV72" s="1"/>
      <c r="FW72" s="1"/>
      <c r="FX72" s="1"/>
      <c r="FY72" s="1"/>
      <c r="FZ72" s="1"/>
      <c r="GA72" s="1"/>
      <c r="GB72" s="1"/>
      <c r="GC72" s="1"/>
      <c r="GD72" s="1"/>
      <c r="GE72" s="1"/>
      <c r="GF72" s="1"/>
      <c r="GG72" s="1"/>
      <c r="GH72" s="1"/>
      <c r="GI72" s="1"/>
      <c r="GJ72" s="1"/>
      <c r="GK72" s="1"/>
      <c r="GL72" s="1"/>
      <c r="GM72" s="1"/>
      <c r="GN72" s="1"/>
      <c r="GO72" s="1"/>
      <c r="GP72" s="1"/>
      <c r="GQ72" s="1"/>
      <c r="GR72" s="1"/>
      <c r="GS72" s="1"/>
      <c r="GT72" s="1"/>
      <c r="GU72" s="1"/>
      <c r="GV72" s="1"/>
      <c r="GW72" s="1"/>
      <c r="GX72" s="1"/>
      <c r="GY72" s="1"/>
      <c r="GZ72" s="1"/>
      <c r="HA72" s="1"/>
      <c r="HB72" s="1"/>
      <c r="HC72" s="1"/>
      <c r="HD72" s="1"/>
      <c r="HE72" s="1"/>
      <c r="HF72" s="1"/>
      <c r="HG72" s="1"/>
      <c r="HH72" s="1"/>
      <c r="HI72" s="1"/>
      <c r="HJ72" s="1"/>
      <c r="HK72" s="1"/>
      <c r="HL72" s="1"/>
      <c r="HM72" s="1"/>
      <c r="HN72" s="1"/>
      <c r="HO72" s="1"/>
      <c r="HP72" s="1"/>
      <c r="HQ72" s="1"/>
      <c r="HR72" s="1"/>
      <c r="HS72" s="1"/>
      <c r="HT72" s="1"/>
      <c r="HU72" s="1"/>
      <c r="HV72" s="1"/>
      <c r="HW72" s="1"/>
      <c r="HX72" s="1"/>
      <c r="HY72" s="1"/>
      <c r="HZ72" s="1"/>
      <c r="IA72" s="1"/>
      <c r="IB72" s="1"/>
      <c r="IC72" s="1"/>
      <c r="ID72" s="1"/>
      <c r="IE72" s="1"/>
      <c r="IF72" s="1"/>
      <c r="IG72" s="1"/>
      <c r="IH72" s="1"/>
      <c r="II72" s="1"/>
      <c r="IJ72" s="1"/>
      <c r="IK72" s="1"/>
      <c r="IL72" s="1"/>
      <c r="IM72" s="1"/>
      <c r="IN72" s="1"/>
      <c r="IO72" s="1"/>
      <c r="IP72" s="1"/>
      <c r="IQ72" s="1"/>
      <c r="IR72" s="1"/>
      <c r="IS72" s="1"/>
      <c r="IT72" s="1"/>
      <c r="IU72" s="1"/>
    </row>
    <row r="73" spans="1:255" ht="16.5" customHeight="1">
      <c r="A73" s="237"/>
      <c r="B73" s="269" t="str">
        <f t="shared" si="1"/>
        <v/>
      </c>
      <c r="C73" s="241"/>
      <c r="D73" s="239"/>
      <c r="E73" s="239"/>
      <c r="F73" s="240"/>
      <c r="G73" s="229"/>
      <c r="H73" s="229"/>
      <c r="I73" s="229"/>
      <c r="J73" s="229"/>
      <c r="K73" s="229"/>
      <c r="L73" s="225" t="str">
        <f t="shared" si="9"/>
        <v/>
      </c>
      <c r="M73" s="257"/>
      <c r="N73" s="184" t="str">
        <f t="shared" si="12"/>
        <v>CMR</v>
      </c>
      <c r="O73" s="226" t="str">
        <f t="shared" si="3"/>
        <v/>
      </c>
      <c r="P73" s="251"/>
      <c r="Q73" s="251"/>
      <c r="R73" s="252"/>
      <c r="S73" s="184" t="str">
        <f t="shared" si="4"/>
        <v/>
      </c>
      <c r="T73" s="255"/>
      <c r="U73" s="226" t="str">
        <f t="shared" si="13"/>
        <v/>
      </c>
      <c r="V73" s="251"/>
      <c r="W73" s="226" t="str">
        <f t="shared" si="6"/>
        <v/>
      </c>
      <c r="X73" s="251"/>
      <c r="Y73" s="226" t="str">
        <f t="shared" si="14"/>
        <v/>
      </c>
      <c r="Z73" s="251"/>
      <c r="AA73" s="251"/>
      <c r="AB73" s="256" t="str">
        <f t="shared" si="8"/>
        <v xml:space="preserve"> </v>
      </c>
      <c r="AC73" s="256"/>
      <c r="AD73" s="303" t="e">
        <f t="shared" ca="1" si="16"/>
        <v>#VALUE!</v>
      </c>
      <c r="AE73" s="303" t="e">
        <f t="shared" ca="1" si="15"/>
        <v>#VALUE!</v>
      </c>
      <c r="AF73" s="305">
        <v>1</v>
      </c>
      <c r="AG73" s="305">
        <v>1</v>
      </c>
    </row>
    <row r="74" spans="1:255" s="23" customFormat="1" ht="16.5" customHeight="1">
      <c r="A74" s="243"/>
      <c r="B74" s="269" t="str">
        <f t="shared" si="1"/>
        <v/>
      </c>
      <c r="C74" s="241"/>
      <c r="D74" s="239"/>
      <c r="E74" s="239"/>
      <c r="F74" s="240"/>
      <c r="G74" s="229"/>
      <c r="H74" s="229"/>
      <c r="I74" s="229"/>
      <c r="J74" s="229"/>
      <c r="K74" s="229"/>
      <c r="L74" s="225" t="str">
        <f t="shared" si="9"/>
        <v/>
      </c>
      <c r="M74" s="257"/>
      <c r="N74" s="184" t="str">
        <f t="shared" si="12"/>
        <v>CMR</v>
      </c>
      <c r="O74" s="226" t="str">
        <f t="shared" si="3"/>
        <v/>
      </c>
      <c r="P74" s="251"/>
      <c r="Q74" s="251"/>
      <c r="R74" s="252"/>
      <c r="S74" s="184" t="str">
        <f t="shared" si="4"/>
        <v/>
      </c>
      <c r="T74" s="255"/>
      <c r="U74" s="226" t="str">
        <f t="shared" si="13"/>
        <v/>
      </c>
      <c r="V74" s="251"/>
      <c r="W74" s="226" t="str">
        <f t="shared" si="6"/>
        <v/>
      </c>
      <c r="X74" s="251"/>
      <c r="Y74" s="226" t="str">
        <f t="shared" si="14"/>
        <v/>
      </c>
      <c r="Z74" s="251"/>
      <c r="AA74" s="251"/>
      <c r="AB74" s="256" t="str">
        <f t="shared" si="8"/>
        <v xml:space="preserve"> </v>
      </c>
      <c r="AC74" s="256"/>
      <c r="AD74" s="303" t="e">
        <f t="shared" ca="1" si="16"/>
        <v>#VALUE!</v>
      </c>
      <c r="AE74" s="303" t="e">
        <f t="shared" ca="1" si="15"/>
        <v>#VALUE!</v>
      </c>
      <c r="AF74" s="305">
        <v>1</v>
      </c>
      <c r="AG74" s="305">
        <v>1</v>
      </c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  <c r="DD74" s="1"/>
      <c r="DE74" s="1"/>
      <c r="DF74" s="1"/>
      <c r="DG74" s="1"/>
      <c r="DH74" s="1"/>
      <c r="DI74" s="1"/>
      <c r="DJ74" s="1"/>
      <c r="DK74" s="1"/>
      <c r="DL74" s="1"/>
      <c r="DM74" s="1"/>
      <c r="DN74" s="1"/>
      <c r="DO74" s="1"/>
      <c r="DP74" s="1"/>
      <c r="DQ74" s="1"/>
      <c r="DR74" s="1"/>
      <c r="DS74" s="1"/>
      <c r="DT74" s="1"/>
      <c r="DU74" s="1"/>
      <c r="DV74" s="1"/>
      <c r="DW74" s="1"/>
      <c r="DX74" s="1"/>
      <c r="DY74" s="1"/>
      <c r="DZ74" s="1"/>
      <c r="EA74" s="1"/>
      <c r="EB74" s="1"/>
      <c r="EC74" s="1"/>
      <c r="ED74" s="1"/>
      <c r="EE74" s="1"/>
      <c r="EF74" s="1"/>
      <c r="EG74" s="1"/>
      <c r="EH74" s="1"/>
      <c r="EI74" s="1"/>
      <c r="EJ74" s="1"/>
      <c r="EK74" s="1"/>
      <c r="EL74" s="1"/>
      <c r="EM74" s="1"/>
      <c r="EN74" s="1"/>
      <c r="EO74" s="1"/>
      <c r="EP74" s="1"/>
      <c r="EQ74" s="1"/>
      <c r="ER74" s="1"/>
      <c r="ES74" s="1"/>
      <c r="ET74" s="1"/>
      <c r="EU74" s="1"/>
      <c r="EV74" s="1"/>
      <c r="EW74" s="1"/>
      <c r="EX74" s="1"/>
      <c r="EY74" s="1"/>
      <c r="EZ74" s="1"/>
      <c r="FA74" s="1"/>
      <c r="FB74" s="1"/>
      <c r="FC74" s="1"/>
      <c r="FD74" s="1"/>
      <c r="FE74" s="1"/>
      <c r="FF74" s="1"/>
      <c r="FG74" s="1"/>
      <c r="FH74" s="1"/>
      <c r="FI74" s="1"/>
      <c r="FJ74" s="1"/>
      <c r="FK74" s="1"/>
      <c r="FL74" s="1"/>
      <c r="FM74" s="1"/>
      <c r="FN74" s="1"/>
      <c r="FO74" s="1"/>
      <c r="FP74" s="1"/>
      <c r="FQ74" s="1"/>
      <c r="FR74" s="1"/>
      <c r="FS74" s="1"/>
      <c r="FT74" s="1"/>
      <c r="FU74" s="1"/>
      <c r="FV74" s="1"/>
      <c r="FW74" s="1"/>
      <c r="FX74" s="1"/>
      <c r="FY74" s="1"/>
      <c r="FZ74" s="1"/>
      <c r="GA74" s="1"/>
      <c r="GB74" s="1"/>
      <c r="GC74" s="1"/>
      <c r="GD74" s="1"/>
      <c r="GE74" s="1"/>
      <c r="GF74" s="1"/>
      <c r="GG74" s="1"/>
      <c r="GH74" s="1"/>
      <c r="GI74" s="1"/>
      <c r="GJ74" s="1"/>
      <c r="GK74" s="1"/>
      <c r="GL74" s="1"/>
      <c r="GM74" s="1"/>
      <c r="GN74" s="1"/>
      <c r="GO74" s="1"/>
      <c r="GP74" s="1"/>
      <c r="GQ74" s="1"/>
      <c r="GR74" s="1"/>
      <c r="GS74" s="1"/>
      <c r="GT74" s="1"/>
      <c r="GU74" s="1"/>
      <c r="GV74" s="1"/>
      <c r="GW74" s="1"/>
      <c r="GX74" s="1"/>
      <c r="GY74" s="1"/>
      <c r="GZ74" s="1"/>
      <c r="HA74" s="1"/>
      <c r="HB74" s="1"/>
      <c r="HC74" s="1"/>
      <c r="HD74" s="1"/>
      <c r="HE74" s="1"/>
      <c r="HF74" s="1"/>
      <c r="HG74" s="1"/>
      <c r="HH74" s="1"/>
      <c r="HI74" s="1"/>
      <c r="HJ74" s="1"/>
      <c r="HK74" s="1"/>
      <c r="HL74" s="1"/>
      <c r="HM74" s="1"/>
      <c r="HN74" s="1"/>
      <c r="HO74" s="1"/>
      <c r="HP74" s="1"/>
      <c r="HQ74" s="1"/>
      <c r="HR74" s="1"/>
      <c r="HS74" s="1"/>
      <c r="HT74" s="1"/>
      <c r="HU74" s="1"/>
      <c r="HV74" s="1"/>
      <c r="HW74" s="1"/>
      <c r="HX74" s="1"/>
      <c r="HY74" s="1"/>
      <c r="HZ74" s="1"/>
      <c r="IA74" s="1"/>
      <c r="IB74" s="1"/>
      <c r="IC74" s="1"/>
      <c r="ID74" s="1"/>
      <c r="IE74" s="1"/>
      <c r="IF74" s="1"/>
      <c r="IG74" s="1"/>
      <c r="IH74" s="1"/>
      <c r="II74" s="1"/>
      <c r="IJ74" s="1"/>
      <c r="IK74" s="1"/>
      <c r="IL74" s="1"/>
      <c r="IM74" s="1"/>
      <c r="IN74" s="1"/>
      <c r="IO74" s="1"/>
      <c r="IP74" s="1"/>
      <c r="IQ74" s="1"/>
      <c r="IR74" s="1"/>
      <c r="IS74" s="1"/>
      <c r="IT74" s="1"/>
      <c r="IU74" s="1"/>
    </row>
    <row r="75" spans="1:255" ht="16.5" customHeight="1">
      <c r="A75" s="237"/>
      <c r="B75" s="269" t="str">
        <f t="shared" si="1"/>
        <v/>
      </c>
      <c r="C75" s="241"/>
      <c r="D75" s="239"/>
      <c r="E75" s="239"/>
      <c r="F75" s="240"/>
      <c r="G75" s="229"/>
      <c r="H75" s="229"/>
      <c r="I75" s="229"/>
      <c r="J75" s="229"/>
      <c r="K75" s="229"/>
      <c r="L75" s="225" t="str">
        <f t="shared" si="9"/>
        <v/>
      </c>
      <c r="M75" s="257"/>
      <c r="N75" s="184" t="str">
        <f t="shared" si="12"/>
        <v>CMR</v>
      </c>
      <c r="O75" s="226" t="str">
        <f t="shared" si="3"/>
        <v/>
      </c>
      <c r="P75" s="251"/>
      <c r="Q75" s="251"/>
      <c r="R75" s="252"/>
      <c r="S75" s="184" t="str">
        <f t="shared" si="4"/>
        <v/>
      </c>
      <c r="T75" s="255"/>
      <c r="U75" s="226" t="str">
        <f t="shared" si="13"/>
        <v/>
      </c>
      <c r="V75" s="251"/>
      <c r="W75" s="226" t="str">
        <f t="shared" si="6"/>
        <v/>
      </c>
      <c r="X75" s="251"/>
      <c r="Y75" s="226" t="str">
        <f t="shared" si="14"/>
        <v/>
      </c>
      <c r="Z75" s="251"/>
      <c r="AA75" s="251"/>
      <c r="AB75" s="256" t="str">
        <f t="shared" si="8"/>
        <v xml:space="preserve"> </v>
      </c>
      <c r="AC75" s="256"/>
      <c r="AD75" s="303" t="e">
        <f t="shared" ca="1" si="16"/>
        <v>#VALUE!</v>
      </c>
      <c r="AE75" s="303" t="e">
        <f t="shared" ca="1" si="15"/>
        <v>#VALUE!</v>
      </c>
      <c r="AF75" s="305">
        <v>1</v>
      </c>
      <c r="AG75" s="305">
        <v>1</v>
      </c>
    </row>
    <row r="76" spans="1:255" ht="16.5" customHeight="1">
      <c r="A76" s="243"/>
      <c r="B76" s="269" t="str">
        <f t="shared" si="1"/>
        <v/>
      </c>
      <c r="C76" s="241"/>
      <c r="D76" s="239"/>
      <c r="E76" s="239"/>
      <c r="F76" s="240"/>
      <c r="G76" s="229"/>
      <c r="H76" s="229"/>
      <c r="I76" s="229"/>
      <c r="J76" s="229"/>
      <c r="K76" s="229"/>
      <c r="L76" s="225" t="str">
        <f t="shared" si="9"/>
        <v/>
      </c>
      <c r="M76" s="257"/>
      <c r="N76" s="184" t="str">
        <f t="shared" si="12"/>
        <v>CMR</v>
      </c>
      <c r="O76" s="226" t="str">
        <f t="shared" si="3"/>
        <v/>
      </c>
      <c r="P76" s="251"/>
      <c r="Q76" s="251"/>
      <c r="R76" s="252"/>
      <c r="S76" s="184" t="str">
        <f t="shared" si="4"/>
        <v/>
      </c>
      <c r="T76" s="255"/>
      <c r="U76" s="226" t="str">
        <f t="shared" si="13"/>
        <v/>
      </c>
      <c r="V76" s="251"/>
      <c r="W76" s="226" t="str">
        <f t="shared" si="6"/>
        <v/>
      </c>
      <c r="X76" s="251"/>
      <c r="Y76" s="226" t="str">
        <f t="shared" si="14"/>
        <v/>
      </c>
      <c r="Z76" s="251"/>
      <c r="AA76" s="251"/>
      <c r="AB76" s="256" t="str">
        <f t="shared" si="8"/>
        <v xml:space="preserve"> </v>
      </c>
      <c r="AC76" s="256"/>
      <c r="AD76" s="303" t="e">
        <f t="shared" ca="1" si="16"/>
        <v>#VALUE!</v>
      </c>
      <c r="AE76" s="303" t="e">
        <f t="shared" ca="1" si="15"/>
        <v>#VALUE!</v>
      </c>
      <c r="AF76" s="305">
        <v>1</v>
      </c>
      <c r="AG76" s="305">
        <v>1</v>
      </c>
    </row>
    <row r="77" spans="1:255" s="23" customFormat="1" ht="16.5" customHeight="1">
      <c r="A77" s="237"/>
      <c r="B77" s="269" t="str">
        <f t="shared" si="1"/>
        <v/>
      </c>
      <c r="C77" s="241"/>
      <c r="D77" s="239"/>
      <c r="E77" s="239"/>
      <c r="F77" s="240"/>
      <c r="G77" s="229"/>
      <c r="H77" s="229"/>
      <c r="I77" s="229"/>
      <c r="J77" s="229"/>
      <c r="K77" s="229"/>
      <c r="L77" s="225" t="str">
        <f t="shared" si="9"/>
        <v/>
      </c>
      <c r="M77" s="257"/>
      <c r="N77" s="184" t="str">
        <f t="shared" si="12"/>
        <v>CMR</v>
      </c>
      <c r="O77" s="226" t="str">
        <f t="shared" si="3"/>
        <v/>
      </c>
      <c r="P77" s="251"/>
      <c r="Q77" s="251"/>
      <c r="R77" s="252"/>
      <c r="S77" s="184" t="str">
        <f t="shared" si="4"/>
        <v/>
      </c>
      <c r="T77" s="255"/>
      <c r="U77" s="226" t="str">
        <f t="shared" si="13"/>
        <v/>
      </c>
      <c r="V77" s="251"/>
      <c r="W77" s="226" t="str">
        <f t="shared" si="6"/>
        <v/>
      </c>
      <c r="X77" s="251"/>
      <c r="Y77" s="226" t="str">
        <f t="shared" si="14"/>
        <v/>
      </c>
      <c r="Z77" s="251"/>
      <c r="AA77" s="251"/>
      <c r="AB77" s="256" t="str">
        <f t="shared" si="8"/>
        <v xml:space="preserve"> </v>
      </c>
      <c r="AC77" s="256"/>
      <c r="AD77" s="303" t="e">
        <f t="shared" ca="1" si="16"/>
        <v>#VALUE!</v>
      </c>
      <c r="AE77" s="303" t="e">
        <f t="shared" ca="1" si="15"/>
        <v>#VALUE!</v>
      </c>
      <c r="AF77" s="305">
        <v>1</v>
      </c>
      <c r="AG77" s="305">
        <v>1</v>
      </c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"/>
      <c r="CU77" s="1"/>
      <c r="CV77" s="1"/>
      <c r="CW77" s="1"/>
      <c r="CX77" s="1"/>
      <c r="CY77" s="1"/>
      <c r="CZ77" s="1"/>
      <c r="DA77" s="1"/>
      <c r="DB77" s="1"/>
      <c r="DC77" s="1"/>
      <c r="DD77" s="1"/>
      <c r="DE77" s="1"/>
      <c r="DF77" s="1"/>
      <c r="DG77" s="1"/>
      <c r="DH77" s="1"/>
      <c r="DI77" s="1"/>
      <c r="DJ77" s="1"/>
      <c r="DK77" s="1"/>
      <c r="DL77" s="1"/>
      <c r="DM77" s="1"/>
      <c r="DN77" s="1"/>
      <c r="DO77" s="1"/>
      <c r="DP77" s="1"/>
      <c r="DQ77" s="1"/>
      <c r="DR77" s="1"/>
      <c r="DS77" s="1"/>
      <c r="DT77" s="1"/>
      <c r="DU77" s="1"/>
      <c r="DV77" s="1"/>
      <c r="DW77" s="1"/>
      <c r="DX77" s="1"/>
      <c r="DY77" s="1"/>
      <c r="DZ77" s="1"/>
      <c r="EA77" s="1"/>
      <c r="EB77" s="1"/>
      <c r="EC77" s="1"/>
      <c r="ED77" s="1"/>
      <c r="EE77" s="1"/>
      <c r="EF77" s="1"/>
      <c r="EG77" s="1"/>
      <c r="EH77" s="1"/>
      <c r="EI77" s="1"/>
      <c r="EJ77" s="1"/>
      <c r="EK77" s="1"/>
      <c r="EL77" s="1"/>
      <c r="EM77" s="1"/>
      <c r="EN77" s="1"/>
      <c r="EO77" s="1"/>
      <c r="EP77" s="1"/>
      <c r="EQ77" s="1"/>
      <c r="ER77" s="1"/>
      <c r="ES77" s="1"/>
      <c r="ET77" s="1"/>
      <c r="EU77" s="1"/>
      <c r="EV77" s="1"/>
      <c r="EW77" s="1"/>
      <c r="EX77" s="1"/>
      <c r="EY77" s="1"/>
      <c r="EZ77" s="1"/>
      <c r="FA77" s="1"/>
      <c r="FB77" s="1"/>
      <c r="FC77" s="1"/>
      <c r="FD77" s="1"/>
      <c r="FE77" s="1"/>
      <c r="FF77" s="1"/>
      <c r="FG77" s="1"/>
      <c r="FH77" s="1"/>
      <c r="FI77" s="1"/>
      <c r="FJ77" s="1"/>
      <c r="FK77" s="1"/>
      <c r="FL77" s="1"/>
      <c r="FM77" s="1"/>
      <c r="FN77" s="1"/>
      <c r="FO77" s="1"/>
      <c r="FP77" s="1"/>
      <c r="FQ77" s="1"/>
      <c r="FR77" s="1"/>
      <c r="FS77" s="1"/>
      <c r="FT77" s="1"/>
      <c r="FU77" s="1"/>
      <c r="FV77" s="1"/>
      <c r="FW77" s="1"/>
      <c r="FX77" s="1"/>
      <c r="FY77" s="1"/>
      <c r="FZ77" s="1"/>
      <c r="GA77" s="1"/>
      <c r="GB77" s="1"/>
      <c r="GC77" s="1"/>
      <c r="GD77" s="1"/>
      <c r="GE77" s="1"/>
      <c r="GF77" s="1"/>
      <c r="GG77" s="1"/>
      <c r="GH77" s="1"/>
      <c r="GI77" s="1"/>
      <c r="GJ77" s="1"/>
      <c r="GK77" s="1"/>
      <c r="GL77" s="1"/>
      <c r="GM77" s="1"/>
      <c r="GN77" s="1"/>
      <c r="GO77" s="1"/>
      <c r="GP77" s="1"/>
      <c r="GQ77" s="1"/>
      <c r="GR77" s="1"/>
      <c r="GS77" s="1"/>
      <c r="GT77" s="1"/>
      <c r="GU77" s="1"/>
      <c r="GV77" s="1"/>
      <c r="GW77" s="1"/>
      <c r="GX77" s="1"/>
      <c r="GY77" s="1"/>
      <c r="GZ77" s="1"/>
      <c r="HA77" s="1"/>
      <c r="HB77" s="1"/>
      <c r="HC77" s="1"/>
      <c r="HD77" s="1"/>
      <c r="HE77" s="1"/>
      <c r="HF77" s="1"/>
      <c r="HG77" s="1"/>
      <c r="HH77" s="1"/>
      <c r="HI77" s="1"/>
      <c r="HJ77" s="1"/>
      <c r="HK77" s="1"/>
      <c r="HL77" s="1"/>
      <c r="HM77" s="1"/>
      <c r="HN77" s="1"/>
      <c r="HO77" s="1"/>
      <c r="HP77" s="1"/>
      <c r="HQ77" s="1"/>
      <c r="HR77" s="1"/>
      <c r="HS77" s="1"/>
      <c r="HT77" s="1"/>
      <c r="HU77" s="1"/>
      <c r="HV77" s="1"/>
      <c r="HW77" s="1"/>
      <c r="HX77" s="1"/>
      <c r="HY77" s="1"/>
      <c r="HZ77" s="1"/>
      <c r="IA77" s="1"/>
      <c r="IB77" s="1"/>
      <c r="IC77" s="1"/>
      <c r="ID77" s="1"/>
      <c r="IE77" s="1"/>
      <c r="IF77" s="1"/>
      <c r="IG77" s="1"/>
      <c r="IH77" s="1"/>
      <c r="II77" s="1"/>
      <c r="IJ77" s="1"/>
      <c r="IK77" s="1"/>
      <c r="IL77" s="1"/>
      <c r="IM77" s="1"/>
      <c r="IN77" s="1"/>
      <c r="IO77" s="1"/>
      <c r="IP77" s="1"/>
      <c r="IQ77" s="1"/>
      <c r="IR77" s="1"/>
      <c r="IS77" s="1"/>
      <c r="IT77" s="1"/>
      <c r="IU77" s="1"/>
    </row>
    <row r="78" spans="1:255" s="23" customFormat="1" ht="16.5" customHeight="1">
      <c r="A78" s="243"/>
      <c r="B78" s="269" t="str">
        <f t="shared" si="1"/>
        <v/>
      </c>
      <c r="C78" s="241"/>
      <c r="D78" s="239"/>
      <c r="E78" s="239"/>
      <c r="F78" s="240"/>
      <c r="G78" s="229"/>
      <c r="H78" s="229"/>
      <c r="I78" s="229"/>
      <c r="J78" s="229"/>
      <c r="K78" s="229"/>
      <c r="L78" s="225" t="str">
        <f t="shared" si="9"/>
        <v/>
      </c>
      <c r="M78" s="257"/>
      <c r="N78" s="184" t="str">
        <f t="shared" si="12"/>
        <v>CMR</v>
      </c>
      <c r="O78" s="226" t="str">
        <f t="shared" si="3"/>
        <v/>
      </c>
      <c r="P78" s="251"/>
      <c r="Q78" s="251"/>
      <c r="R78" s="252"/>
      <c r="S78" s="184" t="str">
        <f t="shared" si="4"/>
        <v/>
      </c>
      <c r="T78" s="255"/>
      <c r="U78" s="226" t="str">
        <f t="shared" si="13"/>
        <v/>
      </c>
      <c r="V78" s="251"/>
      <c r="W78" s="226" t="str">
        <f t="shared" si="6"/>
        <v/>
      </c>
      <c r="X78" s="251"/>
      <c r="Y78" s="226" t="str">
        <f t="shared" si="14"/>
        <v/>
      </c>
      <c r="Z78" s="251"/>
      <c r="AA78" s="251"/>
      <c r="AB78" s="256" t="str">
        <f t="shared" si="8"/>
        <v xml:space="preserve"> </v>
      </c>
      <c r="AC78" s="256"/>
      <c r="AD78" s="303" t="e">
        <f t="shared" ca="1" si="16"/>
        <v>#VALUE!</v>
      </c>
      <c r="AE78" s="303" t="e">
        <f t="shared" ca="1" si="15"/>
        <v>#VALUE!</v>
      </c>
      <c r="AF78" s="305">
        <v>1</v>
      </c>
      <c r="AG78" s="305">
        <v>1</v>
      </c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1"/>
      <c r="CO78" s="1"/>
      <c r="CP78" s="1"/>
      <c r="CQ78" s="1"/>
      <c r="CR78" s="1"/>
      <c r="CS78" s="1"/>
      <c r="CT78" s="1"/>
      <c r="CU78" s="1"/>
      <c r="CV78" s="1"/>
      <c r="CW78" s="1"/>
      <c r="CX78" s="1"/>
      <c r="CY78" s="1"/>
      <c r="CZ78" s="1"/>
      <c r="DA78" s="1"/>
      <c r="DB78" s="1"/>
      <c r="DC78" s="1"/>
      <c r="DD78" s="1"/>
      <c r="DE78" s="1"/>
      <c r="DF78" s="1"/>
      <c r="DG78" s="1"/>
      <c r="DH78" s="1"/>
      <c r="DI78" s="1"/>
      <c r="DJ78" s="1"/>
      <c r="DK78" s="1"/>
      <c r="DL78" s="1"/>
      <c r="DM78" s="1"/>
      <c r="DN78" s="1"/>
      <c r="DO78" s="1"/>
      <c r="DP78" s="1"/>
      <c r="DQ78" s="1"/>
      <c r="DR78" s="1"/>
      <c r="DS78" s="1"/>
      <c r="DT78" s="1"/>
      <c r="DU78" s="1"/>
      <c r="DV78" s="1"/>
      <c r="DW78" s="1"/>
      <c r="DX78" s="1"/>
      <c r="DY78" s="1"/>
      <c r="DZ78" s="1"/>
      <c r="EA78" s="1"/>
      <c r="EB78" s="1"/>
      <c r="EC78" s="1"/>
      <c r="ED78" s="1"/>
      <c r="EE78" s="1"/>
      <c r="EF78" s="1"/>
      <c r="EG78" s="1"/>
      <c r="EH78" s="1"/>
      <c r="EI78" s="1"/>
      <c r="EJ78" s="1"/>
      <c r="EK78" s="1"/>
      <c r="EL78" s="1"/>
      <c r="EM78" s="1"/>
      <c r="EN78" s="1"/>
      <c r="EO78" s="1"/>
      <c r="EP78" s="1"/>
      <c r="EQ78" s="1"/>
      <c r="ER78" s="1"/>
      <c r="ES78" s="1"/>
      <c r="ET78" s="1"/>
      <c r="EU78" s="1"/>
      <c r="EV78" s="1"/>
      <c r="EW78" s="1"/>
      <c r="EX78" s="1"/>
      <c r="EY78" s="1"/>
      <c r="EZ78" s="1"/>
      <c r="FA78" s="1"/>
      <c r="FB78" s="1"/>
      <c r="FC78" s="1"/>
      <c r="FD78" s="1"/>
      <c r="FE78" s="1"/>
      <c r="FF78" s="1"/>
      <c r="FG78" s="1"/>
      <c r="FH78" s="1"/>
      <c r="FI78" s="1"/>
      <c r="FJ78" s="1"/>
      <c r="FK78" s="1"/>
      <c r="FL78" s="1"/>
      <c r="FM78" s="1"/>
      <c r="FN78" s="1"/>
      <c r="FO78" s="1"/>
      <c r="FP78" s="1"/>
      <c r="FQ78" s="1"/>
      <c r="FR78" s="1"/>
      <c r="FS78" s="1"/>
      <c r="FT78" s="1"/>
      <c r="FU78" s="1"/>
      <c r="FV78" s="1"/>
      <c r="FW78" s="1"/>
      <c r="FX78" s="1"/>
      <c r="FY78" s="1"/>
      <c r="FZ78" s="1"/>
      <c r="GA78" s="1"/>
      <c r="GB78" s="1"/>
      <c r="GC78" s="1"/>
      <c r="GD78" s="1"/>
      <c r="GE78" s="1"/>
      <c r="GF78" s="1"/>
      <c r="GG78" s="1"/>
      <c r="GH78" s="1"/>
      <c r="GI78" s="1"/>
      <c r="GJ78" s="1"/>
      <c r="GK78" s="1"/>
      <c r="GL78" s="1"/>
      <c r="GM78" s="1"/>
      <c r="GN78" s="1"/>
      <c r="GO78" s="1"/>
      <c r="GP78" s="1"/>
      <c r="GQ78" s="1"/>
      <c r="GR78" s="1"/>
      <c r="GS78" s="1"/>
      <c r="GT78" s="1"/>
      <c r="GU78" s="1"/>
      <c r="GV78" s="1"/>
      <c r="GW78" s="1"/>
      <c r="GX78" s="1"/>
      <c r="GY78" s="1"/>
      <c r="GZ78" s="1"/>
      <c r="HA78" s="1"/>
      <c r="HB78" s="1"/>
      <c r="HC78" s="1"/>
      <c r="HD78" s="1"/>
      <c r="HE78" s="1"/>
      <c r="HF78" s="1"/>
      <c r="HG78" s="1"/>
      <c r="HH78" s="1"/>
      <c r="HI78" s="1"/>
      <c r="HJ78" s="1"/>
      <c r="HK78" s="1"/>
      <c r="HL78" s="1"/>
      <c r="HM78" s="1"/>
      <c r="HN78" s="1"/>
      <c r="HO78" s="1"/>
      <c r="HP78" s="1"/>
      <c r="HQ78" s="1"/>
      <c r="HR78" s="1"/>
      <c r="HS78" s="1"/>
      <c r="HT78" s="1"/>
      <c r="HU78" s="1"/>
      <c r="HV78" s="1"/>
      <c r="HW78" s="1"/>
      <c r="HX78" s="1"/>
      <c r="HY78" s="1"/>
      <c r="HZ78" s="1"/>
      <c r="IA78" s="1"/>
      <c r="IB78" s="1"/>
      <c r="IC78" s="1"/>
      <c r="ID78" s="1"/>
      <c r="IE78" s="1"/>
      <c r="IF78" s="1"/>
      <c r="IG78" s="1"/>
      <c r="IH78" s="1"/>
      <c r="II78" s="1"/>
      <c r="IJ78" s="1"/>
      <c r="IK78" s="1"/>
      <c r="IL78" s="1"/>
      <c r="IM78" s="1"/>
      <c r="IN78" s="1"/>
      <c r="IO78" s="1"/>
      <c r="IP78" s="1"/>
      <c r="IQ78" s="1"/>
      <c r="IR78" s="1"/>
      <c r="IS78" s="1"/>
      <c r="IT78" s="1"/>
      <c r="IU78" s="1"/>
    </row>
    <row r="79" spans="1:255" ht="16.5" customHeight="1">
      <c r="A79" s="237"/>
      <c r="B79" s="269" t="str">
        <f t="shared" si="1"/>
        <v/>
      </c>
      <c r="C79" s="241"/>
      <c r="D79" s="239"/>
      <c r="E79" s="239"/>
      <c r="F79" s="240"/>
      <c r="G79" s="229"/>
      <c r="H79" s="229"/>
      <c r="I79" s="229"/>
      <c r="J79" s="229"/>
      <c r="K79" s="229"/>
      <c r="L79" s="225" t="str">
        <f t="shared" si="9"/>
        <v/>
      </c>
      <c r="M79" s="257"/>
      <c r="N79" s="184" t="str">
        <f t="shared" si="12"/>
        <v>CMR</v>
      </c>
      <c r="O79" s="226" t="str">
        <f t="shared" si="3"/>
        <v/>
      </c>
      <c r="P79" s="251"/>
      <c r="Q79" s="251"/>
      <c r="R79" s="252"/>
      <c r="S79" s="184" t="str">
        <f t="shared" si="4"/>
        <v/>
      </c>
      <c r="T79" s="255"/>
      <c r="U79" s="226" t="str">
        <f t="shared" si="13"/>
        <v/>
      </c>
      <c r="V79" s="251"/>
      <c r="W79" s="226" t="str">
        <f t="shared" si="6"/>
        <v/>
      </c>
      <c r="X79" s="251"/>
      <c r="Y79" s="226" t="str">
        <f t="shared" si="14"/>
        <v/>
      </c>
      <c r="Z79" s="251"/>
      <c r="AA79" s="251"/>
      <c r="AB79" s="256" t="str">
        <f t="shared" si="8"/>
        <v xml:space="preserve"> </v>
      </c>
      <c r="AC79" s="256"/>
      <c r="AD79" s="303" t="e">
        <f t="shared" ca="1" si="16"/>
        <v>#VALUE!</v>
      </c>
      <c r="AE79" s="303" t="e">
        <f t="shared" ca="1" si="15"/>
        <v>#VALUE!</v>
      </c>
      <c r="AF79" s="305">
        <v>1</v>
      </c>
      <c r="AG79" s="305">
        <v>1</v>
      </c>
    </row>
    <row r="80" spans="1:255" ht="16.5" customHeight="1">
      <c r="A80" s="243"/>
      <c r="B80" s="269" t="str">
        <f t="shared" si="1"/>
        <v/>
      </c>
      <c r="C80" s="241"/>
      <c r="D80" s="239"/>
      <c r="E80" s="239"/>
      <c r="F80" s="240"/>
      <c r="G80" s="229"/>
      <c r="H80" s="229"/>
      <c r="I80" s="229"/>
      <c r="J80" s="229"/>
      <c r="K80" s="229"/>
      <c r="L80" s="225" t="str">
        <f t="shared" si="9"/>
        <v/>
      </c>
      <c r="M80" s="257"/>
      <c r="N80" s="184" t="str">
        <f t="shared" si="12"/>
        <v>CMR</v>
      </c>
      <c r="O80" s="226" t="str">
        <f t="shared" si="3"/>
        <v/>
      </c>
      <c r="P80" s="251"/>
      <c r="Q80" s="251"/>
      <c r="R80" s="252"/>
      <c r="S80" s="184" t="str">
        <f t="shared" si="4"/>
        <v/>
      </c>
      <c r="T80" s="255"/>
      <c r="U80" s="226" t="str">
        <f t="shared" si="13"/>
        <v/>
      </c>
      <c r="V80" s="251"/>
      <c r="W80" s="226" t="str">
        <f t="shared" si="6"/>
        <v/>
      </c>
      <c r="X80" s="251"/>
      <c r="Y80" s="226" t="str">
        <f t="shared" si="14"/>
        <v/>
      </c>
      <c r="Z80" s="251"/>
      <c r="AA80" s="251"/>
      <c r="AB80" s="256" t="str">
        <f t="shared" si="8"/>
        <v xml:space="preserve"> </v>
      </c>
      <c r="AC80" s="256"/>
      <c r="AD80" s="303" t="e">
        <f t="shared" ca="1" si="16"/>
        <v>#VALUE!</v>
      </c>
      <c r="AE80" s="303" t="e">
        <f t="shared" ca="1" si="15"/>
        <v>#VALUE!</v>
      </c>
      <c r="AF80" s="305">
        <v>1</v>
      </c>
      <c r="AG80" s="305">
        <v>1</v>
      </c>
    </row>
    <row r="81" spans="1:255" ht="16.5" customHeight="1">
      <c r="A81" s="237"/>
      <c r="B81" s="269" t="str">
        <f t="shared" si="1"/>
        <v/>
      </c>
      <c r="C81" s="241"/>
      <c r="D81" s="239"/>
      <c r="E81" s="239"/>
      <c r="F81" s="240"/>
      <c r="G81" s="229"/>
      <c r="H81" s="229"/>
      <c r="I81" s="229"/>
      <c r="J81" s="229"/>
      <c r="K81" s="229"/>
      <c r="L81" s="225" t="str">
        <f t="shared" si="9"/>
        <v/>
      </c>
      <c r="M81" s="257"/>
      <c r="N81" s="184" t="str">
        <f t="shared" si="12"/>
        <v>CMR</v>
      </c>
      <c r="O81" s="226" t="str">
        <f t="shared" si="3"/>
        <v/>
      </c>
      <c r="P81" s="251"/>
      <c r="Q81" s="251"/>
      <c r="R81" s="252"/>
      <c r="S81" s="184" t="str">
        <f t="shared" si="4"/>
        <v/>
      </c>
      <c r="T81" s="255"/>
      <c r="U81" s="226" t="str">
        <f t="shared" si="13"/>
        <v/>
      </c>
      <c r="V81" s="251"/>
      <c r="W81" s="226" t="str">
        <f t="shared" si="6"/>
        <v/>
      </c>
      <c r="X81" s="251"/>
      <c r="Y81" s="226" t="str">
        <f t="shared" si="14"/>
        <v/>
      </c>
      <c r="Z81" s="251"/>
      <c r="AA81" s="251"/>
      <c r="AB81" s="256" t="str">
        <f t="shared" si="8"/>
        <v xml:space="preserve"> </v>
      </c>
      <c r="AC81" s="256"/>
      <c r="AD81" s="303" t="e">
        <f t="shared" ca="1" si="16"/>
        <v>#VALUE!</v>
      </c>
      <c r="AE81" s="303" t="e">
        <f t="shared" ca="1" si="15"/>
        <v>#VALUE!</v>
      </c>
      <c r="AF81" s="305">
        <v>1</v>
      </c>
      <c r="AG81" s="305">
        <v>1</v>
      </c>
    </row>
    <row r="82" spans="1:255" s="22" customFormat="1" ht="16.5" customHeight="1">
      <c r="A82" s="243"/>
      <c r="B82" s="269" t="str">
        <f t="shared" si="1"/>
        <v/>
      </c>
      <c r="C82" s="241"/>
      <c r="D82" s="239"/>
      <c r="E82" s="239"/>
      <c r="F82" s="240"/>
      <c r="G82" s="229"/>
      <c r="H82" s="229"/>
      <c r="I82" s="229"/>
      <c r="J82" s="229"/>
      <c r="K82" s="229"/>
      <c r="L82" s="225" t="str">
        <f t="shared" si="9"/>
        <v/>
      </c>
      <c r="M82" s="257"/>
      <c r="N82" s="184" t="str">
        <f t="shared" si="12"/>
        <v>CMR</v>
      </c>
      <c r="O82" s="226" t="str">
        <f t="shared" si="3"/>
        <v/>
      </c>
      <c r="P82" s="251"/>
      <c r="Q82" s="251"/>
      <c r="R82" s="252"/>
      <c r="S82" s="184" t="str">
        <f t="shared" si="4"/>
        <v/>
      </c>
      <c r="T82" s="255"/>
      <c r="U82" s="226" t="str">
        <f t="shared" si="13"/>
        <v/>
      </c>
      <c r="V82" s="251"/>
      <c r="W82" s="226" t="str">
        <f t="shared" si="6"/>
        <v/>
      </c>
      <c r="X82" s="251"/>
      <c r="Y82" s="226" t="str">
        <f t="shared" si="14"/>
        <v/>
      </c>
      <c r="Z82" s="251"/>
      <c r="AA82" s="251"/>
      <c r="AB82" s="256" t="str">
        <f t="shared" si="8"/>
        <v xml:space="preserve"> </v>
      </c>
      <c r="AC82" s="256"/>
      <c r="AD82" s="303" t="e">
        <f t="shared" ca="1" si="16"/>
        <v>#VALUE!</v>
      </c>
      <c r="AE82" s="303" t="e">
        <f t="shared" ca="1" si="15"/>
        <v>#VALUE!</v>
      </c>
      <c r="AF82" s="305">
        <v>1</v>
      </c>
      <c r="AG82" s="305">
        <v>1</v>
      </c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1"/>
      <c r="CT82" s="1"/>
      <c r="CU82" s="1"/>
      <c r="CV82" s="1"/>
      <c r="CW82" s="1"/>
      <c r="CX82" s="1"/>
      <c r="CY82" s="1"/>
      <c r="CZ82" s="1"/>
      <c r="DA82" s="1"/>
      <c r="DB82" s="1"/>
      <c r="DC82" s="1"/>
      <c r="DD82" s="1"/>
      <c r="DE82" s="1"/>
      <c r="DF82" s="1"/>
      <c r="DG82" s="1"/>
      <c r="DH82" s="1"/>
      <c r="DI82" s="1"/>
      <c r="DJ82" s="1"/>
      <c r="DK82" s="1"/>
      <c r="DL82" s="1"/>
      <c r="DM82" s="1"/>
      <c r="DN82" s="1"/>
      <c r="DO82" s="1"/>
      <c r="DP82" s="1"/>
      <c r="DQ82" s="1"/>
      <c r="DR82" s="1"/>
      <c r="DS82" s="1"/>
      <c r="DT82" s="1"/>
      <c r="DU82" s="1"/>
      <c r="DV82" s="1"/>
      <c r="DW82" s="1"/>
      <c r="DX82" s="1"/>
      <c r="DY82" s="1"/>
      <c r="DZ82" s="1"/>
      <c r="EA82" s="1"/>
      <c r="EB82" s="1"/>
      <c r="EC82" s="1"/>
      <c r="ED82" s="1"/>
      <c r="EE82" s="1"/>
      <c r="EF82" s="1"/>
      <c r="EG82" s="1"/>
      <c r="EH82" s="1"/>
      <c r="EI82" s="1"/>
      <c r="EJ82" s="1"/>
      <c r="EK82" s="1"/>
      <c r="EL82" s="1"/>
      <c r="EM82" s="1"/>
      <c r="EN82" s="1"/>
      <c r="EO82" s="1"/>
      <c r="EP82" s="1"/>
      <c r="EQ82" s="1"/>
      <c r="ER82" s="1"/>
      <c r="ES82" s="1"/>
      <c r="ET82" s="1"/>
      <c r="EU82" s="1"/>
      <c r="EV82" s="1"/>
      <c r="EW82" s="1"/>
      <c r="EX82" s="1"/>
      <c r="EY82" s="1"/>
      <c r="EZ82" s="1"/>
      <c r="FA82" s="1"/>
      <c r="FB82" s="1"/>
      <c r="FC82" s="1"/>
      <c r="FD82" s="1"/>
      <c r="FE82" s="1"/>
      <c r="FF82" s="1"/>
      <c r="FG82" s="1"/>
      <c r="FH82" s="1"/>
      <c r="FI82" s="1"/>
      <c r="FJ82" s="1"/>
      <c r="FK82" s="1"/>
      <c r="FL82" s="1"/>
      <c r="FM82" s="1"/>
      <c r="FN82" s="1"/>
      <c r="FO82" s="1"/>
      <c r="FP82" s="1"/>
      <c r="FQ82" s="1"/>
      <c r="FR82" s="1"/>
      <c r="FS82" s="1"/>
      <c r="FT82" s="1"/>
      <c r="FU82" s="1"/>
      <c r="FV82" s="1"/>
      <c r="FW82" s="1"/>
      <c r="FX82" s="1"/>
      <c r="FY82" s="1"/>
      <c r="FZ82" s="1"/>
      <c r="GA82" s="1"/>
      <c r="GB82" s="1"/>
      <c r="GC82" s="1"/>
      <c r="GD82" s="1"/>
      <c r="GE82" s="1"/>
      <c r="GF82" s="1"/>
      <c r="GG82" s="1"/>
      <c r="GH82" s="1"/>
      <c r="GI82" s="1"/>
      <c r="GJ82" s="1"/>
      <c r="GK82" s="1"/>
      <c r="GL82" s="1"/>
      <c r="GM82" s="1"/>
      <c r="GN82" s="1"/>
      <c r="GO82" s="1"/>
      <c r="GP82" s="1"/>
      <c r="GQ82" s="1"/>
      <c r="GR82" s="1"/>
      <c r="GS82" s="1"/>
      <c r="GT82" s="1"/>
      <c r="GU82" s="1"/>
      <c r="GV82" s="1"/>
      <c r="GW82" s="1"/>
      <c r="GX82" s="1"/>
      <c r="GY82" s="1"/>
      <c r="GZ82" s="1"/>
      <c r="HA82" s="1"/>
      <c r="HB82" s="1"/>
      <c r="HC82" s="1"/>
      <c r="HD82" s="1"/>
      <c r="HE82" s="1"/>
      <c r="HF82" s="1"/>
      <c r="HG82" s="1"/>
      <c r="HH82" s="1"/>
      <c r="HI82" s="1"/>
      <c r="HJ82" s="1"/>
      <c r="HK82" s="1"/>
      <c r="HL82" s="1"/>
      <c r="HM82" s="1"/>
      <c r="HN82" s="1"/>
      <c r="HO82" s="1"/>
      <c r="HP82" s="1"/>
      <c r="HQ82" s="1"/>
      <c r="HR82" s="1"/>
      <c r="HS82" s="1"/>
      <c r="HT82" s="1"/>
      <c r="HU82" s="1"/>
      <c r="HV82" s="1"/>
      <c r="HW82" s="1"/>
      <c r="HX82" s="1"/>
      <c r="HY82" s="1"/>
      <c r="HZ82" s="1"/>
      <c r="IA82" s="1"/>
      <c r="IB82" s="1"/>
      <c r="IC82" s="1"/>
      <c r="ID82" s="1"/>
      <c r="IE82" s="1"/>
      <c r="IF82" s="1"/>
      <c r="IG82" s="1"/>
      <c r="IH82" s="1"/>
      <c r="II82" s="1"/>
      <c r="IJ82" s="1"/>
      <c r="IK82" s="1"/>
      <c r="IL82" s="1"/>
      <c r="IM82" s="1"/>
      <c r="IN82" s="1"/>
      <c r="IO82" s="1"/>
      <c r="IP82" s="1"/>
      <c r="IQ82" s="1"/>
      <c r="IR82" s="1"/>
      <c r="IS82" s="1"/>
      <c r="IT82" s="1"/>
      <c r="IU82" s="1"/>
    </row>
    <row r="83" spans="1:255" s="32" customFormat="1" ht="16.5" customHeight="1">
      <c r="A83" s="237"/>
      <c r="B83" s="269" t="str">
        <f t="shared" si="1"/>
        <v/>
      </c>
      <c r="C83" s="241"/>
      <c r="D83" s="239"/>
      <c r="E83" s="239"/>
      <c r="F83" s="240"/>
      <c r="G83" s="229"/>
      <c r="H83" s="229"/>
      <c r="I83" s="229"/>
      <c r="J83" s="229"/>
      <c r="K83" s="229"/>
      <c r="L83" s="225" t="str">
        <f t="shared" si="9"/>
        <v/>
      </c>
      <c r="M83" s="257"/>
      <c r="N83" s="184" t="str">
        <f t="shared" si="12"/>
        <v>CMR</v>
      </c>
      <c r="O83" s="226" t="str">
        <f t="shared" si="3"/>
        <v/>
      </c>
      <c r="P83" s="251"/>
      <c r="Q83" s="251"/>
      <c r="R83" s="252"/>
      <c r="S83" s="184" t="str">
        <f t="shared" si="4"/>
        <v/>
      </c>
      <c r="T83" s="255"/>
      <c r="U83" s="226" t="str">
        <f t="shared" si="13"/>
        <v/>
      </c>
      <c r="V83" s="251"/>
      <c r="W83" s="226" t="str">
        <f t="shared" si="6"/>
        <v/>
      </c>
      <c r="X83" s="251"/>
      <c r="Y83" s="226" t="str">
        <f t="shared" si="14"/>
        <v/>
      </c>
      <c r="Z83" s="251"/>
      <c r="AA83" s="251"/>
      <c r="AB83" s="256" t="str">
        <f t="shared" si="8"/>
        <v xml:space="preserve"> </v>
      </c>
      <c r="AC83" s="256"/>
      <c r="AD83" s="303" t="e">
        <f t="shared" ca="1" si="16"/>
        <v>#VALUE!</v>
      </c>
      <c r="AE83" s="303" t="e">
        <f t="shared" ca="1" si="15"/>
        <v>#VALUE!</v>
      </c>
      <c r="AF83" s="305">
        <v>1</v>
      </c>
      <c r="AG83" s="305">
        <v>1</v>
      </c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1"/>
      <c r="CT83" s="1"/>
      <c r="CU83" s="1"/>
      <c r="CV83" s="1"/>
      <c r="CW83" s="1"/>
      <c r="CX83" s="1"/>
      <c r="CY83" s="1"/>
      <c r="CZ83" s="1"/>
      <c r="DA83" s="1"/>
      <c r="DB83" s="1"/>
      <c r="DC83" s="1"/>
      <c r="DD83" s="1"/>
      <c r="DE83" s="1"/>
      <c r="DF83" s="1"/>
      <c r="DG83" s="1"/>
      <c r="DH83" s="1"/>
      <c r="DI83" s="1"/>
      <c r="DJ83" s="1"/>
      <c r="DK83" s="1"/>
      <c r="DL83" s="1"/>
      <c r="DM83" s="1"/>
      <c r="DN83" s="1"/>
      <c r="DO83" s="1"/>
      <c r="DP83" s="1"/>
      <c r="DQ83" s="1"/>
      <c r="DR83" s="1"/>
      <c r="DS83" s="1"/>
      <c r="DT83" s="1"/>
      <c r="DU83" s="1"/>
      <c r="DV83" s="1"/>
      <c r="DW83" s="1"/>
      <c r="DX83" s="1"/>
      <c r="DY83" s="1"/>
      <c r="DZ83" s="1"/>
      <c r="EA83" s="1"/>
      <c r="EB83" s="1"/>
      <c r="EC83" s="1"/>
      <c r="ED83" s="1"/>
      <c r="EE83" s="1"/>
      <c r="EF83" s="1"/>
      <c r="EG83" s="1"/>
      <c r="EH83" s="1"/>
      <c r="EI83" s="1"/>
      <c r="EJ83" s="1"/>
      <c r="EK83" s="1"/>
      <c r="EL83" s="1"/>
      <c r="EM83" s="1"/>
      <c r="EN83" s="1"/>
      <c r="EO83" s="1"/>
      <c r="EP83" s="1"/>
      <c r="EQ83" s="1"/>
      <c r="ER83" s="1"/>
      <c r="ES83" s="1"/>
      <c r="ET83" s="1"/>
      <c r="EU83" s="1"/>
      <c r="EV83" s="1"/>
      <c r="EW83" s="1"/>
      <c r="EX83" s="1"/>
      <c r="EY83" s="1"/>
      <c r="EZ83" s="1"/>
      <c r="FA83" s="1"/>
      <c r="FB83" s="1"/>
      <c r="FC83" s="1"/>
      <c r="FD83" s="1"/>
      <c r="FE83" s="1"/>
      <c r="FF83" s="1"/>
      <c r="FG83" s="1"/>
      <c r="FH83" s="1"/>
      <c r="FI83" s="1"/>
      <c r="FJ83" s="1"/>
      <c r="FK83" s="1"/>
      <c r="FL83" s="1"/>
      <c r="FM83" s="1"/>
      <c r="FN83" s="1"/>
      <c r="FO83" s="1"/>
      <c r="FP83" s="1"/>
      <c r="FQ83" s="1"/>
      <c r="FR83" s="1"/>
      <c r="FS83" s="1"/>
      <c r="FT83" s="1"/>
      <c r="FU83" s="1"/>
      <c r="FV83" s="1"/>
      <c r="FW83" s="1"/>
      <c r="FX83" s="1"/>
      <c r="FY83" s="1"/>
      <c r="FZ83" s="1"/>
      <c r="GA83" s="1"/>
      <c r="GB83" s="1"/>
      <c r="GC83" s="1"/>
      <c r="GD83" s="1"/>
      <c r="GE83" s="1"/>
      <c r="GF83" s="1"/>
      <c r="GG83" s="1"/>
      <c r="GH83" s="1"/>
      <c r="GI83" s="1"/>
      <c r="GJ83" s="1"/>
      <c r="GK83" s="1"/>
      <c r="GL83" s="1"/>
      <c r="GM83" s="1"/>
      <c r="GN83" s="1"/>
      <c r="GO83" s="1"/>
      <c r="GP83" s="1"/>
      <c r="GQ83" s="1"/>
      <c r="GR83" s="1"/>
      <c r="GS83" s="1"/>
      <c r="GT83" s="1"/>
      <c r="GU83" s="1"/>
      <c r="GV83" s="1"/>
      <c r="GW83" s="1"/>
      <c r="GX83" s="1"/>
      <c r="GY83" s="1"/>
      <c r="GZ83" s="1"/>
      <c r="HA83" s="1"/>
      <c r="HB83" s="1"/>
      <c r="HC83" s="1"/>
      <c r="HD83" s="1"/>
      <c r="HE83" s="1"/>
      <c r="HF83" s="1"/>
      <c r="HG83" s="1"/>
      <c r="HH83" s="1"/>
      <c r="HI83" s="1"/>
      <c r="HJ83" s="1"/>
      <c r="HK83" s="1"/>
      <c r="HL83" s="1"/>
      <c r="HM83" s="1"/>
      <c r="HN83" s="1"/>
      <c r="HO83" s="1"/>
      <c r="HP83" s="1"/>
      <c r="HQ83" s="1"/>
      <c r="HR83" s="1"/>
      <c r="HS83" s="1"/>
      <c r="HT83" s="1"/>
      <c r="HU83" s="1"/>
      <c r="HV83" s="1"/>
      <c r="HW83" s="1"/>
      <c r="HX83" s="1"/>
      <c r="HY83" s="1"/>
      <c r="HZ83" s="1"/>
      <c r="IA83" s="1"/>
      <c r="IB83" s="1"/>
      <c r="IC83" s="1"/>
      <c r="ID83" s="1"/>
      <c r="IE83" s="1"/>
      <c r="IF83" s="1"/>
      <c r="IG83" s="1"/>
      <c r="IH83" s="1"/>
      <c r="II83" s="1"/>
      <c r="IJ83" s="1"/>
      <c r="IK83" s="1"/>
      <c r="IL83" s="1"/>
      <c r="IM83" s="1"/>
      <c r="IN83" s="1"/>
      <c r="IO83" s="1"/>
      <c r="IP83" s="1"/>
      <c r="IQ83" s="1"/>
      <c r="IR83" s="1"/>
      <c r="IS83" s="1"/>
      <c r="IT83" s="1"/>
      <c r="IU83" s="1"/>
    </row>
    <row r="84" spans="1:255" ht="16.5" customHeight="1">
      <c r="A84" s="243"/>
      <c r="B84" s="269" t="str">
        <f t="shared" si="1"/>
        <v/>
      </c>
      <c r="C84" s="241"/>
      <c r="D84" s="239"/>
      <c r="E84" s="239"/>
      <c r="F84" s="240"/>
      <c r="G84" s="229"/>
      <c r="H84" s="229"/>
      <c r="I84" s="229"/>
      <c r="J84" s="229"/>
      <c r="K84" s="229"/>
      <c r="L84" s="225" t="str">
        <f t="shared" si="9"/>
        <v/>
      </c>
      <c r="M84" s="257"/>
      <c r="N84" s="184" t="str">
        <f t="shared" si="12"/>
        <v>CMR</v>
      </c>
      <c r="O84" s="226" t="str">
        <f t="shared" si="3"/>
        <v/>
      </c>
      <c r="P84" s="251"/>
      <c r="Q84" s="251"/>
      <c r="R84" s="252"/>
      <c r="S84" s="184" t="str">
        <f t="shared" si="4"/>
        <v/>
      </c>
      <c r="T84" s="255"/>
      <c r="U84" s="226" t="str">
        <f t="shared" si="13"/>
        <v/>
      </c>
      <c r="V84" s="251"/>
      <c r="W84" s="226" t="str">
        <f t="shared" si="6"/>
        <v/>
      </c>
      <c r="X84" s="251"/>
      <c r="Y84" s="226" t="str">
        <f t="shared" si="14"/>
        <v/>
      </c>
      <c r="Z84" s="251"/>
      <c r="AA84" s="251"/>
      <c r="AB84" s="256" t="str">
        <f t="shared" si="8"/>
        <v xml:space="preserve"> </v>
      </c>
      <c r="AC84" s="256"/>
      <c r="AD84" s="303" t="e">
        <f t="shared" ca="1" si="16"/>
        <v>#VALUE!</v>
      </c>
      <c r="AE84" s="303" t="e">
        <f t="shared" ca="1" si="15"/>
        <v>#VALUE!</v>
      </c>
      <c r="AF84" s="305">
        <v>1</v>
      </c>
      <c r="AG84" s="305">
        <v>1</v>
      </c>
    </row>
    <row r="85" spans="1:255" ht="16.5" customHeight="1">
      <c r="A85" s="237"/>
      <c r="B85" s="269" t="str">
        <f t="shared" ref="B85:B148" si="17">IF(A85&lt;&gt;0,VLOOKUP(AF85,AI,2),"")</f>
        <v/>
      </c>
      <c r="C85" s="241"/>
      <c r="D85" s="239"/>
      <c r="E85" s="239"/>
      <c r="F85" s="240"/>
      <c r="G85" s="229"/>
      <c r="H85" s="229"/>
      <c r="I85" s="229"/>
      <c r="J85" s="229"/>
      <c r="K85" s="229"/>
      <c r="L85" s="225" t="str">
        <f t="shared" si="9"/>
        <v/>
      </c>
      <c r="M85" s="257"/>
      <c r="N85" s="184" t="str">
        <f t="shared" si="12"/>
        <v>CMR</v>
      </c>
      <c r="O85" s="226" t="str">
        <f t="shared" ref="O85:O148" si="18">IF(AND(B85="INFORMATIONAL",ISBLANK(M85)=FALSE),M85+3,"")</f>
        <v/>
      </c>
      <c r="P85" s="251"/>
      <c r="Q85" s="251"/>
      <c r="R85" s="252"/>
      <c r="S85" s="184" t="str">
        <f t="shared" ref="S85:S148" si="19">IF(AND(B85="ACTION",ISBLANK(M85)=FALSE),M85+3,"")</f>
        <v/>
      </c>
      <c r="T85" s="255"/>
      <c r="U85" s="226" t="str">
        <f t="shared" ref="U85:U119" si="20">IF(B85="Action",S85+12,"")</f>
        <v/>
      </c>
      <c r="V85" s="251"/>
      <c r="W85" s="226" t="str">
        <f t="shared" ref="W85:W148" si="21">IF(B85="Action",U85+12,"")</f>
        <v/>
      </c>
      <c r="X85" s="251"/>
      <c r="Y85" s="226" t="str">
        <f t="shared" ref="Y85:Y119" si="22">IF(B85="Action",W85+3,"")</f>
        <v/>
      </c>
      <c r="Z85" s="251"/>
      <c r="AA85" s="251"/>
      <c r="AB85" s="256" t="str">
        <f t="shared" ref="AB85:AB148" si="23">VLOOKUP(AG85,status,2)</f>
        <v xml:space="preserve"> </v>
      </c>
      <c r="AC85" s="256"/>
      <c r="AD85" s="303" t="e">
        <f t="shared" ca="1" si="16"/>
        <v>#VALUE!</v>
      </c>
      <c r="AE85" s="303" t="e">
        <f t="shared" ca="1" si="15"/>
        <v>#VALUE!</v>
      </c>
      <c r="AF85" s="305">
        <v>1</v>
      </c>
      <c r="AG85" s="305">
        <v>1</v>
      </c>
    </row>
    <row r="86" spans="1:255" s="23" customFormat="1" ht="16.5" customHeight="1">
      <c r="A86" s="243"/>
      <c r="B86" s="269" t="str">
        <f t="shared" si="17"/>
        <v/>
      </c>
      <c r="C86" s="241"/>
      <c r="D86" s="239"/>
      <c r="E86" s="239"/>
      <c r="F86" s="240"/>
      <c r="G86" s="229"/>
      <c r="H86" s="229"/>
      <c r="I86" s="229"/>
      <c r="J86" s="229"/>
      <c r="K86" s="229"/>
      <c r="L86" s="225" t="str">
        <f t="shared" ref="L86:L149" si="24">IF(OR(AA86=0,AB86="Disapproved - Resubmit"),"",AA86-M86)</f>
        <v/>
      </c>
      <c r="M86" s="257"/>
      <c r="N86" s="184" t="str">
        <f t="shared" si="12"/>
        <v>CMR</v>
      </c>
      <c r="O86" s="226" t="str">
        <f t="shared" si="18"/>
        <v/>
      </c>
      <c r="P86" s="251"/>
      <c r="Q86" s="251"/>
      <c r="R86" s="252"/>
      <c r="S86" s="184" t="str">
        <f t="shared" si="19"/>
        <v/>
      </c>
      <c r="T86" s="255"/>
      <c r="U86" s="226" t="str">
        <f t="shared" si="20"/>
        <v/>
      </c>
      <c r="V86" s="251"/>
      <c r="W86" s="226" t="str">
        <f t="shared" si="21"/>
        <v/>
      </c>
      <c r="X86" s="251"/>
      <c r="Y86" s="226" t="str">
        <f t="shared" si="22"/>
        <v/>
      </c>
      <c r="Z86" s="251"/>
      <c r="AA86" s="251"/>
      <c r="AB86" s="256" t="str">
        <f t="shared" si="23"/>
        <v xml:space="preserve"> </v>
      </c>
      <c r="AC86" s="256"/>
      <c r="AD86" s="303" t="e">
        <f t="shared" ca="1" si="16"/>
        <v>#VALUE!</v>
      </c>
      <c r="AE86" s="303" t="e">
        <f t="shared" ref="AE86:AE118" ca="1" si="25">AND(OR(AND(($O$3-S86)&gt;-2,ISBLANK(T86)=TRUE),AND(($O$3-U86)&gt;-5,ISBLANK(V86)=TRUE),AND(($O$3-W86)&gt;-2,ISBLANK(X86)=TRUE),AND(($O$3-Y86)&gt;-2,ISBLANK(Z86)=TRUE)),AB86&lt;&gt;"Disapproved - Resubmit")</f>
        <v>#VALUE!</v>
      </c>
      <c r="AF86" s="305">
        <v>1</v>
      </c>
      <c r="AG86" s="305">
        <v>1</v>
      </c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  <c r="CI86" s="1"/>
      <c r="CJ86" s="1"/>
      <c r="CK86" s="1"/>
      <c r="CL86" s="1"/>
      <c r="CM86" s="1"/>
      <c r="CN86" s="1"/>
      <c r="CO86" s="1"/>
      <c r="CP86" s="1"/>
      <c r="CQ86" s="1"/>
      <c r="CR86" s="1"/>
      <c r="CS86" s="1"/>
      <c r="CT86" s="1"/>
      <c r="CU86" s="1"/>
      <c r="CV86" s="1"/>
      <c r="CW86" s="1"/>
      <c r="CX86" s="1"/>
      <c r="CY86" s="1"/>
      <c r="CZ86" s="1"/>
      <c r="DA86" s="1"/>
      <c r="DB86" s="1"/>
      <c r="DC86" s="1"/>
      <c r="DD86" s="1"/>
      <c r="DE86" s="1"/>
      <c r="DF86" s="1"/>
      <c r="DG86" s="1"/>
      <c r="DH86" s="1"/>
      <c r="DI86" s="1"/>
      <c r="DJ86" s="1"/>
      <c r="DK86" s="1"/>
      <c r="DL86" s="1"/>
      <c r="DM86" s="1"/>
      <c r="DN86" s="1"/>
      <c r="DO86" s="1"/>
      <c r="DP86" s="1"/>
      <c r="DQ86" s="1"/>
      <c r="DR86" s="1"/>
      <c r="DS86" s="1"/>
      <c r="DT86" s="1"/>
      <c r="DU86" s="1"/>
      <c r="DV86" s="1"/>
      <c r="DW86" s="1"/>
      <c r="DX86" s="1"/>
      <c r="DY86" s="1"/>
      <c r="DZ86" s="1"/>
      <c r="EA86" s="1"/>
      <c r="EB86" s="1"/>
      <c r="EC86" s="1"/>
      <c r="ED86" s="1"/>
      <c r="EE86" s="1"/>
      <c r="EF86" s="1"/>
      <c r="EG86" s="1"/>
      <c r="EH86" s="1"/>
      <c r="EI86" s="1"/>
      <c r="EJ86" s="1"/>
      <c r="EK86" s="1"/>
      <c r="EL86" s="1"/>
      <c r="EM86" s="1"/>
      <c r="EN86" s="1"/>
      <c r="EO86" s="1"/>
      <c r="EP86" s="1"/>
      <c r="EQ86" s="1"/>
      <c r="ER86" s="1"/>
      <c r="ES86" s="1"/>
      <c r="ET86" s="1"/>
      <c r="EU86" s="1"/>
      <c r="EV86" s="1"/>
      <c r="EW86" s="1"/>
      <c r="EX86" s="1"/>
      <c r="EY86" s="1"/>
      <c r="EZ86" s="1"/>
      <c r="FA86" s="1"/>
      <c r="FB86" s="1"/>
      <c r="FC86" s="1"/>
      <c r="FD86" s="1"/>
      <c r="FE86" s="1"/>
      <c r="FF86" s="1"/>
      <c r="FG86" s="1"/>
      <c r="FH86" s="1"/>
      <c r="FI86" s="1"/>
      <c r="FJ86" s="1"/>
      <c r="FK86" s="1"/>
      <c r="FL86" s="1"/>
      <c r="FM86" s="1"/>
      <c r="FN86" s="1"/>
      <c r="FO86" s="1"/>
      <c r="FP86" s="1"/>
      <c r="FQ86" s="1"/>
      <c r="FR86" s="1"/>
      <c r="FS86" s="1"/>
      <c r="FT86" s="1"/>
      <c r="FU86" s="1"/>
      <c r="FV86" s="1"/>
      <c r="FW86" s="1"/>
      <c r="FX86" s="1"/>
      <c r="FY86" s="1"/>
      <c r="FZ86" s="1"/>
      <c r="GA86" s="1"/>
      <c r="GB86" s="1"/>
      <c r="GC86" s="1"/>
      <c r="GD86" s="1"/>
      <c r="GE86" s="1"/>
      <c r="GF86" s="1"/>
      <c r="GG86" s="1"/>
      <c r="GH86" s="1"/>
      <c r="GI86" s="1"/>
      <c r="GJ86" s="1"/>
      <c r="GK86" s="1"/>
      <c r="GL86" s="1"/>
      <c r="GM86" s="1"/>
      <c r="GN86" s="1"/>
      <c r="GO86" s="1"/>
      <c r="GP86" s="1"/>
      <c r="GQ86" s="1"/>
      <c r="GR86" s="1"/>
      <c r="GS86" s="1"/>
      <c r="GT86" s="1"/>
      <c r="GU86" s="1"/>
      <c r="GV86" s="1"/>
      <c r="GW86" s="1"/>
      <c r="GX86" s="1"/>
      <c r="GY86" s="1"/>
      <c r="GZ86" s="1"/>
      <c r="HA86" s="1"/>
      <c r="HB86" s="1"/>
      <c r="HC86" s="1"/>
      <c r="HD86" s="1"/>
      <c r="HE86" s="1"/>
      <c r="HF86" s="1"/>
      <c r="HG86" s="1"/>
      <c r="HH86" s="1"/>
      <c r="HI86" s="1"/>
      <c r="HJ86" s="1"/>
      <c r="HK86" s="1"/>
      <c r="HL86" s="1"/>
      <c r="HM86" s="1"/>
      <c r="HN86" s="1"/>
      <c r="HO86" s="1"/>
      <c r="HP86" s="1"/>
      <c r="HQ86" s="1"/>
      <c r="HR86" s="1"/>
      <c r="HS86" s="1"/>
      <c r="HT86" s="1"/>
      <c r="HU86" s="1"/>
      <c r="HV86" s="1"/>
      <c r="HW86" s="1"/>
      <c r="HX86" s="1"/>
      <c r="HY86" s="1"/>
      <c r="HZ86" s="1"/>
      <c r="IA86" s="1"/>
      <c r="IB86" s="1"/>
      <c r="IC86" s="1"/>
      <c r="ID86" s="1"/>
      <c r="IE86" s="1"/>
      <c r="IF86" s="1"/>
      <c r="IG86" s="1"/>
      <c r="IH86" s="1"/>
      <c r="II86" s="1"/>
      <c r="IJ86" s="1"/>
      <c r="IK86" s="1"/>
      <c r="IL86" s="1"/>
      <c r="IM86" s="1"/>
      <c r="IN86" s="1"/>
      <c r="IO86" s="1"/>
      <c r="IP86" s="1"/>
      <c r="IQ86" s="1"/>
      <c r="IR86" s="1"/>
      <c r="IS86" s="1"/>
      <c r="IT86" s="1"/>
      <c r="IU86" s="1"/>
    </row>
    <row r="87" spans="1:255" ht="16.5" customHeight="1">
      <c r="A87" s="237"/>
      <c r="B87" s="269" t="str">
        <f t="shared" si="17"/>
        <v/>
      </c>
      <c r="C87" s="241"/>
      <c r="D87" s="239"/>
      <c r="E87" s="239"/>
      <c r="F87" s="240"/>
      <c r="G87" s="229"/>
      <c r="H87" s="229"/>
      <c r="I87" s="229"/>
      <c r="J87" s="229"/>
      <c r="K87" s="229"/>
      <c r="L87" s="225" t="str">
        <f t="shared" si="24"/>
        <v/>
      </c>
      <c r="M87" s="257"/>
      <c r="N87" s="184" t="str">
        <f t="shared" si="12"/>
        <v>CMR</v>
      </c>
      <c r="O87" s="226" t="str">
        <f t="shared" si="18"/>
        <v/>
      </c>
      <c r="P87" s="251"/>
      <c r="Q87" s="251"/>
      <c r="R87" s="252"/>
      <c r="S87" s="184" t="str">
        <f t="shared" si="19"/>
        <v/>
      </c>
      <c r="T87" s="255"/>
      <c r="U87" s="226" t="str">
        <f t="shared" si="20"/>
        <v/>
      </c>
      <c r="V87" s="251"/>
      <c r="W87" s="226" t="str">
        <f t="shared" si="21"/>
        <v/>
      </c>
      <c r="X87" s="251"/>
      <c r="Y87" s="226" t="str">
        <f t="shared" si="22"/>
        <v/>
      </c>
      <c r="Z87" s="251"/>
      <c r="AA87" s="251"/>
      <c r="AB87" s="256" t="str">
        <f t="shared" si="23"/>
        <v xml:space="preserve"> </v>
      </c>
      <c r="AC87" s="256"/>
      <c r="AD87" s="303" t="e">
        <f t="shared" ref="AD87:AD118" ca="1" si="26">AND(OR(AND(($O$3-S87)&gt;=0,ISBLANK(T87)=TRUE),AND(($O$3-U87)&gt;=0,ISBLANK(V87)=TRUE),AND(($O$3-W87)&gt;=0,ISBLANK(X87)=TRUE),AND(($O$3-Y87)&gt;=0,ISBLANK(Z87)=TRUE)),ISBLANK(M87)=FALSE,AB87&lt;&gt;"Disapproved - Resubmit")</f>
        <v>#VALUE!</v>
      </c>
      <c r="AE87" s="303" t="e">
        <f t="shared" ca="1" si="25"/>
        <v>#VALUE!</v>
      </c>
      <c r="AF87" s="305">
        <v>1</v>
      </c>
      <c r="AG87" s="305">
        <v>1</v>
      </c>
    </row>
    <row r="88" spans="1:255" s="32" customFormat="1" ht="16.5" customHeight="1">
      <c r="A88" s="243"/>
      <c r="B88" s="269" t="str">
        <f t="shared" si="17"/>
        <v/>
      </c>
      <c r="C88" s="241"/>
      <c r="D88" s="239"/>
      <c r="E88" s="239"/>
      <c r="F88" s="240"/>
      <c r="G88" s="229"/>
      <c r="H88" s="229"/>
      <c r="I88" s="229"/>
      <c r="J88" s="229"/>
      <c r="K88" s="229"/>
      <c r="L88" s="225" t="str">
        <f t="shared" si="24"/>
        <v/>
      </c>
      <c r="M88" s="257"/>
      <c r="N88" s="184" t="str">
        <f t="shared" si="12"/>
        <v>CMR</v>
      </c>
      <c r="O88" s="226" t="str">
        <f t="shared" si="18"/>
        <v/>
      </c>
      <c r="P88" s="251"/>
      <c r="Q88" s="251"/>
      <c r="R88" s="252"/>
      <c r="S88" s="184" t="str">
        <f t="shared" si="19"/>
        <v/>
      </c>
      <c r="T88" s="255"/>
      <c r="U88" s="226" t="str">
        <f t="shared" si="20"/>
        <v/>
      </c>
      <c r="V88" s="251"/>
      <c r="W88" s="226" t="str">
        <f t="shared" si="21"/>
        <v/>
      </c>
      <c r="X88" s="251"/>
      <c r="Y88" s="226" t="str">
        <f t="shared" si="22"/>
        <v/>
      </c>
      <c r="Z88" s="251"/>
      <c r="AA88" s="251"/>
      <c r="AB88" s="256" t="str">
        <f t="shared" si="23"/>
        <v xml:space="preserve"> </v>
      </c>
      <c r="AC88" s="256"/>
      <c r="AD88" s="303" t="e">
        <f t="shared" ca="1" si="26"/>
        <v>#VALUE!</v>
      </c>
      <c r="AE88" s="303" t="e">
        <f t="shared" ca="1" si="25"/>
        <v>#VALUE!</v>
      </c>
      <c r="AF88" s="305">
        <v>1</v>
      </c>
      <c r="AG88" s="305">
        <v>1</v>
      </c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  <c r="CM88" s="1"/>
      <c r="CN88" s="1"/>
      <c r="CO88" s="1"/>
      <c r="CP88" s="1"/>
      <c r="CQ88" s="1"/>
      <c r="CR88" s="1"/>
      <c r="CS88" s="1"/>
      <c r="CT88" s="1"/>
      <c r="CU88" s="1"/>
      <c r="CV88" s="1"/>
      <c r="CW88" s="1"/>
      <c r="CX88" s="1"/>
      <c r="CY88" s="1"/>
      <c r="CZ88" s="1"/>
      <c r="DA88" s="1"/>
      <c r="DB88" s="1"/>
      <c r="DC88" s="1"/>
      <c r="DD88" s="1"/>
      <c r="DE88" s="1"/>
      <c r="DF88" s="1"/>
      <c r="DG88" s="1"/>
      <c r="DH88" s="1"/>
      <c r="DI88" s="1"/>
      <c r="DJ88" s="1"/>
      <c r="DK88" s="1"/>
      <c r="DL88" s="1"/>
      <c r="DM88" s="1"/>
      <c r="DN88" s="1"/>
      <c r="DO88" s="1"/>
      <c r="DP88" s="1"/>
      <c r="DQ88" s="1"/>
      <c r="DR88" s="1"/>
      <c r="DS88" s="1"/>
      <c r="DT88" s="1"/>
      <c r="DU88" s="1"/>
      <c r="DV88" s="1"/>
      <c r="DW88" s="1"/>
      <c r="DX88" s="1"/>
      <c r="DY88" s="1"/>
      <c r="DZ88" s="1"/>
      <c r="EA88" s="1"/>
      <c r="EB88" s="1"/>
      <c r="EC88" s="1"/>
      <c r="ED88" s="1"/>
      <c r="EE88" s="1"/>
      <c r="EF88" s="1"/>
      <c r="EG88" s="1"/>
      <c r="EH88" s="1"/>
      <c r="EI88" s="1"/>
      <c r="EJ88" s="1"/>
      <c r="EK88" s="1"/>
      <c r="EL88" s="1"/>
      <c r="EM88" s="1"/>
      <c r="EN88" s="1"/>
      <c r="EO88" s="1"/>
      <c r="EP88" s="1"/>
      <c r="EQ88" s="1"/>
      <c r="ER88" s="1"/>
      <c r="ES88" s="1"/>
      <c r="ET88" s="1"/>
      <c r="EU88" s="1"/>
      <c r="EV88" s="1"/>
      <c r="EW88" s="1"/>
      <c r="EX88" s="1"/>
      <c r="EY88" s="1"/>
      <c r="EZ88" s="1"/>
      <c r="FA88" s="1"/>
      <c r="FB88" s="1"/>
      <c r="FC88" s="1"/>
      <c r="FD88" s="1"/>
      <c r="FE88" s="1"/>
      <c r="FF88" s="1"/>
      <c r="FG88" s="1"/>
      <c r="FH88" s="1"/>
      <c r="FI88" s="1"/>
      <c r="FJ88" s="1"/>
      <c r="FK88" s="1"/>
      <c r="FL88" s="1"/>
      <c r="FM88" s="1"/>
      <c r="FN88" s="1"/>
      <c r="FO88" s="1"/>
      <c r="FP88" s="1"/>
      <c r="FQ88" s="1"/>
      <c r="FR88" s="1"/>
      <c r="FS88" s="1"/>
      <c r="FT88" s="1"/>
      <c r="FU88" s="1"/>
      <c r="FV88" s="1"/>
      <c r="FW88" s="1"/>
      <c r="FX88" s="1"/>
      <c r="FY88" s="1"/>
      <c r="FZ88" s="1"/>
      <c r="GA88" s="1"/>
      <c r="GB88" s="1"/>
      <c r="GC88" s="1"/>
      <c r="GD88" s="1"/>
      <c r="GE88" s="1"/>
      <c r="GF88" s="1"/>
      <c r="GG88" s="1"/>
      <c r="GH88" s="1"/>
      <c r="GI88" s="1"/>
      <c r="GJ88" s="1"/>
      <c r="GK88" s="1"/>
      <c r="GL88" s="1"/>
      <c r="GM88" s="1"/>
      <c r="GN88" s="1"/>
      <c r="GO88" s="1"/>
      <c r="GP88" s="1"/>
      <c r="GQ88" s="1"/>
      <c r="GR88" s="1"/>
      <c r="GS88" s="1"/>
      <c r="GT88" s="1"/>
      <c r="GU88" s="1"/>
      <c r="GV88" s="1"/>
      <c r="GW88" s="1"/>
      <c r="GX88" s="1"/>
      <c r="GY88" s="1"/>
      <c r="GZ88" s="1"/>
      <c r="HA88" s="1"/>
      <c r="HB88" s="1"/>
      <c r="HC88" s="1"/>
      <c r="HD88" s="1"/>
      <c r="HE88" s="1"/>
      <c r="HF88" s="1"/>
      <c r="HG88" s="1"/>
      <c r="HH88" s="1"/>
      <c r="HI88" s="1"/>
      <c r="HJ88" s="1"/>
      <c r="HK88" s="1"/>
      <c r="HL88" s="1"/>
      <c r="HM88" s="1"/>
      <c r="HN88" s="1"/>
      <c r="HO88" s="1"/>
      <c r="HP88" s="1"/>
      <c r="HQ88" s="1"/>
      <c r="HR88" s="1"/>
      <c r="HS88" s="1"/>
      <c r="HT88" s="1"/>
      <c r="HU88" s="1"/>
      <c r="HV88" s="1"/>
      <c r="HW88" s="1"/>
      <c r="HX88" s="1"/>
      <c r="HY88" s="1"/>
      <c r="HZ88" s="1"/>
      <c r="IA88" s="1"/>
      <c r="IB88" s="1"/>
      <c r="IC88" s="1"/>
      <c r="ID88" s="1"/>
      <c r="IE88" s="1"/>
      <c r="IF88" s="1"/>
      <c r="IG88" s="1"/>
      <c r="IH88" s="1"/>
      <c r="II88" s="1"/>
      <c r="IJ88" s="1"/>
      <c r="IK88" s="1"/>
      <c r="IL88" s="1"/>
      <c r="IM88" s="1"/>
      <c r="IN88" s="1"/>
      <c r="IO88" s="1"/>
      <c r="IP88" s="1"/>
      <c r="IQ88" s="1"/>
      <c r="IR88" s="1"/>
      <c r="IS88" s="1"/>
      <c r="IT88" s="1"/>
      <c r="IU88" s="1"/>
    </row>
    <row r="89" spans="1:255" s="32" customFormat="1" ht="16.5" customHeight="1">
      <c r="A89" s="237"/>
      <c r="B89" s="269" t="str">
        <f t="shared" si="17"/>
        <v/>
      </c>
      <c r="C89" s="241"/>
      <c r="D89" s="239"/>
      <c r="E89" s="239"/>
      <c r="F89" s="240"/>
      <c r="G89" s="229"/>
      <c r="H89" s="229"/>
      <c r="I89" s="229"/>
      <c r="J89" s="229"/>
      <c r="K89" s="229"/>
      <c r="L89" s="225" t="str">
        <f t="shared" si="24"/>
        <v/>
      </c>
      <c r="M89" s="257"/>
      <c r="N89" s="184" t="str">
        <f t="shared" si="12"/>
        <v>CMR</v>
      </c>
      <c r="O89" s="226" t="str">
        <f t="shared" si="18"/>
        <v/>
      </c>
      <c r="P89" s="251"/>
      <c r="Q89" s="251"/>
      <c r="R89" s="252"/>
      <c r="S89" s="184" t="str">
        <f t="shared" si="19"/>
        <v/>
      </c>
      <c r="T89" s="255"/>
      <c r="U89" s="226" t="str">
        <f t="shared" si="20"/>
        <v/>
      </c>
      <c r="V89" s="251"/>
      <c r="W89" s="226" t="str">
        <f t="shared" si="21"/>
        <v/>
      </c>
      <c r="X89" s="251"/>
      <c r="Y89" s="226" t="str">
        <f t="shared" si="22"/>
        <v/>
      </c>
      <c r="Z89" s="251"/>
      <c r="AA89" s="251"/>
      <c r="AB89" s="256" t="str">
        <f t="shared" si="23"/>
        <v xml:space="preserve"> </v>
      </c>
      <c r="AC89" s="256"/>
      <c r="AD89" s="303" t="e">
        <f t="shared" ca="1" si="26"/>
        <v>#VALUE!</v>
      </c>
      <c r="AE89" s="303" t="e">
        <f t="shared" ca="1" si="25"/>
        <v>#VALUE!</v>
      </c>
      <c r="AF89" s="305">
        <v>1</v>
      </c>
      <c r="AG89" s="305">
        <v>1</v>
      </c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1"/>
      <c r="CP89" s="1"/>
      <c r="CQ89" s="1"/>
      <c r="CR89" s="1"/>
      <c r="CS89" s="1"/>
      <c r="CT89" s="1"/>
      <c r="CU89" s="1"/>
      <c r="CV89" s="1"/>
      <c r="CW89" s="1"/>
      <c r="CX89" s="1"/>
      <c r="CY89" s="1"/>
      <c r="CZ89" s="1"/>
      <c r="DA89" s="1"/>
      <c r="DB89" s="1"/>
      <c r="DC89" s="1"/>
      <c r="DD89" s="1"/>
      <c r="DE89" s="1"/>
      <c r="DF89" s="1"/>
      <c r="DG89" s="1"/>
      <c r="DH89" s="1"/>
      <c r="DI89" s="1"/>
      <c r="DJ89" s="1"/>
      <c r="DK89" s="1"/>
      <c r="DL89" s="1"/>
      <c r="DM89" s="1"/>
      <c r="DN89" s="1"/>
      <c r="DO89" s="1"/>
      <c r="DP89" s="1"/>
      <c r="DQ89" s="1"/>
      <c r="DR89" s="1"/>
      <c r="DS89" s="1"/>
      <c r="DT89" s="1"/>
      <c r="DU89" s="1"/>
      <c r="DV89" s="1"/>
      <c r="DW89" s="1"/>
      <c r="DX89" s="1"/>
      <c r="DY89" s="1"/>
      <c r="DZ89" s="1"/>
      <c r="EA89" s="1"/>
      <c r="EB89" s="1"/>
      <c r="EC89" s="1"/>
      <c r="ED89" s="1"/>
      <c r="EE89" s="1"/>
      <c r="EF89" s="1"/>
      <c r="EG89" s="1"/>
      <c r="EH89" s="1"/>
      <c r="EI89" s="1"/>
      <c r="EJ89" s="1"/>
      <c r="EK89" s="1"/>
      <c r="EL89" s="1"/>
      <c r="EM89" s="1"/>
      <c r="EN89" s="1"/>
      <c r="EO89" s="1"/>
      <c r="EP89" s="1"/>
      <c r="EQ89" s="1"/>
      <c r="ER89" s="1"/>
      <c r="ES89" s="1"/>
      <c r="ET89" s="1"/>
      <c r="EU89" s="1"/>
      <c r="EV89" s="1"/>
      <c r="EW89" s="1"/>
      <c r="EX89" s="1"/>
      <c r="EY89" s="1"/>
      <c r="EZ89" s="1"/>
      <c r="FA89" s="1"/>
      <c r="FB89" s="1"/>
      <c r="FC89" s="1"/>
      <c r="FD89" s="1"/>
      <c r="FE89" s="1"/>
      <c r="FF89" s="1"/>
      <c r="FG89" s="1"/>
      <c r="FH89" s="1"/>
      <c r="FI89" s="1"/>
      <c r="FJ89" s="1"/>
      <c r="FK89" s="1"/>
      <c r="FL89" s="1"/>
      <c r="FM89" s="1"/>
      <c r="FN89" s="1"/>
      <c r="FO89" s="1"/>
      <c r="FP89" s="1"/>
      <c r="FQ89" s="1"/>
      <c r="FR89" s="1"/>
      <c r="FS89" s="1"/>
      <c r="FT89" s="1"/>
      <c r="FU89" s="1"/>
      <c r="FV89" s="1"/>
      <c r="FW89" s="1"/>
      <c r="FX89" s="1"/>
      <c r="FY89" s="1"/>
      <c r="FZ89" s="1"/>
      <c r="GA89" s="1"/>
      <c r="GB89" s="1"/>
      <c r="GC89" s="1"/>
      <c r="GD89" s="1"/>
      <c r="GE89" s="1"/>
      <c r="GF89" s="1"/>
      <c r="GG89" s="1"/>
      <c r="GH89" s="1"/>
      <c r="GI89" s="1"/>
      <c r="GJ89" s="1"/>
      <c r="GK89" s="1"/>
      <c r="GL89" s="1"/>
      <c r="GM89" s="1"/>
      <c r="GN89" s="1"/>
      <c r="GO89" s="1"/>
      <c r="GP89" s="1"/>
      <c r="GQ89" s="1"/>
      <c r="GR89" s="1"/>
      <c r="GS89" s="1"/>
      <c r="GT89" s="1"/>
      <c r="GU89" s="1"/>
      <c r="GV89" s="1"/>
      <c r="GW89" s="1"/>
      <c r="GX89" s="1"/>
      <c r="GY89" s="1"/>
      <c r="GZ89" s="1"/>
      <c r="HA89" s="1"/>
      <c r="HB89" s="1"/>
      <c r="HC89" s="1"/>
      <c r="HD89" s="1"/>
      <c r="HE89" s="1"/>
      <c r="HF89" s="1"/>
      <c r="HG89" s="1"/>
      <c r="HH89" s="1"/>
      <c r="HI89" s="1"/>
      <c r="HJ89" s="1"/>
      <c r="HK89" s="1"/>
      <c r="HL89" s="1"/>
      <c r="HM89" s="1"/>
      <c r="HN89" s="1"/>
      <c r="HO89" s="1"/>
      <c r="HP89" s="1"/>
      <c r="HQ89" s="1"/>
      <c r="HR89" s="1"/>
      <c r="HS89" s="1"/>
      <c r="HT89" s="1"/>
      <c r="HU89" s="1"/>
      <c r="HV89" s="1"/>
      <c r="HW89" s="1"/>
      <c r="HX89" s="1"/>
      <c r="HY89" s="1"/>
      <c r="HZ89" s="1"/>
      <c r="IA89" s="1"/>
      <c r="IB89" s="1"/>
      <c r="IC89" s="1"/>
      <c r="ID89" s="1"/>
      <c r="IE89" s="1"/>
      <c r="IF89" s="1"/>
      <c r="IG89" s="1"/>
      <c r="IH89" s="1"/>
      <c r="II89" s="1"/>
      <c r="IJ89" s="1"/>
      <c r="IK89" s="1"/>
      <c r="IL89" s="1"/>
      <c r="IM89" s="1"/>
      <c r="IN89" s="1"/>
      <c r="IO89" s="1"/>
      <c r="IP89" s="1"/>
      <c r="IQ89" s="1"/>
      <c r="IR89" s="1"/>
      <c r="IS89" s="1"/>
      <c r="IT89" s="1"/>
      <c r="IU89" s="1"/>
    </row>
    <row r="90" spans="1:255" s="32" customFormat="1" ht="16.5" customHeight="1">
      <c r="A90" s="243"/>
      <c r="B90" s="269" t="str">
        <f t="shared" si="17"/>
        <v/>
      </c>
      <c r="C90" s="241"/>
      <c r="D90" s="239"/>
      <c r="E90" s="239"/>
      <c r="F90" s="240"/>
      <c r="G90" s="229"/>
      <c r="H90" s="229"/>
      <c r="I90" s="229"/>
      <c r="J90" s="229"/>
      <c r="K90" s="229"/>
      <c r="L90" s="225" t="str">
        <f t="shared" si="24"/>
        <v/>
      </c>
      <c r="M90" s="257"/>
      <c r="N90" s="184" t="str">
        <f t="shared" si="12"/>
        <v>CMR</v>
      </c>
      <c r="O90" s="226" t="str">
        <f t="shared" si="18"/>
        <v/>
      </c>
      <c r="P90" s="251"/>
      <c r="Q90" s="251"/>
      <c r="R90" s="252"/>
      <c r="S90" s="184" t="str">
        <f t="shared" si="19"/>
        <v/>
      </c>
      <c r="T90" s="255"/>
      <c r="U90" s="226" t="str">
        <f t="shared" si="20"/>
        <v/>
      </c>
      <c r="V90" s="251"/>
      <c r="W90" s="226" t="str">
        <f t="shared" si="21"/>
        <v/>
      </c>
      <c r="X90" s="251"/>
      <c r="Y90" s="226" t="str">
        <f t="shared" si="22"/>
        <v/>
      </c>
      <c r="Z90" s="251"/>
      <c r="AA90" s="251"/>
      <c r="AB90" s="256" t="str">
        <f t="shared" si="23"/>
        <v xml:space="preserve"> </v>
      </c>
      <c r="AC90" s="256"/>
      <c r="AD90" s="303" t="e">
        <f t="shared" ca="1" si="26"/>
        <v>#VALUE!</v>
      </c>
      <c r="AE90" s="303" t="e">
        <f t="shared" ca="1" si="25"/>
        <v>#VALUE!</v>
      </c>
      <c r="AF90" s="305">
        <v>1</v>
      </c>
      <c r="AG90" s="305">
        <v>1</v>
      </c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  <c r="CJ90" s="1"/>
      <c r="CK90" s="1"/>
      <c r="CL90" s="1"/>
      <c r="CM90" s="1"/>
      <c r="CN90" s="1"/>
      <c r="CO90" s="1"/>
      <c r="CP90" s="1"/>
      <c r="CQ90" s="1"/>
      <c r="CR90" s="1"/>
      <c r="CS90" s="1"/>
      <c r="CT90" s="1"/>
      <c r="CU90" s="1"/>
      <c r="CV90" s="1"/>
      <c r="CW90" s="1"/>
      <c r="CX90" s="1"/>
      <c r="CY90" s="1"/>
      <c r="CZ90" s="1"/>
      <c r="DA90" s="1"/>
      <c r="DB90" s="1"/>
      <c r="DC90" s="1"/>
      <c r="DD90" s="1"/>
      <c r="DE90" s="1"/>
      <c r="DF90" s="1"/>
      <c r="DG90" s="1"/>
      <c r="DH90" s="1"/>
      <c r="DI90" s="1"/>
      <c r="DJ90" s="1"/>
      <c r="DK90" s="1"/>
      <c r="DL90" s="1"/>
      <c r="DM90" s="1"/>
      <c r="DN90" s="1"/>
      <c r="DO90" s="1"/>
      <c r="DP90" s="1"/>
      <c r="DQ90" s="1"/>
      <c r="DR90" s="1"/>
      <c r="DS90" s="1"/>
      <c r="DT90" s="1"/>
      <c r="DU90" s="1"/>
      <c r="DV90" s="1"/>
      <c r="DW90" s="1"/>
      <c r="DX90" s="1"/>
      <c r="DY90" s="1"/>
      <c r="DZ90" s="1"/>
      <c r="EA90" s="1"/>
      <c r="EB90" s="1"/>
      <c r="EC90" s="1"/>
      <c r="ED90" s="1"/>
      <c r="EE90" s="1"/>
      <c r="EF90" s="1"/>
      <c r="EG90" s="1"/>
      <c r="EH90" s="1"/>
      <c r="EI90" s="1"/>
      <c r="EJ90" s="1"/>
      <c r="EK90" s="1"/>
      <c r="EL90" s="1"/>
      <c r="EM90" s="1"/>
      <c r="EN90" s="1"/>
      <c r="EO90" s="1"/>
      <c r="EP90" s="1"/>
      <c r="EQ90" s="1"/>
      <c r="ER90" s="1"/>
      <c r="ES90" s="1"/>
      <c r="ET90" s="1"/>
      <c r="EU90" s="1"/>
      <c r="EV90" s="1"/>
      <c r="EW90" s="1"/>
      <c r="EX90" s="1"/>
      <c r="EY90" s="1"/>
      <c r="EZ90" s="1"/>
      <c r="FA90" s="1"/>
      <c r="FB90" s="1"/>
      <c r="FC90" s="1"/>
      <c r="FD90" s="1"/>
      <c r="FE90" s="1"/>
      <c r="FF90" s="1"/>
      <c r="FG90" s="1"/>
      <c r="FH90" s="1"/>
      <c r="FI90" s="1"/>
      <c r="FJ90" s="1"/>
      <c r="FK90" s="1"/>
      <c r="FL90" s="1"/>
      <c r="FM90" s="1"/>
      <c r="FN90" s="1"/>
      <c r="FO90" s="1"/>
      <c r="FP90" s="1"/>
      <c r="FQ90" s="1"/>
      <c r="FR90" s="1"/>
      <c r="FS90" s="1"/>
      <c r="FT90" s="1"/>
      <c r="FU90" s="1"/>
      <c r="FV90" s="1"/>
      <c r="FW90" s="1"/>
      <c r="FX90" s="1"/>
      <c r="FY90" s="1"/>
      <c r="FZ90" s="1"/>
      <c r="GA90" s="1"/>
      <c r="GB90" s="1"/>
      <c r="GC90" s="1"/>
      <c r="GD90" s="1"/>
      <c r="GE90" s="1"/>
      <c r="GF90" s="1"/>
      <c r="GG90" s="1"/>
      <c r="GH90" s="1"/>
      <c r="GI90" s="1"/>
      <c r="GJ90" s="1"/>
      <c r="GK90" s="1"/>
      <c r="GL90" s="1"/>
      <c r="GM90" s="1"/>
      <c r="GN90" s="1"/>
      <c r="GO90" s="1"/>
      <c r="GP90" s="1"/>
      <c r="GQ90" s="1"/>
      <c r="GR90" s="1"/>
      <c r="GS90" s="1"/>
      <c r="GT90" s="1"/>
      <c r="GU90" s="1"/>
      <c r="GV90" s="1"/>
      <c r="GW90" s="1"/>
      <c r="GX90" s="1"/>
      <c r="GY90" s="1"/>
      <c r="GZ90" s="1"/>
      <c r="HA90" s="1"/>
      <c r="HB90" s="1"/>
      <c r="HC90" s="1"/>
      <c r="HD90" s="1"/>
      <c r="HE90" s="1"/>
      <c r="HF90" s="1"/>
      <c r="HG90" s="1"/>
      <c r="HH90" s="1"/>
      <c r="HI90" s="1"/>
      <c r="HJ90" s="1"/>
      <c r="HK90" s="1"/>
      <c r="HL90" s="1"/>
      <c r="HM90" s="1"/>
      <c r="HN90" s="1"/>
      <c r="HO90" s="1"/>
      <c r="HP90" s="1"/>
      <c r="HQ90" s="1"/>
      <c r="HR90" s="1"/>
      <c r="HS90" s="1"/>
      <c r="HT90" s="1"/>
      <c r="HU90" s="1"/>
      <c r="HV90" s="1"/>
      <c r="HW90" s="1"/>
      <c r="HX90" s="1"/>
      <c r="HY90" s="1"/>
      <c r="HZ90" s="1"/>
      <c r="IA90" s="1"/>
      <c r="IB90" s="1"/>
      <c r="IC90" s="1"/>
      <c r="ID90" s="1"/>
      <c r="IE90" s="1"/>
      <c r="IF90" s="1"/>
      <c r="IG90" s="1"/>
      <c r="IH90" s="1"/>
      <c r="II90" s="1"/>
      <c r="IJ90" s="1"/>
      <c r="IK90" s="1"/>
      <c r="IL90" s="1"/>
      <c r="IM90" s="1"/>
      <c r="IN90" s="1"/>
      <c r="IO90" s="1"/>
      <c r="IP90" s="1"/>
      <c r="IQ90" s="1"/>
      <c r="IR90" s="1"/>
      <c r="IS90" s="1"/>
      <c r="IT90" s="1"/>
      <c r="IU90" s="1"/>
    </row>
    <row r="91" spans="1:255" s="32" customFormat="1" ht="16.5" customHeight="1">
      <c r="A91" s="237"/>
      <c r="B91" s="269" t="str">
        <f t="shared" si="17"/>
        <v/>
      </c>
      <c r="C91" s="241"/>
      <c r="D91" s="239"/>
      <c r="E91" s="239"/>
      <c r="F91" s="240"/>
      <c r="G91" s="229"/>
      <c r="H91" s="229"/>
      <c r="I91" s="229"/>
      <c r="J91" s="229"/>
      <c r="K91" s="229"/>
      <c r="L91" s="225" t="str">
        <f t="shared" si="24"/>
        <v/>
      </c>
      <c r="M91" s="257"/>
      <c r="N91" s="184" t="str">
        <f t="shared" si="12"/>
        <v>CMR</v>
      </c>
      <c r="O91" s="226" t="str">
        <f t="shared" si="18"/>
        <v/>
      </c>
      <c r="P91" s="251"/>
      <c r="Q91" s="251"/>
      <c r="R91" s="252"/>
      <c r="S91" s="184" t="str">
        <f t="shared" si="19"/>
        <v/>
      </c>
      <c r="T91" s="255"/>
      <c r="U91" s="226" t="str">
        <f t="shared" si="20"/>
        <v/>
      </c>
      <c r="V91" s="251"/>
      <c r="W91" s="226" t="str">
        <f t="shared" si="21"/>
        <v/>
      </c>
      <c r="X91" s="251"/>
      <c r="Y91" s="226" t="str">
        <f t="shared" si="22"/>
        <v/>
      </c>
      <c r="Z91" s="251"/>
      <c r="AA91" s="251"/>
      <c r="AB91" s="256" t="str">
        <f t="shared" si="23"/>
        <v xml:space="preserve"> </v>
      </c>
      <c r="AC91" s="256"/>
      <c r="AD91" s="303" t="e">
        <f t="shared" ca="1" si="26"/>
        <v>#VALUE!</v>
      </c>
      <c r="AE91" s="303" t="e">
        <f t="shared" ca="1" si="25"/>
        <v>#VALUE!</v>
      </c>
      <c r="AF91" s="305">
        <v>1</v>
      </c>
      <c r="AG91" s="305">
        <v>1</v>
      </c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1"/>
      <c r="CH91" s="1"/>
      <c r="CI91" s="1"/>
      <c r="CJ91" s="1"/>
      <c r="CK91" s="1"/>
      <c r="CL91" s="1"/>
      <c r="CM91" s="1"/>
      <c r="CN91" s="1"/>
      <c r="CO91" s="1"/>
      <c r="CP91" s="1"/>
      <c r="CQ91" s="1"/>
      <c r="CR91" s="1"/>
      <c r="CS91" s="1"/>
      <c r="CT91" s="1"/>
      <c r="CU91" s="1"/>
      <c r="CV91" s="1"/>
      <c r="CW91" s="1"/>
      <c r="CX91" s="1"/>
      <c r="CY91" s="1"/>
      <c r="CZ91" s="1"/>
      <c r="DA91" s="1"/>
      <c r="DB91" s="1"/>
      <c r="DC91" s="1"/>
      <c r="DD91" s="1"/>
      <c r="DE91" s="1"/>
      <c r="DF91" s="1"/>
      <c r="DG91" s="1"/>
      <c r="DH91" s="1"/>
      <c r="DI91" s="1"/>
      <c r="DJ91" s="1"/>
      <c r="DK91" s="1"/>
      <c r="DL91" s="1"/>
      <c r="DM91" s="1"/>
      <c r="DN91" s="1"/>
      <c r="DO91" s="1"/>
      <c r="DP91" s="1"/>
      <c r="DQ91" s="1"/>
      <c r="DR91" s="1"/>
      <c r="DS91" s="1"/>
      <c r="DT91" s="1"/>
      <c r="DU91" s="1"/>
      <c r="DV91" s="1"/>
      <c r="DW91" s="1"/>
      <c r="DX91" s="1"/>
      <c r="DY91" s="1"/>
      <c r="DZ91" s="1"/>
      <c r="EA91" s="1"/>
      <c r="EB91" s="1"/>
      <c r="EC91" s="1"/>
      <c r="ED91" s="1"/>
      <c r="EE91" s="1"/>
      <c r="EF91" s="1"/>
      <c r="EG91" s="1"/>
      <c r="EH91" s="1"/>
      <c r="EI91" s="1"/>
      <c r="EJ91" s="1"/>
      <c r="EK91" s="1"/>
      <c r="EL91" s="1"/>
      <c r="EM91" s="1"/>
      <c r="EN91" s="1"/>
      <c r="EO91" s="1"/>
      <c r="EP91" s="1"/>
      <c r="EQ91" s="1"/>
      <c r="ER91" s="1"/>
      <c r="ES91" s="1"/>
      <c r="ET91" s="1"/>
      <c r="EU91" s="1"/>
      <c r="EV91" s="1"/>
      <c r="EW91" s="1"/>
      <c r="EX91" s="1"/>
      <c r="EY91" s="1"/>
      <c r="EZ91" s="1"/>
      <c r="FA91" s="1"/>
      <c r="FB91" s="1"/>
      <c r="FC91" s="1"/>
      <c r="FD91" s="1"/>
      <c r="FE91" s="1"/>
      <c r="FF91" s="1"/>
      <c r="FG91" s="1"/>
      <c r="FH91" s="1"/>
      <c r="FI91" s="1"/>
      <c r="FJ91" s="1"/>
      <c r="FK91" s="1"/>
      <c r="FL91" s="1"/>
      <c r="FM91" s="1"/>
      <c r="FN91" s="1"/>
      <c r="FO91" s="1"/>
      <c r="FP91" s="1"/>
      <c r="FQ91" s="1"/>
      <c r="FR91" s="1"/>
      <c r="FS91" s="1"/>
      <c r="FT91" s="1"/>
      <c r="FU91" s="1"/>
      <c r="FV91" s="1"/>
      <c r="FW91" s="1"/>
      <c r="FX91" s="1"/>
      <c r="FY91" s="1"/>
      <c r="FZ91" s="1"/>
      <c r="GA91" s="1"/>
      <c r="GB91" s="1"/>
      <c r="GC91" s="1"/>
      <c r="GD91" s="1"/>
      <c r="GE91" s="1"/>
      <c r="GF91" s="1"/>
      <c r="GG91" s="1"/>
      <c r="GH91" s="1"/>
      <c r="GI91" s="1"/>
      <c r="GJ91" s="1"/>
      <c r="GK91" s="1"/>
      <c r="GL91" s="1"/>
      <c r="GM91" s="1"/>
      <c r="GN91" s="1"/>
      <c r="GO91" s="1"/>
      <c r="GP91" s="1"/>
      <c r="GQ91" s="1"/>
      <c r="GR91" s="1"/>
      <c r="GS91" s="1"/>
      <c r="GT91" s="1"/>
      <c r="GU91" s="1"/>
      <c r="GV91" s="1"/>
      <c r="GW91" s="1"/>
      <c r="GX91" s="1"/>
      <c r="GY91" s="1"/>
      <c r="GZ91" s="1"/>
      <c r="HA91" s="1"/>
      <c r="HB91" s="1"/>
      <c r="HC91" s="1"/>
      <c r="HD91" s="1"/>
      <c r="HE91" s="1"/>
      <c r="HF91" s="1"/>
      <c r="HG91" s="1"/>
      <c r="HH91" s="1"/>
      <c r="HI91" s="1"/>
      <c r="HJ91" s="1"/>
      <c r="HK91" s="1"/>
      <c r="HL91" s="1"/>
      <c r="HM91" s="1"/>
      <c r="HN91" s="1"/>
      <c r="HO91" s="1"/>
      <c r="HP91" s="1"/>
      <c r="HQ91" s="1"/>
      <c r="HR91" s="1"/>
      <c r="HS91" s="1"/>
      <c r="HT91" s="1"/>
      <c r="HU91" s="1"/>
      <c r="HV91" s="1"/>
      <c r="HW91" s="1"/>
      <c r="HX91" s="1"/>
      <c r="HY91" s="1"/>
      <c r="HZ91" s="1"/>
      <c r="IA91" s="1"/>
      <c r="IB91" s="1"/>
      <c r="IC91" s="1"/>
      <c r="ID91" s="1"/>
      <c r="IE91" s="1"/>
      <c r="IF91" s="1"/>
      <c r="IG91" s="1"/>
      <c r="IH91" s="1"/>
      <c r="II91" s="1"/>
      <c r="IJ91" s="1"/>
      <c r="IK91" s="1"/>
      <c r="IL91" s="1"/>
      <c r="IM91" s="1"/>
      <c r="IN91" s="1"/>
      <c r="IO91" s="1"/>
      <c r="IP91" s="1"/>
      <c r="IQ91" s="1"/>
      <c r="IR91" s="1"/>
      <c r="IS91" s="1"/>
      <c r="IT91" s="1"/>
      <c r="IU91" s="1"/>
    </row>
    <row r="92" spans="1:255" ht="16.5" customHeight="1">
      <c r="A92" s="243"/>
      <c r="B92" s="269" t="str">
        <f t="shared" si="17"/>
        <v/>
      </c>
      <c r="C92" s="241"/>
      <c r="D92" s="239"/>
      <c r="E92" s="239"/>
      <c r="F92" s="240"/>
      <c r="G92" s="229"/>
      <c r="H92" s="229"/>
      <c r="I92" s="229"/>
      <c r="J92" s="229"/>
      <c r="K92" s="229"/>
      <c r="L92" s="225" t="str">
        <f t="shared" si="24"/>
        <v/>
      </c>
      <c r="M92" s="257"/>
      <c r="N92" s="184" t="str">
        <f t="shared" si="12"/>
        <v>CMR</v>
      </c>
      <c r="O92" s="226" t="str">
        <f t="shared" si="18"/>
        <v/>
      </c>
      <c r="P92" s="251"/>
      <c r="Q92" s="251"/>
      <c r="R92" s="252"/>
      <c r="S92" s="184" t="str">
        <f t="shared" si="19"/>
        <v/>
      </c>
      <c r="T92" s="255"/>
      <c r="U92" s="226" t="str">
        <f t="shared" si="20"/>
        <v/>
      </c>
      <c r="V92" s="251"/>
      <c r="W92" s="226" t="str">
        <f t="shared" si="21"/>
        <v/>
      </c>
      <c r="X92" s="251"/>
      <c r="Y92" s="226" t="str">
        <f t="shared" si="22"/>
        <v/>
      </c>
      <c r="Z92" s="251"/>
      <c r="AA92" s="251"/>
      <c r="AB92" s="256" t="str">
        <f t="shared" si="23"/>
        <v xml:space="preserve"> </v>
      </c>
      <c r="AC92" s="256"/>
      <c r="AD92" s="303" t="e">
        <f t="shared" ca="1" si="26"/>
        <v>#VALUE!</v>
      </c>
      <c r="AE92" s="303" t="e">
        <f t="shared" ca="1" si="25"/>
        <v>#VALUE!</v>
      </c>
      <c r="AF92" s="305">
        <v>1</v>
      </c>
      <c r="AG92" s="305">
        <v>1</v>
      </c>
    </row>
    <row r="93" spans="1:255" ht="16.5" customHeight="1">
      <c r="A93" s="237"/>
      <c r="B93" s="269" t="str">
        <f t="shared" si="17"/>
        <v/>
      </c>
      <c r="C93" s="241"/>
      <c r="D93" s="239"/>
      <c r="E93" s="239"/>
      <c r="F93" s="240"/>
      <c r="G93" s="229"/>
      <c r="H93" s="229"/>
      <c r="I93" s="229"/>
      <c r="J93" s="229"/>
      <c r="K93" s="229"/>
      <c r="L93" s="225" t="str">
        <f t="shared" si="24"/>
        <v/>
      </c>
      <c r="M93" s="257"/>
      <c r="N93" s="184" t="str">
        <f t="shared" si="12"/>
        <v>CMR</v>
      </c>
      <c r="O93" s="226" t="str">
        <f t="shared" si="18"/>
        <v/>
      </c>
      <c r="P93" s="251"/>
      <c r="Q93" s="251"/>
      <c r="R93" s="252"/>
      <c r="S93" s="184" t="str">
        <f t="shared" si="19"/>
        <v/>
      </c>
      <c r="T93" s="255"/>
      <c r="U93" s="226" t="str">
        <f t="shared" si="20"/>
        <v/>
      </c>
      <c r="V93" s="251"/>
      <c r="W93" s="226" t="str">
        <f t="shared" si="21"/>
        <v/>
      </c>
      <c r="X93" s="251"/>
      <c r="Y93" s="226" t="str">
        <f t="shared" si="22"/>
        <v/>
      </c>
      <c r="Z93" s="251"/>
      <c r="AA93" s="251"/>
      <c r="AB93" s="256" t="str">
        <f t="shared" si="23"/>
        <v xml:space="preserve"> </v>
      </c>
      <c r="AC93" s="256"/>
      <c r="AD93" s="303" t="e">
        <f t="shared" ca="1" si="26"/>
        <v>#VALUE!</v>
      </c>
      <c r="AE93" s="303" t="e">
        <f t="shared" ca="1" si="25"/>
        <v>#VALUE!</v>
      </c>
      <c r="AF93" s="305">
        <v>1</v>
      </c>
      <c r="AG93" s="305">
        <v>1</v>
      </c>
    </row>
    <row r="94" spans="1:255" ht="16.5" customHeight="1">
      <c r="A94" s="237"/>
      <c r="B94" s="269" t="str">
        <f t="shared" si="17"/>
        <v/>
      </c>
      <c r="C94" s="241"/>
      <c r="D94" s="239"/>
      <c r="E94" s="239"/>
      <c r="F94" s="240"/>
      <c r="G94" s="229"/>
      <c r="H94" s="229"/>
      <c r="I94" s="229"/>
      <c r="J94" s="229"/>
      <c r="K94" s="229"/>
      <c r="L94" s="225" t="str">
        <f t="shared" si="24"/>
        <v/>
      </c>
      <c r="M94" s="257"/>
      <c r="N94" s="184" t="str">
        <f t="shared" si="12"/>
        <v>CMR</v>
      </c>
      <c r="O94" s="226" t="str">
        <f t="shared" si="18"/>
        <v/>
      </c>
      <c r="P94" s="251"/>
      <c r="Q94" s="251"/>
      <c r="R94" s="252"/>
      <c r="S94" s="184" t="str">
        <f t="shared" si="19"/>
        <v/>
      </c>
      <c r="T94" s="255"/>
      <c r="U94" s="226" t="str">
        <f t="shared" si="20"/>
        <v/>
      </c>
      <c r="V94" s="251"/>
      <c r="W94" s="226" t="str">
        <f t="shared" si="21"/>
        <v/>
      </c>
      <c r="X94" s="251"/>
      <c r="Y94" s="226" t="str">
        <f t="shared" si="22"/>
        <v/>
      </c>
      <c r="Z94" s="251"/>
      <c r="AA94" s="251"/>
      <c r="AB94" s="256" t="str">
        <f t="shared" si="23"/>
        <v xml:space="preserve"> </v>
      </c>
      <c r="AC94" s="256"/>
      <c r="AD94" s="303" t="e">
        <f t="shared" ca="1" si="26"/>
        <v>#VALUE!</v>
      </c>
      <c r="AE94" s="303" t="e">
        <f t="shared" ca="1" si="25"/>
        <v>#VALUE!</v>
      </c>
      <c r="AF94" s="305">
        <v>1</v>
      </c>
      <c r="AG94" s="305">
        <v>1</v>
      </c>
    </row>
    <row r="95" spans="1:255" ht="16.5" customHeight="1">
      <c r="A95" s="237"/>
      <c r="B95" s="269" t="str">
        <f t="shared" si="17"/>
        <v/>
      </c>
      <c r="C95" s="241"/>
      <c r="D95" s="239"/>
      <c r="E95" s="239"/>
      <c r="F95" s="240"/>
      <c r="G95" s="229"/>
      <c r="H95" s="229"/>
      <c r="I95" s="229"/>
      <c r="J95" s="229"/>
      <c r="K95" s="229"/>
      <c r="L95" s="225" t="str">
        <f t="shared" si="24"/>
        <v/>
      </c>
      <c r="M95" s="257"/>
      <c r="N95" s="184" t="s">
        <v>33</v>
      </c>
      <c r="O95" s="226" t="str">
        <f t="shared" si="18"/>
        <v/>
      </c>
      <c r="P95" s="251"/>
      <c r="Q95" s="251"/>
      <c r="R95" s="252"/>
      <c r="S95" s="184" t="str">
        <f t="shared" si="19"/>
        <v/>
      </c>
      <c r="T95" s="255"/>
      <c r="U95" s="226" t="str">
        <f t="shared" si="20"/>
        <v/>
      </c>
      <c r="V95" s="251"/>
      <c r="W95" s="226" t="str">
        <f t="shared" si="21"/>
        <v/>
      </c>
      <c r="X95" s="251"/>
      <c r="Y95" s="226" t="str">
        <f t="shared" si="22"/>
        <v/>
      </c>
      <c r="Z95" s="251"/>
      <c r="AA95" s="251"/>
      <c r="AB95" s="256" t="str">
        <f t="shared" si="23"/>
        <v xml:space="preserve"> </v>
      </c>
      <c r="AC95" s="256"/>
      <c r="AD95" s="303" t="e">
        <f t="shared" ca="1" si="26"/>
        <v>#VALUE!</v>
      </c>
      <c r="AE95" s="303" t="e">
        <f t="shared" ca="1" si="25"/>
        <v>#VALUE!</v>
      </c>
      <c r="AF95" s="305">
        <v>1</v>
      </c>
      <c r="AG95" s="305">
        <v>1</v>
      </c>
    </row>
    <row r="96" spans="1:255" ht="16.5" customHeight="1">
      <c r="A96" s="237"/>
      <c r="B96" s="269" t="str">
        <f t="shared" si="17"/>
        <v/>
      </c>
      <c r="C96" s="241"/>
      <c r="D96" s="239"/>
      <c r="E96" s="239"/>
      <c r="F96" s="240"/>
      <c r="G96" s="229"/>
      <c r="H96" s="229"/>
      <c r="I96" s="229"/>
      <c r="J96" s="229"/>
      <c r="K96" s="229"/>
      <c r="L96" s="225" t="str">
        <f t="shared" si="24"/>
        <v/>
      </c>
      <c r="M96" s="257"/>
      <c r="N96" s="184" t="s">
        <v>33</v>
      </c>
      <c r="O96" s="226" t="str">
        <f t="shared" si="18"/>
        <v/>
      </c>
      <c r="P96" s="251"/>
      <c r="Q96" s="251"/>
      <c r="R96" s="252"/>
      <c r="S96" s="184" t="str">
        <f t="shared" si="19"/>
        <v/>
      </c>
      <c r="T96" s="255"/>
      <c r="U96" s="226" t="str">
        <f t="shared" si="20"/>
        <v/>
      </c>
      <c r="V96" s="251"/>
      <c r="W96" s="226" t="str">
        <f t="shared" si="21"/>
        <v/>
      </c>
      <c r="X96" s="251"/>
      <c r="Y96" s="226" t="str">
        <f t="shared" si="22"/>
        <v/>
      </c>
      <c r="Z96" s="251"/>
      <c r="AA96" s="251"/>
      <c r="AB96" s="256" t="str">
        <f t="shared" si="23"/>
        <v xml:space="preserve"> </v>
      </c>
      <c r="AC96" s="256"/>
      <c r="AD96" s="303" t="e">
        <f t="shared" ca="1" si="26"/>
        <v>#VALUE!</v>
      </c>
      <c r="AE96" s="303" t="e">
        <f t="shared" ca="1" si="25"/>
        <v>#VALUE!</v>
      </c>
      <c r="AF96" s="305">
        <v>1</v>
      </c>
      <c r="AG96" s="305">
        <v>1</v>
      </c>
    </row>
    <row r="97" spans="1:255" s="32" customFormat="1" ht="16.5" customHeight="1">
      <c r="A97" s="237"/>
      <c r="B97" s="269" t="str">
        <f t="shared" si="17"/>
        <v/>
      </c>
      <c r="C97" s="241"/>
      <c r="D97" s="239"/>
      <c r="E97" s="239"/>
      <c r="F97" s="240"/>
      <c r="G97" s="229"/>
      <c r="H97" s="229"/>
      <c r="I97" s="229"/>
      <c r="J97" s="229"/>
      <c r="K97" s="229"/>
      <c r="L97" s="225" t="str">
        <f t="shared" si="24"/>
        <v/>
      </c>
      <c r="M97" s="257"/>
      <c r="N97" s="184" t="str">
        <f t="shared" ref="N97:N118" si="27">IF(ISBLANK(T97)=TRUE,"CMR",IF(ISBLANK(V97)=TRUE,"A/E",IF(ISBLANK(X97)=TRUE,"COR","CMR")))</f>
        <v>CMR</v>
      </c>
      <c r="O97" s="226" t="str">
        <f t="shared" si="18"/>
        <v/>
      </c>
      <c r="P97" s="251"/>
      <c r="Q97" s="251"/>
      <c r="R97" s="252"/>
      <c r="S97" s="184" t="str">
        <f t="shared" si="19"/>
        <v/>
      </c>
      <c r="T97" s="255"/>
      <c r="U97" s="226" t="str">
        <f t="shared" si="20"/>
        <v/>
      </c>
      <c r="V97" s="251"/>
      <c r="W97" s="226" t="str">
        <f t="shared" si="21"/>
        <v/>
      </c>
      <c r="X97" s="251"/>
      <c r="Y97" s="226" t="str">
        <f t="shared" si="22"/>
        <v/>
      </c>
      <c r="Z97" s="251"/>
      <c r="AA97" s="251"/>
      <c r="AB97" s="256" t="str">
        <f t="shared" si="23"/>
        <v xml:space="preserve"> </v>
      </c>
      <c r="AC97" s="256"/>
      <c r="AD97" s="303" t="e">
        <f t="shared" ca="1" si="26"/>
        <v>#VALUE!</v>
      </c>
      <c r="AE97" s="303" t="e">
        <f t="shared" ca="1" si="25"/>
        <v>#VALUE!</v>
      </c>
      <c r="AF97" s="305">
        <v>1</v>
      </c>
      <c r="AG97" s="305">
        <v>1</v>
      </c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  <c r="CP97" s="1"/>
      <c r="CQ97" s="1"/>
      <c r="CR97" s="1"/>
      <c r="CS97" s="1"/>
      <c r="CT97" s="1"/>
      <c r="CU97" s="1"/>
      <c r="CV97" s="1"/>
      <c r="CW97" s="1"/>
      <c r="CX97" s="1"/>
      <c r="CY97" s="1"/>
      <c r="CZ97" s="1"/>
      <c r="DA97" s="1"/>
      <c r="DB97" s="1"/>
      <c r="DC97" s="1"/>
      <c r="DD97" s="1"/>
      <c r="DE97" s="1"/>
      <c r="DF97" s="1"/>
      <c r="DG97" s="1"/>
      <c r="DH97" s="1"/>
      <c r="DI97" s="1"/>
      <c r="DJ97" s="1"/>
      <c r="DK97" s="1"/>
      <c r="DL97" s="1"/>
      <c r="DM97" s="1"/>
      <c r="DN97" s="1"/>
      <c r="DO97" s="1"/>
      <c r="DP97" s="1"/>
      <c r="DQ97" s="1"/>
      <c r="DR97" s="1"/>
      <c r="DS97" s="1"/>
      <c r="DT97" s="1"/>
      <c r="DU97" s="1"/>
      <c r="DV97" s="1"/>
      <c r="DW97" s="1"/>
      <c r="DX97" s="1"/>
      <c r="DY97" s="1"/>
      <c r="DZ97" s="1"/>
      <c r="EA97" s="1"/>
      <c r="EB97" s="1"/>
      <c r="EC97" s="1"/>
      <c r="ED97" s="1"/>
      <c r="EE97" s="1"/>
      <c r="EF97" s="1"/>
      <c r="EG97" s="1"/>
      <c r="EH97" s="1"/>
      <c r="EI97" s="1"/>
      <c r="EJ97" s="1"/>
      <c r="EK97" s="1"/>
      <c r="EL97" s="1"/>
      <c r="EM97" s="1"/>
      <c r="EN97" s="1"/>
      <c r="EO97" s="1"/>
      <c r="EP97" s="1"/>
      <c r="EQ97" s="1"/>
      <c r="ER97" s="1"/>
      <c r="ES97" s="1"/>
      <c r="ET97" s="1"/>
      <c r="EU97" s="1"/>
      <c r="EV97" s="1"/>
      <c r="EW97" s="1"/>
      <c r="EX97" s="1"/>
      <c r="EY97" s="1"/>
      <c r="EZ97" s="1"/>
      <c r="FA97" s="1"/>
      <c r="FB97" s="1"/>
      <c r="FC97" s="1"/>
      <c r="FD97" s="1"/>
      <c r="FE97" s="1"/>
      <c r="FF97" s="1"/>
      <c r="FG97" s="1"/>
      <c r="FH97" s="1"/>
      <c r="FI97" s="1"/>
      <c r="FJ97" s="1"/>
      <c r="FK97" s="1"/>
      <c r="FL97" s="1"/>
      <c r="FM97" s="1"/>
      <c r="FN97" s="1"/>
      <c r="FO97" s="1"/>
      <c r="FP97" s="1"/>
      <c r="FQ97" s="1"/>
      <c r="FR97" s="1"/>
      <c r="FS97" s="1"/>
      <c r="FT97" s="1"/>
      <c r="FU97" s="1"/>
      <c r="FV97" s="1"/>
      <c r="FW97" s="1"/>
      <c r="FX97" s="1"/>
      <c r="FY97" s="1"/>
      <c r="FZ97" s="1"/>
      <c r="GA97" s="1"/>
      <c r="GB97" s="1"/>
      <c r="GC97" s="1"/>
      <c r="GD97" s="1"/>
      <c r="GE97" s="1"/>
      <c r="GF97" s="1"/>
      <c r="GG97" s="1"/>
      <c r="GH97" s="1"/>
      <c r="GI97" s="1"/>
      <c r="GJ97" s="1"/>
      <c r="GK97" s="1"/>
      <c r="GL97" s="1"/>
      <c r="GM97" s="1"/>
      <c r="GN97" s="1"/>
      <c r="GO97" s="1"/>
      <c r="GP97" s="1"/>
      <c r="GQ97" s="1"/>
      <c r="GR97" s="1"/>
      <c r="GS97" s="1"/>
      <c r="GT97" s="1"/>
      <c r="GU97" s="1"/>
      <c r="GV97" s="1"/>
      <c r="GW97" s="1"/>
      <c r="GX97" s="1"/>
      <c r="GY97" s="1"/>
      <c r="GZ97" s="1"/>
      <c r="HA97" s="1"/>
      <c r="HB97" s="1"/>
      <c r="HC97" s="1"/>
      <c r="HD97" s="1"/>
      <c r="HE97" s="1"/>
      <c r="HF97" s="1"/>
      <c r="HG97" s="1"/>
      <c r="HH97" s="1"/>
      <c r="HI97" s="1"/>
      <c r="HJ97" s="1"/>
      <c r="HK97" s="1"/>
      <c r="HL97" s="1"/>
      <c r="HM97" s="1"/>
      <c r="HN97" s="1"/>
      <c r="HO97" s="1"/>
      <c r="HP97" s="1"/>
      <c r="HQ97" s="1"/>
      <c r="HR97" s="1"/>
      <c r="HS97" s="1"/>
      <c r="HT97" s="1"/>
      <c r="HU97" s="1"/>
      <c r="HV97" s="1"/>
      <c r="HW97" s="1"/>
      <c r="HX97" s="1"/>
      <c r="HY97" s="1"/>
      <c r="HZ97" s="1"/>
      <c r="IA97" s="1"/>
      <c r="IB97" s="1"/>
      <c r="IC97" s="1"/>
      <c r="ID97" s="1"/>
      <c r="IE97" s="1"/>
      <c r="IF97" s="1"/>
      <c r="IG97" s="1"/>
      <c r="IH97" s="1"/>
      <c r="II97" s="1"/>
      <c r="IJ97" s="1"/>
      <c r="IK97" s="1"/>
      <c r="IL97" s="1"/>
      <c r="IM97" s="1"/>
      <c r="IN97" s="1"/>
      <c r="IO97" s="1"/>
      <c r="IP97" s="1"/>
      <c r="IQ97" s="1"/>
      <c r="IR97" s="1"/>
      <c r="IS97" s="1"/>
      <c r="IT97" s="1"/>
      <c r="IU97" s="1"/>
    </row>
    <row r="98" spans="1:255" ht="16.5" customHeight="1">
      <c r="A98" s="243"/>
      <c r="B98" s="269" t="str">
        <f t="shared" si="17"/>
        <v/>
      </c>
      <c r="C98" s="241"/>
      <c r="D98" s="239"/>
      <c r="E98" s="239"/>
      <c r="F98" s="240"/>
      <c r="G98" s="229"/>
      <c r="H98" s="229"/>
      <c r="I98" s="229"/>
      <c r="J98" s="229"/>
      <c r="K98" s="229"/>
      <c r="L98" s="225" t="str">
        <f t="shared" si="24"/>
        <v/>
      </c>
      <c r="M98" s="257"/>
      <c r="N98" s="184" t="str">
        <f t="shared" si="27"/>
        <v>CMR</v>
      </c>
      <c r="O98" s="226" t="str">
        <f t="shared" si="18"/>
        <v/>
      </c>
      <c r="P98" s="251"/>
      <c r="Q98" s="251"/>
      <c r="R98" s="252"/>
      <c r="S98" s="184" t="str">
        <f t="shared" si="19"/>
        <v/>
      </c>
      <c r="T98" s="255"/>
      <c r="U98" s="226" t="str">
        <f t="shared" si="20"/>
        <v/>
      </c>
      <c r="V98" s="251"/>
      <c r="W98" s="226" t="str">
        <f t="shared" si="21"/>
        <v/>
      </c>
      <c r="X98" s="251"/>
      <c r="Y98" s="226" t="str">
        <f t="shared" si="22"/>
        <v/>
      </c>
      <c r="Z98" s="251"/>
      <c r="AA98" s="251"/>
      <c r="AB98" s="256" t="str">
        <f t="shared" si="23"/>
        <v xml:space="preserve"> </v>
      </c>
      <c r="AC98" s="256"/>
      <c r="AD98" s="303" t="e">
        <f t="shared" ca="1" si="26"/>
        <v>#VALUE!</v>
      </c>
      <c r="AE98" s="303" t="e">
        <f t="shared" ca="1" si="25"/>
        <v>#VALUE!</v>
      </c>
      <c r="AF98" s="305">
        <v>1</v>
      </c>
      <c r="AG98" s="305">
        <v>1</v>
      </c>
    </row>
    <row r="99" spans="1:255" ht="16.5" customHeight="1">
      <c r="A99" s="237"/>
      <c r="B99" s="269" t="str">
        <f t="shared" si="17"/>
        <v/>
      </c>
      <c r="C99" s="241"/>
      <c r="D99" s="239"/>
      <c r="E99" s="239"/>
      <c r="F99" s="240"/>
      <c r="G99" s="229"/>
      <c r="H99" s="229"/>
      <c r="I99" s="229"/>
      <c r="J99" s="229"/>
      <c r="K99" s="229"/>
      <c r="L99" s="225" t="str">
        <f t="shared" si="24"/>
        <v/>
      </c>
      <c r="M99" s="257"/>
      <c r="N99" s="184" t="str">
        <f t="shared" si="27"/>
        <v>CMR</v>
      </c>
      <c r="O99" s="226" t="str">
        <f t="shared" si="18"/>
        <v/>
      </c>
      <c r="P99" s="251"/>
      <c r="Q99" s="251"/>
      <c r="R99" s="252"/>
      <c r="S99" s="184" t="str">
        <f t="shared" si="19"/>
        <v/>
      </c>
      <c r="T99" s="255"/>
      <c r="U99" s="226" t="str">
        <f t="shared" si="20"/>
        <v/>
      </c>
      <c r="V99" s="251"/>
      <c r="W99" s="226" t="str">
        <f t="shared" si="21"/>
        <v/>
      </c>
      <c r="X99" s="251"/>
      <c r="Y99" s="226" t="str">
        <f t="shared" si="22"/>
        <v/>
      </c>
      <c r="Z99" s="251"/>
      <c r="AA99" s="251"/>
      <c r="AB99" s="256" t="str">
        <f t="shared" si="23"/>
        <v xml:space="preserve"> </v>
      </c>
      <c r="AC99" s="256"/>
      <c r="AD99" s="303" t="e">
        <f t="shared" ca="1" si="26"/>
        <v>#VALUE!</v>
      </c>
      <c r="AE99" s="303" t="e">
        <f t="shared" ca="1" si="25"/>
        <v>#VALUE!</v>
      </c>
      <c r="AF99" s="305">
        <v>1</v>
      </c>
      <c r="AG99" s="305">
        <v>1</v>
      </c>
    </row>
    <row r="100" spans="1:255" ht="16.5" customHeight="1">
      <c r="A100" s="243"/>
      <c r="B100" s="269" t="str">
        <f t="shared" si="17"/>
        <v/>
      </c>
      <c r="C100" s="241"/>
      <c r="D100" s="239"/>
      <c r="E100" s="239"/>
      <c r="F100" s="240"/>
      <c r="G100" s="229"/>
      <c r="H100" s="229"/>
      <c r="I100" s="229"/>
      <c r="J100" s="229"/>
      <c r="K100" s="229"/>
      <c r="L100" s="225" t="str">
        <f t="shared" si="24"/>
        <v/>
      </c>
      <c r="M100" s="257"/>
      <c r="N100" s="184" t="str">
        <f t="shared" si="27"/>
        <v>CMR</v>
      </c>
      <c r="O100" s="226" t="str">
        <f t="shared" si="18"/>
        <v/>
      </c>
      <c r="P100" s="251"/>
      <c r="Q100" s="251"/>
      <c r="R100" s="252"/>
      <c r="S100" s="184" t="str">
        <f t="shared" si="19"/>
        <v/>
      </c>
      <c r="T100" s="255"/>
      <c r="U100" s="226" t="str">
        <f t="shared" si="20"/>
        <v/>
      </c>
      <c r="V100" s="251"/>
      <c r="W100" s="226" t="str">
        <f t="shared" si="21"/>
        <v/>
      </c>
      <c r="X100" s="251"/>
      <c r="Y100" s="226" t="str">
        <f t="shared" si="22"/>
        <v/>
      </c>
      <c r="Z100" s="251"/>
      <c r="AA100" s="251"/>
      <c r="AB100" s="256" t="str">
        <f t="shared" si="23"/>
        <v xml:space="preserve"> </v>
      </c>
      <c r="AC100" s="256"/>
      <c r="AD100" s="303" t="e">
        <f t="shared" ca="1" si="26"/>
        <v>#VALUE!</v>
      </c>
      <c r="AE100" s="303" t="e">
        <f t="shared" ca="1" si="25"/>
        <v>#VALUE!</v>
      </c>
      <c r="AF100" s="305">
        <v>1</v>
      </c>
      <c r="AG100" s="305">
        <v>1</v>
      </c>
    </row>
    <row r="101" spans="1:255" ht="16.5" customHeight="1">
      <c r="A101" s="237"/>
      <c r="B101" s="269" t="str">
        <f t="shared" si="17"/>
        <v/>
      </c>
      <c r="C101" s="241"/>
      <c r="D101" s="239"/>
      <c r="E101" s="239"/>
      <c r="F101" s="240"/>
      <c r="G101" s="229"/>
      <c r="H101" s="229"/>
      <c r="I101" s="229"/>
      <c r="J101" s="229"/>
      <c r="K101" s="229"/>
      <c r="L101" s="225" t="str">
        <f t="shared" si="24"/>
        <v/>
      </c>
      <c r="M101" s="257"/>
      <c r="N101" s="184" t="str">
        <f t="shared" si="27"/>
        <v>CMR</v>
      </c>
      <c r="O101" s="226" t="str">
        <f t="shared" si="18"/>
        <v/>
      </c>
      <c r="P101" s="251"/>
      <c r="Q101" s="251"/>
      <c r="R101" s="252"/>
      <c r="S101" s="184" t="str">
        <f t="shared" si="19"/>
        <v/>
      </c>
      <c r="T101" s="255"/>
      <c r="U101" s="226" t="str">
        <f t="shared" si="20"/>
        <v/>
      </c>
      <c r="V101" s="251"/>
      <c r="W101" s="226" t="str">
        <f t="shared" si="21"/>
        <v/>
      </c>
      <c r="X101" s="251"/>
      <c r="Y101" s="226" t="str">
        <f t="shared" si="22"/>
        <v/>
      </c>
      <c r="Z101" s="251"/>
      <c r="AA101" s="251"/>
      <c r="AB101" s="256" t="str">
        <f t="shared" si="23"/>
        <v xml:space="preserve"> </v>
      </c>
      <c r="AC101" s="256"/>
      <c r="AD101" s="303" t="e">
        <f t="shared" ca="1" si="26"/>
        <v>#VALUE!</v>
      </c>
      <c r="AE101" s="303" t="e">
        <f t="shared" ca="1" si="25"/>
        <v>#VALUE!</v>
      </c>
      <c r="AF101" s="305">
        <v>1</v>
      </c>
      <c r="AG101" s="305">
        <v>1</v>
      </c>
    </row>
    <row r="102" spans="1:255" s="23" customFormat="1" ht="16.5" customHeight="1">
      <c r="A102" s="243"/>
      <c r="B102" s="269" t="str">
        <f t="shared" si="17"/>
        <v/>
      </c>
      <c r="C102" s="241"/>
      <c r="D102" s="239"/>
      <c r="E102" s="239"/>
      <c r="F102" s="240"/>
      <c r="G102" s="229"/>
      <c r="H102" s="229"/>
      <c r="I102" s="229"/>
      <c r="J102" s="229"/>
      <c r="K102" s="229"/>
      <c r="L102" s="225" t="str">
        <f t="shared" si="24"/>
        <v/>
      </c>
      <c r="M102" s="257"/>
      <c r="N102" s="184" t="str">
        <f t="shared" si="27"/>
        <v>CMR</v>
      </c>
      <c r="O102" s="226" t="str">
        <f t="shared" si="18"/>
        <v/>
      </c>
      <c r="P102" s="251"/>
      <c r="Q102" s="251"/>
      <c r="R102" s="252"/>
      <c r="S102" s="184" t="str">
        <f t="shared" si="19"/>
        <v/>
      </c>
      <c r="T102" s="255"/>
      <c r="U102" s="226" t="str">
        <f t="shared" si="20"/>
        <v/>
      </c>
      <c r="V102" s="251"/>
      <c r="W102" s="226" t="str">
        <f t="shared" si="21"/>
        <v/>
      </c>
      <c r="X102" s="251"/>
      <c r="Y102" s="226" t="str">
        <f t="shared" si="22"/>
        <v/>
      </c>
      <c r="Z102" s="251"/>
      <c r="AA102" s="251"/>
      <c r="AB102" s="256" t="str">
        <f t="shared" si="23"/>
        <v xml:space="preserve"> </v>
      </c>
      <c r="AC102" s="256"/>
      <c r="AD102" s="303" t="e">
        <f t="shared" ca="1" si="26"/>
        <v>#VALUE!</v>
      </c>
      <c r="AE102" s="303" t="e">
        <f t="shared" ca="1" si="25"/>
        <v>#VALUE!</v>
      </c>
      <c r="AF102" s="305">
        <v>1</v>
      </c>
      <c r="AG102" s="305">
        <v>1</v>
      </c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  <c r="CI102" s="1"/>
      <c r="CJ102" s="1"/>
      <c r="CK102" s="1"/>
      <c r="CL102" s="1"/>
      <c r="CM102" s="1"/>
      <c r="CN102" s="1"/>
      <c r="CO102" s="1"/>
      <c r="CP102" s="1"/>
      <c r="CQ102" s="1"/>
      <c r="CR102" s="1"/>
      <c r="CS102" s="1"/>
      <c r="CT102" s="1"/>
      <c r="CU102" s="1"/>
      <c r="CV102" s="1"/>
      <c r="CW102" s="1"/>
      <c r="CX102" s="1"/>
      <c r="CY102" s="1"/>
      <c r="CZ102" s="1"/>
      <c r="DA102" s="1"/>
      <c r="DB102" s="1"/>
      <c r="DC102" s="1"/>
      <c r="DD102" s="1"/>
      <c r="DE102" s="1"/>
      <c r="DF102" s="1"/>
      <c r="DG102" s="1"/>
      <c r="DH102" s="1"/>
      <c r="DI102" s="1"/>
      <c r="DJ102" s="1"/>
      <c r="DK102" s="1"/>
      <c r="DL102" s="1"/>
      <c r="DM102" s="1"/>
      <c r="DN102" s="1"/>
      <c r="DO102" s="1"/>
      <c r="DP102" s="1"/>
      <c r="DQ102" s="1"/>
      <c r="DR102" s="1"/>
      <c r="DS102" s="1"/>
      <c r="DT102" s="1"/>
      <c r="DU102" s="1"/>
      <c r="DV102" s="1"/>
      <c r="DW102" s="1"/>
      <c r="DX102" s="1"/>
      <c r="DY102" s="1"/>
      <c r="DZ102" s="1"/>
      <c r="EA102" s="1"/>
      <c r="EB102" s="1"/>
      <c r="EC102" s="1"/>
      <c r="ED102" s="1"/>
      <c r="EE102" s="1"/>
      <c r="EF102" s="1"/>
      <c r="EG102" s="1"/>
      <c r="EH102" s="1"/>
      <c r="EI102" s="1"/>
      <c r="EJ102" s="1"/>
      <c r="EK102" s="1"/>
      <c r="EL102" s="1"/>
      <c r="EM102" s="1"/>
      <c r="EN102" s="1"/>
      <c r="EO102" s="1"/>
      <c r="EP102" s="1"/>
      <c r="EQ102" s="1"/>
      <c r="ER102" s="1"/>
      <c r="ES102" s="1"/>
      <c r="ET102" s="1"/>
      <c r="EU102" s="1"/>
      <c r="EV102" s="1"/>
      <c r="EW102" s="1"/>
      <c r="EX102" s="1"/>
      <c r="EY102" s="1"/>
      <c r="EZ102" s="1"/>
      <c r="FA102" s="1"/>
      <c r="FB102" s="1"/>
      <c r="FC102" s="1"/>
      <c r="FD102" s="1"/>
      <c r="FE102" s="1"/>
      <c r="FF102" s="1"/>
      <c r="FG102" s="1"/>
      <c r="FH102" s="1"/>
      <c r="FI102" s="1"/>
      <c r="FJ102" s="1"/>
      <c r="FK102" s="1"/>
      <c r="FL102" s="1"/>
      <c r="FM102" s="1"/>
      <c r="FN102" s="1"/>
      <c r="FO102" s="1"/>
      <c r="FP102" s="1"/>
      <c r="FQ102" s="1"/>
      <c r="FR102" s="1"/>
      <c r="FS102" s="1"/>
      <c r="FT102" s="1"/>
      <c r="FU102" s="1"/>
      <c r="FV102" s="1"/>
      <c r="FW102" s="1"/>
      <c r="FX102" s="1"/>
      <c r="FY102" s="1"/>
      <c r="FZ102" s="1"/>
      <c r="GA102" s="1"/>
      <c r="GB102" s="1"/>
      <c r="GC102" s="1"/>
      <c r="GD102" s="1"/>
      <c r="GE102" s="1"/>
      <c r="GF102" s="1"/>
      <c r="GG102" s="1"/>
      <c r="GH102" s="1"/>
      <c r="GI102" s="1"/>
      <c r="GJ102" s="1"/>
      <c r="GK102" s="1"/>
      <c r="GL102" s="1"/>
      <c r="GM102" s="1"/>
      <c r="GN102" s="1"/>
      <c r="GO102" s="1"/>
      <c r="GP102" s="1"/>
      <c r="GQ102" s="1"/>
      <c r="GR102" s="1"/>
      <c r="GS102" s="1"/>
      <c r="GT102" s="1"/>
      <c r="GU102" s="1"/>
      <c r="GV102" s="1"/>
      <c r="GW102" s="1"/>
      <c r="GX102" s="1"/>
      <c r="GY102" s="1"/>
      <c r="GZ102" s="1"/>
      <c r="HA102" s="1"/>
      <c r="HB102" s="1"/>
      <c r="HC102" s="1"/>
      <c r="HD102" s="1"/>
      <c r="HE102" s="1"/>
      <c r="HF102" s="1"/>
      <c r="HG102" s="1"/>
      <c r="HH102" s="1"/>
      <c r="HI102" s="1"/>
      <c r="HJ102" s="1"/>
      <c r="HK102" s="1"/>
      <c r="HL102" s="1"/>
      <c r="HM102" s="1"/>
      <c r="HN102" s="1"/>
      <c r="HO102" s="1"/>
      <c r="HP102" s="1"/>
      <c r="HQ102" s="1"/>
      <c r="HR102" s="1"/>
      <c r="HS102" s="1"/>
      <c r="HT102" s="1"/>
      <c r="HU102" s="1"/>
      <c r="HV102" s="1"/>
      <c r="HW102" s="1"/>
      <c r="HX102" s="1"/>
      <c r="HY102" s="1"/>
      <c r="HZ102" s="1"/>
      <c r="IA102" s="1"/>
      <c r="IB102" s="1"/>
      <c r="IC102" s="1"/>
      <c r="ID102" s="1"/>
      <c r="IE102" s="1"/>
      <c r="IF102" s="1"/>
      <c r="IG102" s="1"/>
      <c r="IH102" s="1"/>
      <c r="II102" s="1"/>
      <c r="IJ102" s="1"/>
      <c r="IK102" s="1"/>
      <c r="IL102" s="1"/>
      <c r="IM102" s="1"/>
      <c r="IN102" s="1"/>
      <c r="IO102" s="1"/>
      <c r="IP102" s="1"/>
      <c r="IQ102" s="1"/>
      <c r="IR102" s="1"/>
      <c r="IS102" s="1"/>
      <c r="IT102" s="1"/>
      <c r="IU102" s="1"/>
    </row>
    <row r="103" spans="1:255" ht="16.5" customHeight="1">
      <c r="A103" s="237"/>
      <c r="B103" s="269" t="str">
        <f t="shared" si="17"/>
        <v/>
      </c>
      <c r="C103" s="241"/>
      <c r="D103" s="239"/>
      <c r="E103" s="239"/>
      <c r="F103" s="240"/>
      <c r="G103" s="229"/>
      <c r="H103" s="229"/>
      <c r="I103" s="229"/>
      <c r="J103" s="229"/>
      <c r="K103" s="229"/>
      <c r="L103" s="225" t="str">
        <f t="shared" si="24"/>
        <v/>
      </c>
      <c r="M103" s="257"/>
      <c r="N103" s="184" t="str">
        <f t="shared" si="27"/>
        <v>CMR</v>
      </c>
      <c r="O103" s="226" t="str">
        <f t="shared" si="18"/>
        <v/>
      </c>
      <c r="P103" s="251"/>
      <c r="Q103" s="251"/>
      <c r="R103" s="252"/>
      <c r="S103" s="184" t="str">
        <f t="shared" si="19"/>
        <v/>
      </c>
      <c r="T103" s="255"/>
      <c r="U103" s="226" t="str">
        <f t="shared" si="20"/>
        <v/>
      </c>
      <c r="V103" s="251"/>
      <c r="W103" s="226" t="str">
        <f t="shared" si="21"/>
        <v/>
      </c>
      <c r="X103" s="251"/>
      <c r="Y103" s="226" t="str">
        <f t="shared" si="22"/>
        <v/>
      </c>
      <c r="Z103" s="251"/>
      <c r="AA103" s="251"/>
      <c r="AB103" s="256" t="str">
        <f t="shared" si="23"/>
        <v xml:space="preserve"> </v>
      </c>
      <c r="AC103" s="256"/>
      <c r="AD103" s="303" t="e">
        <f t="shared" ca="1" si="26"/>
        <v>#VALUE!</v>
      </c>
      <c r="AE103" s="303" t="e">
        <f t="shared" ca="1" si="25"/>
        <v>#VALUE!</v>
      </c>
      <c r="AF103" s="305">
        <v>1</v>
      </c>
      <c r="AG103" s="305">
        <v>1</v>
      </c>
    </row>
    <row r="104" spans="1:255" s="23" customFormat="1" ht="16.5" customHeight="1">
      <c r="A104" s="243"/>
      <c r="B104" s="269" t="str">
        <f t="shared" si="17"/>
        <v/>
      </c>
      <c r="C104" s="241"/>
      <c r="D104" s="239"/>
      <c r="E104" s="239"/>
      <c r="F104" s="240"/>
      <c r="G104" s="229"/>
      <c r="H104" s="229"/>
      <c r="I104" s="229"/>
      <c r="J104" s="229"/>
      <c r="K104" s="229"/>
      <c r="L104" s="225" t="str">
        <f t="shared" si="24"/>
        <v/>
      </c>
      <c r="M104" s="257"/>
      <c r="N104" s="184" t="str">
        <f t="shared" si="27"/>
        <v>CMR</v>
      </c>
      <c r="O104" s="226" t="str">
        <f t="shared" si="18"/>
        <v/>
      </c>
      <c r="P104" s="251"/>
      <c r="Q104" s="251"/>
      <c r="R104" s="252"/>
      <c r="S104" s="184" t="str">
        <f t="shared" si="19"/>
        <v/>
      </c>
      <c r="T104" s="255"/>
      <c r="U104" s="226" t="str">
        <f t="shared" si="20"/>
        <v/>
      </c>
      <c r="V104" s="251"/>
      <c r="W104" s="226" t="str">
        <f t="shared" si="21"/>
        <v/>
      </c>
      <c r="X104" s="251"/>
      <c r="Y104" s="226" t="str">
        <f t="shared" si="22"/>
        <v/>
      </c>
      <c r="Z104" s="251"/>
      <c r="AA104" s="251"/>
      <c r="AB104" s="256" t="str">
        <f t="shared" si="23"/>
        <v xml:space="preserve"> </v>
      </c>
      <c r="AC104" s="256"/>
      <c r="AD104" s="303" t="e">
        <f t="shared" ca="1" si="26"/>
        <v>#VALUE!</v>
      </c>
      <c r="AE104" s="303" t="e">
        <f t="shared" ca="1" si="25"/>
        <v>#VALUE!</v>
      </c>
      <c r="AF104" s="305">
        <v>1</v>
      </c>
      <c r="AG104" s="305">
        <v>1</v>
      </c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  <c r="CH104" s="1"/>
      <c r="CI104" s="1"/>
      <c r="CJ104" s="1"/>
      <c r="CK104" s="1"/>
      <c r="CL104" s="1"/>
      <c r="CM104" s="1"/>
      <c r="CN104" s="1"/>
      <c r="CO104" s="1"/>
      <c r="CP104" s="1"/>
      <c r="CQ104" s="1"/>
      <c r="CR104" s="1"/>
      <c r="CS104" s="1"/>
      <c r="CT104" s="1"/>
      <c r="CU104" s="1"/>
      <c r="CV104" s="1"/>
      <c r="CW104" s="1"/>
      <c r="CX104" s="1"/>
      <c r="CY104" s="1"/>
      <c r="CZ104" s="1"/>
      <c r="DA104" s="1"/>
      <c r="DB104" s="1"/>
      <c r="DC104" s="1"/>
      <c r="DD104" s="1"/>
      <c r="DE104" s="1"/>
      <c r="DF104" s="1"/>
      <c r="DG104" s="1"/>
      <c r="DH104" s="1"/>
      <c r="DI104" s="1"/>
      <c r="DJ104" s="1"/>
      <c r="DK104" s="1"/>
      <c r="DL104" s="1"/>
      <c r="DM104" s="1"/>
      <c r="DN104" s="1"/>
      <c r="DO104" s="1"/>
      <c r="DP104" s="1"/>
      <c r="DQ104" s="1"/>
      <c r="DR104" s="1"/>
      <c r="DS104" s="1"/>
      <c r="DT104" s="1"/>
      <c r="DU104" s="1"/>
      <c r="DV104" s="1"/>
      <c r="DW104" s="1"/>
      <c r="DX104" s="1"/>
      <c r="DY104" s="1"/>
      <c r="DZ104" s="1"/>
      <c r="EA104" s="1"/>
      <c r="EB104" s="1"/>
      <c r="EC104" s="1"/>
      <c r="ED104" s="1"/>
      <c r="EE104" s="1"/>
      <c r="EF104" s="1"/>
      <c r="EG104" s="1"/>
      <c r="EH104" s="1"/>
      <c r="EI104" s="1"/>
      <c r="EJ104" s="1"/>
      <c r="EK104" s="1"/>
      <c r="EL104" s="1"/>
      <c r="EM104" s="1"/>
      <c r="EN104" s="1"/>
      <c r="EO104" s="1"/>
      <c r="EP104" s="1"/>
      <c r="EQ104" s="1"/>
      <c r="ER104" s="1"/>
      <c r="ES104" s="1"/>
      <c r="ET104" s="1"/>
      <c r="EU104" s="1"/>
      <c r="EV104" s="1"/>
      <c r="EW104" s="1"/>
      <c r="EX104" s="1"/>
      <c r="EY104" s="1"/>
      <c r="EZ104" s="1"/>
      <c r="FA104" s="1"/>
      <c r="FB104" s="1"/>
      <c r="FC104" s="1"/>
      <c r="FD104" s="1"/>
      <c r="FE104" s="1"/>
      <c r="FF104" s="1"/>
      <c r="FG104" s="1"/>
      <c r="FH104" s="1"/>
      <c r="FI104" s="1"/>
      <c r="FJ104" s="1"/>
      <c r="FK104" s="1"/>
      <c r="FL104" s="1"/>
      <c r="FM104" s="1"/>
      <c r="FN104" s="1"/>
      <c r="FO104" s="1"/>
      <c r="FP104" s="1"/>
      <c r="FQ104" s="1"/>
      <c r="FR104" s="1"/>
      <c r="FS104" s="1"/>
      <c r="FT104" s="1"/>
      <c r="FU104" s="1"/>
      <c r="FV104" s="1"/>
      <c r="FW104" s="1"/>
      <c r="FX104" s="1"/>
      <c r="FY104" s="1"/>
      <c r="FZ104" s="1"/>
      <c r="GA104" s="1"/>
      <c r="GB104" s="1"/>
      <c r="GC104" s="1"/>
      <c r="GD104" s="1"/>
      <c r="GE104" s="1"/>
      <c r="GF104" s="1"/>
      <c r="GG104" s="1"/>
      <c r="GH104" s="1"/>
      <c r="GI104" s="1"/>
      <c r="GJ104" s="1"/>
      <c r="GK104" s="1"/>
      <c r="GL104" s="1"/>
      <c r="GM104" s="1"/>
      <c r="GN104" s="1"/>
      <c r="GO104" s="1"/>
      <c r="GP104" s="1"/>
      <c r="GQ104" s="1"/>
      <c r="GR104" s="1"/>
      <c r="GS104" s="1"/>
      <c r="GT104" s="1"/>
      <c r="GU104" s="1"/>
      <c r="GV104" s="1"/>
      <c r="GW104" s="1"/>
      <c r="GX104" s="1"/>
      <c r="GY104" s="1"/>
      <c r="GZ104" s="1"/>
      <c r="HA104" s="1"/>
      <c r="HB104" s="1"/>
      <c r="HC104" s="1"/>
      <c r="HD104" s="1"/>
      <c r="HE104" s="1"/>
      <c r="HF104" s="1"/>
      <c r="HG104" s="1"/>
      <c r="HH104" s="1"/>
      <c r="HI104" s="1"/>
      <c r="HJ104" s="1"/>
      <c r="HK104" s="1"/>
      <c r="HL104" s="1"/>
      <c r="HM104" s="1"/>
      <c r="HN104" s="1"/>
      <c r="HO104" s="1"/>
      <c r="HP104" s="1"/>
      <c r="HQ104" s="1"/>
      <c r="HR104" s="1"/>
      <c r="HS104" s="1"/>
      <c r="HT104" s="1"/>
      <c r="HU104" s="1"/>
      <c r="HV104" s="1"/>
      <c r="HW104" s="1"/>
      <c r="HX104" s="1"/>
      <c r="HY104" s="1"/>
      <c r="HZ104" s="1"/>
      <c r="IA104" s="1"/>
      <c r="IB104" s="1"/>
      <c r="IC104" s="1"/>
      <c r="ID104" s="1"/>
      <c r="IE104" s="1"/>
      <c r="IF104" s="1"/>
      <c r="IG104" s="1"/>
      <c r="IH104" s="1"/>
      <c r="II104" s="1"/>
      <c r="IJ104" s="1"/>
      <c r="IK104" s="1"/>
      <c r="IL104" s="1"/>
      <c r="IM104" s="1"/>
      <c r="IN104" s="1"/>
      <c r="IO104" s="1"/>
      <c r="IP104" s="1"/>
      <c r="IQ104" s="1"/>
      <c r="IR104" s="1"/>
      <c r="IS104" s="1"/>
      <c r="IT104" s="1"/>
      <c r="IU104" s="1"/>
    </row>
    <row r="105" spans="1:255" ht="16.5" customHeight="1">
      <c r="A105" s="237"/>
      <c r="B105" s="269" t="str">
        <f t="shared" si="17"/>
        <v/>
      </c>
      <c r="C105" s="241"/>
      <c r="D105" s="239"/>
      <c r="E105" s="239"/>
      <c r="F105" s="240"/>
      <c r="G105" s="229"/>
      <c r="H105" s="229"/>
      <c r="I105" s="229"/>
      <c r="J105" s="229"/>
      <c r="K105" s="229"/>
      <c r="L105" s="225" t="str">
        <f t="shared" si="24"/>
        <v/>
      </c>
      <c r="M105" s="257"/>
      <c r="N105" s="184" t="str">
        <f t="shared" si="27"/>
        <v>CMR</v>
      </c>
      <c r="O105" s="226" t="str">
        <f t="shared" si="18"/>
        <v/>
      </c>
      <c r="P105" s="251"/>
      <c r="Q105" s="251"/>
      <c r="R105" s="252"/>
      <c r="S105" s="184" t="str">
        <f t="shared" si="19"/>
        <v/>
      </c>
      <c r="T105" s="255"/>
      <c r="U105" s="226" t="str">
        <f t="shared" si="20"/>
        <v/>
      </c>
      <c r="V105" s="251"/>
      <c r="W105" s="226" t="str">
        <f t="shared" si="21"/>
        <v/>
      </c>
      <c r="X105" s="251"/>
      <c r="Y105" s="226" t="str">
        <f t="shared" si="22"/>
        <v/>
      </c>
      <c r="Z105" s="251"/>
      <c r="AA105" s="251"/>
      <c r="AB105" s="256" t="str">
        <f t="shared" si="23"/>
        <v xml:space="preserve"> </v>
      </c>
      <c r="AC105" s="256"/>
      <c r="AD105" s="303" t="e">
        <f t="shared" ca="1" si="26"/>
        <v>#VALUE!</v>
      </c>
      <c r="AE105" s="303" t="e">
        <f t="shared" ca="1" si="25"/>
        <v>#VALUE!</v>
      </c>
      <c r="AF105" s="305">
        <v>1</v>
      </c>
      <c r="AG105" s="305">
        <v>1</v>
      </c>
    </row>
    <row r="106" spans="1:255" ht="16.5" customHeight="1">
      <c r="A106" s="243"/>
      <c r="B106" s="269" t="str">
        <f t="shared" si="17"/>
        <v/>
      </c>
      <c r="C106" s="241"/>
      <c r="D106" s="239"/>
      <c r="E106" s="239"/>
      <c r="F106" s="240"/>
      <c r="G106" s="229"/>
      <c r="H106" s="229"/>
      <c r="I106" s="229"/>
      <c r="J106" s="229"/>
      <c r="K106" s="229"/>
      <c r="L106" s="225" t="str">
        <f t="shared" si="24"/>
        <v/>
      </c>
      <c r="M106" s="257"/>
      <c r="N106" s="184" t="str">
        <f t="shared" si="27"/>
        <v>CMR</v>
      </c>
      <c r="O106" s="226" t="str">
        <f t="shared" si="18"/>
        <v/>
      </c>
      <c r="P106" s="251"/>
      <c r="Q106" s="251"/>
      <c r="R106" s="252"/>
      <c r="S106" s="184" t="str">
        <f t="shared" si="19"/>
        <v/>
      </c>
      <c r="T106" s="255"/>
      <c r="U106" s="226" t="str">
        <f t="shared" si="20"/>
        <v/>
      </c>
      <c r="V106" s="251"/>
      <c r="W106" s="226" t="str">
        <f t="shared" si="21"/>
        <v/>
      </c>
      <c r="X106" s="251"/>
      <c r="Y106" s="226" t="str">
        <f t="shared" si="22"/>
        <v/>
      </c>
      <c r="Z106" s="251"/>
      <c r="AA106" s="251"/>
      <c r="AB106" s="256" t="str">
        <f t="shared" si="23"/>
        <v xml:space="preserve"> </v>
      </c>
      <c r="AC106" s="256"/>
      <c r="AD106" s="303" t="e">
        <f t="shared" ca="1" si="26"/>
        <v>#VALUE!</v>
      </c>
      <c r="AE106" s="303" t="e">
        <f t="shared" ca="1" si="25"/>
        <v>#VALUE!</v>
      </c>
      <c r="AF106" s="305">
        <v>1</v>
      </c>
      <c r="AG106" s="305">
        <v>1</v>
      </c>
    </row>
    <row r="107" spans="1:255" ht="16.5" customHeight="1">
      <c r="A107" s="237"/>
      <c r="B107" s="269" t="str">
        <f t="shared" si="17"/>
        <v/>
      </c>
      <c r="C107" s="241"/>
      <c r="D107" s="239"/>
      <c r="E107" s="239"/>
      <c r="F107" s="240"/>
      <c r="G107" s="229"/>
      <c r="H107" s="229"/>
      <c r="I107" s="229"/>
      <c r="J107" s="229"/>
      <c r="K107" s="229"/>
      <c r="L107" s="225" t="str">
        <f t="shared" si="24"/>
        <v/>
      </c>
      <c r="M107" s="257"/>
      <c r="N107" s="184" t="str">
        <f t="shared" si="27"/>
        <v>CMR</v>
      </c>
      <c r="O107" s="226" t="str">
        <f t="shared" si="18"/>
        <v/>
      </c>
      <c r="P107" s="251"/>
      <c r="Q107" s="251"/>
      <c r="R107" s="252"/>
      <c r="S107" s="184" t="str">
        <f t="shared" si="19"/>
        <v/>
      </c>
      <c r="T107" s="255"/>
      <c r="U107" s="226" t="str">
        <f t="shared" si="20"/>
        <v/>
      </c>
      <c r="V107" s="251"/>
      <c r="W107" s="226" t="str">
        <f t="shared" si="21"/>
        <v/>
      </c>
      <c r="X107" s="251"/>
      <c r="Y107" s="226" t="str">
        <f t="shared" si="22"/>
        <v/>
      </c>
      <c r="Z107" s="251"/>
      <c r="AA107" s="251"/>
      <c r="AB107" s="256" t="str">
        <f t="shared" si="23"/>
        <v xml:space="preserve"> </v>
      </c>
      <c r="AC107" s="256"/>
      <c r="AD107" s="303" t="e">
        <f t="shared" ca="1" si="26"/>
        <v>#VALUE!</v>
      </c>
      <c r="AE107" s="303" t="e">
        <f t="shared" ca="1" si="25"/>
        <v>#VALUE!</v>
      </c>
      <c r="AF107" s="305">
        <v>1</v>
      </c>
      <c r="AG107" s="305">
        <v>1</v>
      </c>
    </row>
    <row r="108" spans="1:255" s="32" customFormat="1" ht="16.5" customHeight="1">
      <c r="A108" s="243"/>
      <c r="B108" s="269" t="str">
        <f t="shared" si="17"/>
        <v/>
      </c>
      <c r="C108" s="241"/>
      <c r="D108" s="239"/>
      <c r="E108" s="239"/>
      <c r="F108" s="240"/>
      <c r="G108" s="229"/>
      <c r="H108" s="229"/>
      <c r="I108" s="229"/>
      <c r="J108" s="229"/>
      <c r="K108" s="229"/>
      <c r="L108" s="225" t="str">
        <f t="shared" si="24"/>
        <v/>
      </c>
      <c r="M108" s="257"/>
      <c r="N108" s="184" t="str">
        <f t="shared" si="27"/>
        <v>CMR</v>
      </c>
      <c r="O108" s="226" t="str">
        <f t="shared" si="18"/>
        <v/>
      </c>
      <c r="P108" s="251"/>
      <c r="Q108" s="251"/>
      <c r="R108" s="252"/>
      <c r="S108" s="184" t="str">
        <f t="shared" si="19"/>
        <v/>
      </c>
      <c r="T108" s="255"/>
      <c r="U108" s="226" t="str">
        <f t="shared" si="20"/>
        <v/>
      </c>
      <c r="V108" s="251"/>
      <c r="W108" s="226" t="str">
        <f t="shared" si="21"/>
        <v/>
      </c>
      <c r="X108" s="251"/>
      <c r="Y108" s="226" t="str">
        <f t="shared" si="22"/>
        <v/>
      </c>
      <c r="Z108" s="251"/>
      <c r="AA108" s="251"/>
      <c r="AB108" s="256" t="str">
        <f t="shared" si="23"/>
        <v xml:space="preserve"> </v>
      </c>
      <c r="AC108" s="256"/>
      <c r="AD108" s="303" t="e">
        <f t="shared" ca="1" si="26"/>
        <v>#VALUE!</v>
      </c>
      <c r="AE108" s="303" t="e">
        <f t="shared" ca="1" si="25"/>
        <v>#VALUE!</v>
      </c>
      <c r="AF108" s="305">
        <v>1</v>
      </c>
      <c r="AG108" s="305">
        <v>1</v>
      </c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  <c r="CD108" s="1"/>
      <c r="CE108" s="1"/>
      <c r="CF108" s="1"/>
      <c r="CG108" s="1"/>
      <c r="CH108" s="1"/>
      <c r="CI108" s="1"/>
      <c r="CJ108" s="1"/>
      <c r="CK108" s="1"/>
      <c r="CL108" s="1"/>
      <c r="CM108" s="1"/>
      <c r="CN108" s="1"/>
      <c r="CO108" s="1"/>
      <c r="CP108" s="1"/>
      <c r="CQ108" s="1"/>
      <c r="CR108" s="1"/>
      <c r="CS108" s="1"/>
      <c r="CT108" s="1"/>
      <c r="CU108" s="1"/>
      <c r="CV108" s="1"/>
      <c r="CW108" s="1"/>
      <c r="CX108" s="1"/>
      <c r="CY108" s="1"/>
      <c r="CZ108" s="1"/>
      <c r="DA108" s="1"/>
      <c r="DB108" s="1"/>
      <c r="DC108" s="1"/>
      <c r="DD108" s="1"/>
      <c r="DE108" s="1"/>
      <c r="DF108" s="1"/>
      <c r="DG108" s="1"/>
      <c r="DH108" s="1"/>
      <c r="DI108" s="1"/>
      <c r="DJ108" s="1"/>
      <c r="DK108" s="1"/>
      <c r="DL108" s="1"/>
      <c r="DM108" s="1"/>
      <c r="DN108" s="1"/>
      <c r="DO108" s="1"/>
      <c r="DP108" s="1"/>
      <c r="DQ108" s="1"/>
      <c r="DR108" s="1"/>
      <c r="DS108" s="1"/>
      <c r="DT108" s="1"/>
      <c r="DU108" s="1"/>
      <c r="DV108" s="1"/>
      <c r="DW108" s="1"/>
      <c r="DX108" s="1"/>
      <c r="DY108" s="1"/>
      <c r="DZ108" s="1"/>
      <c r="EA108" s="1"/>
      <c r="EB108" s="1"/>
      <c r="EC108" s="1"/>
      <c r="ED108" s="1"/>
      <c r="EE108" s="1"/>
      <c r="EF108" s="1"/>
      <c r="EG108" s="1"/>
      <c r="EH108" s="1"/>
      <c r="EI108" s="1"/>
      <c r="EJ108" s="1"/>
      <c r="EK108" s="1"/>
      <c r="EL108" s="1"/>
      <c r="EM108" s="1"/>
      <c r="EN108" s="1"/>
      <c r="EO108" s="1"/>
      <c r="EP108" s="1"/>
      <c r="EQ108" s="1"/>
      <c r="ER108" s="1"/>
      <c r="ES108" s="1"/>
      <c r="ET108" s="1"/>
      <c r="EU108" s="1"/>
      <c r="EV108" s="1"/>
      <c r="EW108" s="1"/>
      <c r="EX108" s="1"/>
      <c r="EY108" s="1"/>
      <c r="EZ108" s="1"/>
      <c r="FA108" s="1"/>
      <c r="FB108" s="1"/>
      <c r="FC108" s="1"/>
      <c r="FD108" s="1"/>
      <c r="FE108" s="1"/>
      <c r="FF108" s="1"/>
      <c r="FG108" s="1"/>
      <c r="FH108" s="1"/>
      <c r="FI108" s="1"/>
      <c r="FJ108" s="1"/>
      <c r="FK108" s="1"/>
      <c r="FL108" s="1"/>
      <c r="FM108" s="1"/>
      <c r="FN108" s="1"/>
      <c r="FO108" s="1"/>
      <c r="FP108" s="1"/>
      <c r="FQ108" s="1"/>
      <c r="FR108" s="1"/>
      <c r="FS108" s="1"/>
      <c r="FT108" s="1"/>
      <c r="FU108" s="1"/>
      <c r="FV108" s="1"/>
      <c r="FW108" s="1"/>
      <c r="FX108" s="1"/>
      <c r="FY108" s="1"/>
      <c r="FZ108" s="1"/>
      <c r="GA108" s="1"/>
      <c r="GB108" s="1"/>
      <c r="GC108" s="1"/>
      <c r="GD108" s="1"/>
      <c r="GE108" s="1"/>
      <c r="GF108" s="1"/>
      <c r="GG108" s="1"/>
      <c r="GH108" s="1"/>
      <c r="GI108" s="1"/>
      <c r="GJ108" s="1"/>
      <c r="GK108" s="1"/>
      <c r="GL108" s="1"/>
      <c r="GM108" s="1"/>
      <c r="GN108" s="1"/>
      <c r="GO108" s="1"/>
      <c r="GP108" s="1"/>
      <c r="GQ108" s="1"/>
      <c r="GR108" s="1"/>
      <c r="GS108" s="1"/>
      <c r="GT108" s="1"/>
      <c r="GU108" s="1"/>
      <c r="GV108" s="1"/>
      <c r="GW108" s="1"/>
      <c r="GX108" s="1"/>
      <c r="GY108" s="1"/>
      <c r="GZ108" s="1"/>
      <c r="HA108" s="1"/>
      <c r="HB108" s="1"/>
      <c r="HC108" s="1"/>
      <c r="HD108" s="1"/>
      <c r="HE108" s="1"/>
      <c r="HF108" s="1"/>
      <c r="HG108" s="1"/>
      <c r="HH108" s="1"/>
      <c r="HI108" s="1"/>
      <c r="HJ108" s="1"/>
      <c r="HK108" s="1"/>
      <c r="HL108" s="1"/>
      <c r="HM108" s="1"/>
      <c r="HN108" s="1"/>
      <c r="HO108" s="1"/>
      <c r="HP108" s="1"/>
      <c r="HQ108" s="1"/>
      <c r="HR108" s="1"/>
      <c r="HS108" s="1"/>
      <c r="HT108" s="1"/>
      <c r="HU108" s="1"/>
      <c r="HV108" s="1"/>
      <c r="HW108" s="1"/>
      <c r="HX108" s="1"/>
      <c r="HY108" s="1"/>
      <c r="HZ108" s="1"/>
      <c r="IA108" s="1"/>
      <c r="IB108" s="1"/>
      <c r="IC108" s="1"/>
      <c r="ID108" s="1"/>
      <c r="IE108" s="1"/>
      <c r="IF108" s="1"/>
      <c r="IG108" s="1"/>
      <c r="IH108" s="1"/>
      <c r="II108" s="1"/>
      <c r="IJ108" s="1"/>
      <c r="IK108" s="1"/>
      <c r="IL108" s="1"/>
      <c r="IM108" s="1"/>
      <c r="IN108" s="1"/>
      <c r="IO108" s="1"/>
      <c r="IP108" s="1"/>
      <c r="IQ108" s="1"/>
      <c r="IR108" s="1"/>
      <c r="IS108" s="1"/>
      <c r="IT108" s="1"/>
      <c r="IU108" s="1"/>
    </row>
    <row r="109" spans="1:255" s="32" customFormat="1" ht="16.5" customHeight="1">
      <c r="A109" s="237"/>
      <c r="B109" s="269" t="str">
        <f t="shared" si="17"/>
        <v/>
      </c>
      <c r="C109" s="241"/>
      <c r="D109" s="239"/>
      <c r="E109" s="239"/>
      <c r="F109" s="240"/>
      <c r="G109" s="229"/>
      <c r="H109" s="229"/>
      <c r="I109" s="229"/>
      <c r="J109" s="229"/>
      <c r="K109" s="229"/>
      <c r="L109" s="225" t="str">
        <f t="shared" si="24"/>
        <v/>
      </c>
      <c r="M109" s="257"/>
      <c r="N109" s="184" t="str">
        <f t="shared" si="27"/>
        <v>CMR</v>
      </c>
      <c r="O109" s="226" t="str">
        <f t="shared" si="18"/>
        <v/>
      </c>
      <c r="P109" s="251"/>
      <c r="Q109" s="251"/>
      <c r="R109" s="252"/>
      <c r="S109" s="184" t="str">
        <f t="shared" si="19"/>
        <v/>
      </c>
      <c r="T109" s="255"/>
      <c r="U109" s="226" t="str">
        <f t="shared" si="20"/>
        <v/>
      </c>
      <c r="V109" s="251"/>
      <c r="W109" s="226" t="str">
        <f t="shared" si="21"/>
        <v/>
      </c>
      <c r="X109" s="251"/>
      <c r="Y109" s="226" t="str">
        <f t="shared" si="22"/>
        <v/>
      </c>
      <c r="Z109" s="251"/>
      <c r="AA109" s="251"/>
      <c r="AB109" s="256" t="str">
        <f t="shared" si="23"/>
        <v xml:space="preserve"> </v>
      </c>
      <c r="AC109" s="256"/>
      <c r="AD109" s="303" t="e">
        <f t="shared" ca="1" si="26"/>
        <v>#VALUE!</v>
      </c>
      <c r="AE109" s="303" t="e">
        <f t="shared" ca="1" si="25"/>
        <v>#VALUE!</v>
      </c>
      <c r="AF109" s="305">
        <v>1</v>
      </c>
      <c r="AG109" s="305">
        <v>1</v>
      </c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  <c r="CB109" s="1"/>
      <c r="CC109" s="1"/>
      <c r="CD109" s="1"/>
      <c r="CE109" s="1"/>
      <c r="CF109" s="1"/>
      <c r="CG109" s="1"/>
      <c r="CH109" s="1"/>
      <c r="CI109" s="1"/>
      <c r="CJ109" s="1"/>
      <c r="CK109" s="1"/>
      <c r="CL109" s="1"/>
      <c r="CM109" s="1"/>
      <c r="CN109" s="1"/>
      <c r="CO109" s="1"/>
      <c r="CP109" s="1"/>
      <c r="CQ109" s="1"/>
      <c r="CR109" s="1"/>
      <c r="CS109" s="1"/>
      <c r="CT109" s="1"/>
      <c r="CU109" s="1"/>
      <c r="CV109" s="1"/>
      <c r="CW109" s="1"/>
      <c r="CX109" s="1"/>
      <c r="CY109" s="1"/>
      <c r="CZ109" s="1"/>
      <c r="DA109" s="1"/>
      <c r="DB109" s="1"/>
      <c r="DC109" s="1"/>
      <c r="DD109" s="1"/>
      <c r="DE109" s="1"/>
      <c r="DF109" s="1"/>
      <c r="DG109" s="1"/>
      <c r="DH109" s="1"/>
      <c r="DI109" s="1"/>
      <c r="DJ109" s="1"/>
      <c r="DK109" s="1"/>
      <c r="DL109" s="1"/>
      <c r="DM109" s="1"/>
      <c r="DN109" s="1"/>
      <c r="DO109" s="1"/>
      <c r="DP109" s="1"/>
      <c r="DQ109" s="1"/>
      <c r="DR109" s="1"/>
      <c r="DS109" s="1"/>
      <c r="DT109" s="1"/>
      <c r="DU109" s="1"/>
      <c r="DV109" s="1"/>
      <c r="DW109" s="1"/>
      <c r="DX109" s="1"/>
      <c r="DY109" s="1"/>
      <c r="DZ109" s="1"/>
      <c r="EA109" s="1"/>
      <c r="EB109" s="1"/>
      <c r="EC109" s="1"/>
      <c r="ED109" s="1"/>
      <c r="EE109" s="1"/>
      <c r="EF109" s="1"/>
      <c r="EG109" s="1"/>
      <c r="EH109" s="1"/>
      <c r="EI109" s="1"/>
      <c r="EJ109" s="1"/>
      <c r="EK109" s="1"/>
      <c r="EL109" s="1"/>
      <c r="EM109" s="1"/>
      <c r="EN109" s="1"/>
      <c r="EO109" s="1"/>
      <c r="EP109" s="1"/>
      <c r="EQ109" s="1"/>
      <c r="ER109" s="1"/>
      <c r="ES109" s="1"/>
      <c r="ET109" s="1"/>
      <c r="EU109" s="1"/>
      <c r="EV109" s="1"/>
      <c r="EW109" s="1"/>
      <c r="EX109" s="1"/>
      <c r="EY109" s="1"/>
      <c r="EZ109" s="1"/>
      <c r="FA109" s="1"/>
      <c r="FB109" s="1"/>
      <c r="FC109" s="1"/>
      <c r="FD109" s="1"/>
      <c r="FE109" s="1"/>
      <c r="FF109" s="1"/>
      <c r="FG109" s="1"/>
      <c r="FH109" s="1"/>
      <c r="FI109" s="1"/>
      <c r="FJ109" s="1"/>
      <c r="FK109" s="1"/>
      <c r="FL109" s="1"/>
      <c r="FM109" s="1"/>
      <c r="FN109" s="1"/>
      <c r="FO109" s="1"/>
      <c r="FP109" s="1"/>
      <c r="FQ109" s="1"/>
      <c r="FR109" s="1"/>
      <c r="FS109" s="1"/>
      <c r="FT109" s="1"/>
      <c r="FU109" s="1"/>
      <c r="FV109" s="1"/>
      <c r="FW109" s="1"/>
      <c r="FX109" s="1"/>
      <c r="FY109" s="1"/>
      <c r="FZ109" s="1"/>
      <c r="GA109" s="1"/>
      <c r="GB109" s="1"/>
      <c r="GC109" s="1"/>
      <c r="GD109" s="1"/>
      <c r="GE109" s="1"/>
      <c r="GF109" s="1"/>
      <c r="GG109" s="1"/>
      <c r="GH109" s="1"/>
      <c r="GI109" s="1"/>
      <c r="GJ109" s="1"/>
      <c r="GK109" s="1"/>
      <c r="GL109" s="1"/>
      <c r="GM109" s="1"/>
      <c r="GN109" s="1"/>
      <c r="GO109" s="1"/>
      <c r="GP109" s="1"/>
      <c r="GQ109" s="1"/>
      <c r="GR109" s="1"/>
      <c r="GS109" s="1"/>
      <c r="GT109" s="1"/>
      <c r="GU109" s="1"/>
      <c r="GV109" s="1"/>
      <c r="GW109" s="1"/>
      <c r="GX109" s="1"/>
      <c r="GY109" s="1"/>
      <c r="GZ109" s="1"/>
      <c r="HA109" s="1"/>
      <c r="HB109" s="1"/>
      <c r="HC109" s="1"/>
      <c r="HD109" s="1"/>
      <c r="HE109" s="1"/>
      <c r="HF109" s="1"/>
      <c r="HG109" s="1"/>
      <c r="HH109" s="1"/>
      <c r="HI109" s="1"/>
      <c r="HJ109" s="1"/>
      <c r="HK109" s="1"/>
      <c r="HL109" s="1"/>
      <c r="HM109" s="1"/>
      <c r="HN109" s="1"/>
      <c r="HO109" s="1"/>
      <c r="HP109" s="1"/>
      <c r="HQ109" s="1"/>
      <c r="HR109" s="1"/>
      <c r="HS109" s="1"/>
      <c r="HT109" s="1"/>
      <c r="HU109" s="1"/>
      <c r="HV109" s="1"/>
      <c r="HW109" s="1"/>
      <c r="HX109" s="1"/>
      <c r="HY109" s="1"/>
      <c r="HZ109" s="1"/>
      <c r="IA109" s="1"/>
      <c r="IB109" s="1"/>
      <c r="IC109" s="1"/>
      <c r="ID109" s="1"/>
      <c r="IE109" s="1"/>
      <c r="IF109" s="1"/>
      <c r="IG109" s="1"/>
      <c r="IH109" s="1"/>
      <c r="II109" s="1"/>
      <c r="IJ109" s="1"/>
      <c r="IK109" s="1"/>
      <c r="IL109" s="1"/>
      <c r="IM109" s="1"/>
      <c r="IN109" s="1"/>
      <c r="IO109" s="1"/>
      <c r="IP109" s="1"/>
      <c r="IQ109" s="1"/>
      <c r="IR109" s="1"/>
      <c r="IS109" s="1"/>
      <c r="IT109" s="1"/>
      <c r="IU109" s="1"/>
    </row>
    <row r="110" spans="1:255" s="32" customFormat="1" ht="16.5" customHeight="1">
      <c r="A110" s="243"/>
      <c r="B110" s="269" t="str">
        <f t="shared" si="17"/>
        <v/>
      </c>
      <c r="C110" s="241"/>
      <c r="D110" s="239"/>
      <c r="E110" s="239"/>
      <c r="F110" s="240"/>
      <c r="G110" s="229"/>
      <c r="H110" s="229"/>
      <c r="I110" s="229"/>
      <c r="J110" s="229"/>
      <c r="K110" s="229"/>
      <c r="L110" s="225" t="str">
        <f t="shared" si="24"/>
        <v/>
      </c>
      <c r="M110" s="257"/>
      <c r="N110" s="184" t="str">
        <f t="shared" si="27"/>
        <v>CMR</v>
      </c>
      <c r="O110" s="226" t="str">
        <f t="shared" si="18"/>
        <v/>
      </c>
      <c r="P110" s="251"/>
      <c r="Q110" s="251"/>
      <c r="R110" s="252"/>
      <c r="S110" s="184" t="str">
        <f t="shared" si="19"/>
        <v/>
      </c>
      <c r="T110" s="255"/>
      <c r="U110" s="226" t="str">
        <f t="shared" si="20"/>
        <v/>
      </c>
      <c r="V110" s="251"/>
      <c r="W110" s="226" t="str">
        <f t="shared" si="21"/>
        <v/>
      </c>
      <c r="X110" s="251"/>
      <c r="Y110" s="226" t="str">
        <f t="shared" si="22"/>
        <v/>
      </c>
      <c r="Z110" s="251"/>
      <c r="AA110" s="251"/>
      <c r="AB110" s="256" t="str">
        <f t="shared" si="23"/>
        <v xml:space="preserve"> </v>
      </c>
      <c r="AC110" s="256"/>
      <c r="AD110" s="303" t="e">
        <f t="shared" ca="1" si="26"/>
        <v>#VALUE!</v>
      </c>
      <c r="AE110" s="303" t="e">
        <f t="shared" ca="1" si="25"/>
        <v>#VALUE!</v>
      </c>
      <c r="AF110" s="305">
        <v>1</v>
      </c>
      <c r="AG110" s="305">
        <v>1</v>
      </c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"/>
      <c r="CA110" s="1"/>
      <c r="CB110" s="1"/>
      <c r="CC110" s="1"/>
      <c r="CD110" s="1"/>
      <c r="CE110" s="1"/>
      <c r="CF110" s="1"/>
      <c r="CG110" s="1"/>
      <c r="CH110" s="1"/>
      <c r="CI110" s="1"/>
      <c r="CJ110" s="1"/>
      <c r="CK110" s="1"/>
      <c r="CL110" s="1"/>
      <c r="CM110" s="1"/>
      <c r="CN110" s="1"/>
      <c r="CO110" s="1"/>
      <c r="CP110" s="1"/>
      <c r="CQ110" s="1"/>
      <c r="CR110" s="1"/>
      <c r="CS110" s="1"/>
      <c r="CT110" s="1"/>
      <c r="CU110" s="1"/>
      <c r="CV110" s="1"/>
      <c r="CW110" s="1"/>
      <c r="CX110" s="1"/>
      <c r="CY110" s="1"/>
      <c r="CZ110" s="1"/>
      <c r="DA110" s="1"/>
      <c r="DB110" s="1"/>
      <c r="DC110" s="1"/>
      <c r="DD110" s="1"/>
      <c r="DE110" s="1"/>
      <c r="DF110" s="1"/>
      <c r="DG110" s="1"/>
      <c r="DH110" s="1"/>
      <c r="DI110" s="1"/>
      <c r="DJ110" s="1"/>
      <c r="DK110" s="1"/>
      <c r="DL110" s="1"/>
      <c r="DM110" s="1"/>
      <c r="DN110" s="1"/>
      <c r="DO110" s="1"/>
      <c r="DP110" s="1"/>
      <c r="DQ110" s="1"/>
      <c r="DR110" s="1"/>
      <c r="DS110" s="1"/>
      <c r="DT110" s="1"/>
      <c r="DU110" s="1"/>
      <c r="DV110" s="1"/>
      <c r="DW110" s="1"/>
      <c r="DX110" s="1"/>
      <c r="DY110" s="1"/>
      <c r="DZ110" s="1"/>
      <c r="EA110" s="1"/>
      <c r="EB110" s="1"/>
      <c r="EC110" s="1"/>
      <c r="ED110" s="1"/>
      <c r="EE110" s="1"/>
      <c r="EF110" s="1"/>
      <c r="EG110" s="1"/>
      <c r="EH110" s="1"/>
      <c r="EI110" s="1"/>
      <c r="EJ110" s="1"/>
      <c r="EK110" s="1"/>
      <c r="EL110" s="1"/>
      <c r="EM110" s="1"/>
      <c r="EN110" s="1"/>
      <c r="EO110" s="1"/>
      <c r="EP110" s="1"/>
      <c r="EQ110" s="1"/>
      <c r="ER110" s="1"/>
      <c r="ES110" s="1"/>
      <c r="ET110" s="1"/>
      <c r="EU110" s="1"/>
      <c r="EV110" s="1"/>
      <c r="EW110" s="1"/>
      <c r="EX110" s="1"/>
      <c r="EY110" s="1"/>
      <c r="EZ110" s="1"/>
      <c r="FA110" s="1"/>
      <c r="FB110" s="1"/>
      <c r="FC110" s="1"/>
      <c r="FD110" s="1"/>
      <c r="FE110" s="1"/>
      <c r="FF110" s="1"/>
      <c r="FG110" s="1"/>
      <c r="FH110" s="1"/>
      <c r="FI110" s="1"/>
      <c r="FJ110" s="1"/>
      <c r="FK110" s="1"/>
      <c r="FL110" s="1"/>
      <c r="FM110" s="1"/>
      <c r="FN110" s="1"/>
      <c r="FO110" s="1"/>
      <c r="FP110" s="1"/>
      <c r="FQ110" s="1"/>
      <c r="FR110" s="1"/>
      <c r="FS110" s="1"/>
      <c r="FT110" s="1"/>
      <c r="FU110" s="1"/>
      <c r="FV110" s="1"/>
      <c r="FW110" s="1"/>
      <c r="FX110" s="1"/>
      <c r="FY110" s="1"/>
      <c r="FZ110" s="1"/>
      <c r="GA110" s="1"/>
      <c r="GB110" s="1"/>
      <c r="GC110" s="1"/>
      <c r="GD110" s="1"/>
      <c r="GE110" s="1"/>
      <c r="GF110" s="1"/>
      <c r="GG110" s="1"/>
      <c r="GH110" s="1"/>
      <c r="GI110" s="1"/>
      <c r="GJ110" s="1"/>
      <c r="GK110" s="1"/>
      <c r="GL110" s="1"/>
      <c r="GM110" s="1"/>
      <c r="GN110" s="1"/>
      <c r="GO110" s="1"/>
      <c r="GP110" s="1"/>
      <c r="GQ110" s="1"/>
      <c r="GR110" s="1"/>
      <c r="GS110" s="1"/>
      <c r="GT110" s="1"/>
      <c r="GU110" s="1"/>
      <c r="GV110" s="1"/>
      <c r="GW110" s="1"/>
      <c r="GX110" s="1"/>
      <c r="GY110" s="1"/>
      <c r="GZ110" s="1"/>
      <c r="HA110" s="1"/>
      <c r="HB110" s="1"/>
      <c r="HC110" s="1"/>
      <c r="HD110" s="1"/>
      <c r="HE110" s="1"/>
      <c r="HF110" s="1"/>
      <c r="HG110" s="1"/>
      <c r="HH110" s="1"/>
      <c r="HI110" s="1"/>
      <c r="HJ110" s="1"/>
      <c r="HK110" s="1"/>
      <c r="HL110" s="1"/>
      <c r="HM110" s="1"/>
      <c r="HN110" s="1"/>
      <c r="HO110" s="1"/>
      <c r="HP110" s="1"/>
      <c r="HQ110" s="1"/>
      <c r="HR110" s="1"/>
      <c r="HS110" s="1"/>
      <c r="HT110" s="1"/>
      <c r="HU110" s="1"/>
      <c r="HV110" s="1"/>
      <c r="HW110" s="1"/>
      <c r="HX110" s="1"/>
      <c r="HY110" s="1"/>
      <c r="HZ110" s="1"/>
      <c r="IA110" s="1"/>
      <c r="IB110" s="1"/>
      <c r="IC110" s="1"/>
      <c r="ID110" s="1"/>
      <c r="IE110" s="1"/>
      <c r="IF110" s="1"/>
      <c r="IG110" s="1"/>
      <c r="IH110" s="1"/>
      <c r="II110" s="1"/>
      <c r="IJ110" s="1"/>
      <c r="IK110" s="1"/>
      <c r="IL110" s="1"/>
      <c r="IM110" s="1"/>
      <c r="IN110" s="1"/>
      <c r="IO110" s="1"/>
      <c r="IP110" s="1"/>
      <c r="IQ110" s="1"/>
      <c r="IR110" s="1"/>
      <c r="IS110" s="1"/>
      <c r="IT110" s="1"/>
      <c r="IU110" s="1"/>
    </row>
    <row r="111" spans="1:255" s="32" customFormat="1" ht="16.5" customHeight="1">
      <c r="A111" s="237"/>
      <c r="B111" s="269" t="str">
        <f t="shared" si="17"/>
        <v/>
      </c>
      <c r="C111" s="241"/>
      <c r="D111" s="239"/>
      <c r="E111" s="239"/>
      <c r="F111" s="240"/>
      <c r="G111" s="229"/>
      <c r="H111" s="229"/>
      <c r="I111" s="229"/>
      <c r="J111" s="229"/>
      <c r="K111" s="229"/>
      <c r="L111" s="225" t="str">
        <f t="shared" si="24"/>
        <v/>
      </c>
      <c r="M111" s="257"/>
      <c r="N111" s="184" t="str">
        <f t="shared" si="27"/>
        <v>CMR</v>
      </c>
      <c r="O111" s="226" t="str">
        <f t="shared" si="18"/>
        <v/>
      </c>
      <c r="P111" s="251"/>
      <c r="Q111" s="251"/>
      <c r="R111" s="252"/>
      <c r="S111" s="184" t="str">
        <f t="shared" si="19"/>
        <v/>
      </c>
      <c r="T111" s="255"/>
      <c r="U111" s="226" t="str">
        <f t="shared" si="20"/>
        <v/>
      </c>
      <c r="V111" s="251"/>
      <c r="W111" s="226" t="str">
        <f t="shared" si="21"/>
        <v/>
      </c>
      <c r="X111" s="251"/>
      <c r="Y111" s="226" t="str">
        <f t="shared" si="22"/>
        <v/>
      </c>
      <c r="Z111" s="251"/>
      <c r="AA111" s="251"/>
      <c r="AB111" s="256" t="str">
        <f t="shared" si="23"/>
        <v xml:space="preserve"> </v>
      </c>
      <c r="AC111" s="256"/>
      <c r="AD111" s="303" t="e">
        <f t="shared" ca="1" si="26"/>
        <v>#VALUE!</v>
      </c>
      <c r="AE111" s="303" t="e">
        <f t="shared" ca="1" si="25"/>
        <v>#VALUE!</v>
      </c>
      <c r="AF111" s="305">
        <v>1</v>
      </c>
      <c r="AG111" s="305">
        <v>1</v>
      </c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"/>
      <c r="CA111" s="1"/>
      <c r="CB111" s="1"/>
      <c r="CC111" s="1"/>
      <c r="CD111" s="1"/>
      <c r="CE111" s="1"/>
      <c r="CF111" s="1"/>
      <c r="CG111" s="1"/>
      <c r="CH111" s="1"/>
      <c r="CI111" s="1"/>
      <c r="CJ111" s="1"/>
      <c r="CK111" s="1"/>
      <c r="CL111" s="1"/>
      <c r="CM111" s="1"/>
      <c r="CN111" s="1"/>
      <c r="CO111" s="1"/>
      <c r="CP111" s="1"/>
      <c r="CQ111" s="1"/>
      <c r="CR111" s="1"/>
      <c r="CS111" s="1"/>
      <c r="CT111" s="1"/>
      <c r="CU111" s="1"/>
      <c r="CV111" s="1"/>
      <c r="CW111" s="1"/>
      <c r="CX111" s="1"/>
      <c r="CY111" s="1"/>
      <c r="CZ111" s="1"/>
      <c r="DA111" s="1"/>
      <c r="DB111" s="1"/>
      <c r="DC111" s="1"/>
      <c r="DD111" s="1"/>
      <c r="DE111" s="1"/>
      <c r="DF111" s="1"/>
      <c r="DG111" s="1"/>
      <c r="DH111" s="1"/>
      <c r="DI111" s="1"/>
      <c r="DJ111" s="1"/>
      <c r="DK111" s="1"/>
      <c r="DL111" s="1"/>
      <c r="DM111" s="1"/>
      <c r="DN111" s="1"/>
      <c r="DO111" s="1"/>
      <c r="DP111" s="1"/>
      <c r="DQ111" s="1"/>
      <c r="DR111" s="1"/>
      <c r="DS111" s="1"/>
      <c r="DT111" s="1"/>
      <c r="DU111" s="1"/>
      <c r="DV111" s="1"/>
      <c r="DW111" s="1"/>
      <c r="DX111" s="1"/>
      <c r="DY111" s="1"/>
      <c r="DZ111" s="1"/>
      <c r="EA111" s="1"/>
      <c r="EB111" s="1"/>
      <c r="EC111" s="1"/>
      <c r="ED111" s="1"/>
      <c r="EE111" s="1"/>
      <c r="EF111" s="1"/>
      <c r="EG111" s="1"/>
      <c r="EH111" s="1"/>
      <c r="EI111" s="1"/>
      <c r="EJ111" s="1"/>
      <c r="EK111" s="1"/>
      <c r="EL111" s="1"/>
      <c r="EM111" s="1"/>
      <c r="EN111" s="1"/>
      <c r="EO111" s="1"/>
      <c r="EP111" s="1"/>
      <c r="EQ111" s="1"/>
      <c r="ER111" s="1"/>
      <c r="ES111" s="1"/>
      <c r="ET111" s="1"/>
      <c r="EU111" s="1"/>
      <c r="EV111" s="1"/>
      <c r="EW111" s="1"/>
      <c r="EX111" s="1"/>
      <c r="EY111" s="1"/>
      <c r="EZ111" s="1"/>
      <c r="FA111" s="1"/>
      <c r="FB111" s="1"/>
      <c r="FC111" s="1"/>
      <c r="FD111" s="1"/>
      <c r="FE111" s="1"/>
      <c r="FF111" s="1"/>
      <c r="FG111" s="1"/>
      <c r="FH111" s="1"/>
      <c r="FI111" s="1"/>
      <c r="FJ111" s="1"/>
      <c r="FK111" s="1"/>
      <c r="FL111" s="1"/>
      <c r="FM111" s="1"/>
      <c r="FN111" s="1"/>
      <c r="FO111" s="1"/>
      <c r="FP111" s="1"/>
      <c r="FQ111" s="1"/>
      <c r="FR111" s="1"/>
      <c r="FS111" s="1"/>
      <c r="FT111" s="1"/>
      <c r="FU111" s="1"/>
      <c r="FV111" s="1"/>
      <c r="FW111" s="1"/>
      <c r="FX111" s="1"/>
      <c r="FY111" s="1"/>
      <c r="FZ111" s="1"/>
      <c r="GA111" s="1"/>
      <c r="GB111" s="1"/>
      <c r="GC111" s="1"/>
      <c r="GD111" s="1"/>
      <c r="GE111" s="1"/>
      <c r="GF111" s="1"/>
      <c r="GG111" s="1"/>
      <c r="GH111" s="1"/>
      <c r="GI111" s="1"/>
      <c r="GJ111" s="1"/>
      <c r="GK111" s="1"/>
      <c r="GL111" s="1"/>
      <c r="GM111" s="1"/>
      <c r="GN111" s="1"/>
      <c r="GO111" s="1"/>
      <c r="GP111" s="1"/>
      <c r="GQ111" s="1"/>
      <c r="GR111" s="1"/>
      <c r="GS111" s="1"/>
      <c r="GT111" s="1"/>
      <c r="GU111" s="1"/>
      <c r="GV111" s="1"/>
      <c r="GW111" s="1"/>
      <c r="GX111" s="1"/>
      <c r="GY111" s="1"/>
      <c r="GZ111" s="1"/>
      <c r="HA111" s="1"/>
      <c r="HB111" s="1"/>
      <c r="HC111" s="1"/>
      <c r="HD111" s="1"/>
      <c r="HE111" s="1"/>
      <c r="HF111" s="1"/>
      <c r="HG111" s="1"/>
      <c r="HH111" s="1"/>
      <c r="HI111" s="1"/>
      <c r="HJ111" s="1"/>
      <c r="HK111" s="1"/>
      <c r="HL111" s="1"/>
      <c r="HM111" s="1"/>
      <c r="HN111" s="1"/>
      <c r="HO111" s="1"/>
      <c r="HP111" s="1"/>
      <c r="HQ111" s="1"/>
      <c r="HR111" s="1"/>
      <c r="HS111" s="1"/>
      <c r="HT111" s="1"/>
      <c r="HU111" s="1"/>
      <c r="HV111" s="1"/>
      <c r="HW111" s="1"/>
      <c r="HX111" s="1"/>
      <c r="HY111" s="1"/>
      <c r="HZ111" s="1"/>
      <c r="IA111" s="1"/>
      <c r="IB111" s="1"/>
      <c r="IC111" s="1"/>
      <c r="ID111" s="1"/>
      <c r="IE111" s="1"/>
      <c r="IF111" s="1"/>
      <c r="IG111" s="1"/>
      <c r="IH111" s="1"/>
      <c r="II111" s="1"/>
      <c r="IJ111" s="1"/>
      <c r="IK111" s="1"/>
      <c r="IL111" s="1"/>
      <c r="IM111" s="1"/>
      <c r="IN111" s="1"/>
      <c r="IO111" s="1"/>
      <c r="IP111" s="1"/>
      <c r="IQ111" s="1"/>
      <c r="IR111" s="1"/>
      <c r="IS111" s="1"/>
      <c r="IT111" s="1"/>
      <c r="IU111" s="1"/>
    </row>
    <row r="112" spans="1:255" ht="16.5" customHeight="1">
      <c r="A112" s="243"/>
      <c r="B112" s="269" t="str">
        <f t="shared" si="17"/>
        <v/>
      </c>
      <c r="C112" s="241"/>
      <c r="D112" s="239"/>
      <c r="E112" s="239"/>
      <c r="F112" s="240"/>
      <c r="G112" s="229"/>
      <c r="H112" s="229"/>
      <c r="I112" s="229"/>
      <c r="J112" s="229"/>
      <c r="K112" s="229"/>
      <c r="L112" s="225" t="str">
        <f t="shared" si="24"/>
        <v/>
      </c>
      <c r="M112" s="257"/>
      <c r="N112" s="184" t="str">
        <f t="shared" si="27"/>
        <v>CMR</v>
      </c>
      <c r="O112" s="226" t="str">
        <f t="shared" si="18"/>
        <v/>
      </c>
      <c r="P112" s="251"/>
      <c r="Q112" s="251"/>
      <c r="R112" s="252"/>
      <c r="S112" s="184" t="str">
        <f t="shared" si="19"/>
        <v/>
      </c>
      <c r="T112" s="255"/>
      <c r="U112" s="226" t="str">
        <f t="shared" si="20"/>
        <v/>
      </c>
      <c r="V112" s="251"/>
      <c r="W112" s="226" t="str">
        <f t="shared" si="21"/>
        <v/>
      </c>
      <c r="X112" s="251"/>
      <c r="Y112" s="226" t="str">
        <f t="shared" si="22"/>
        <v/>
      </c>
      <c r="Z112" s="251"/>
      <c r="AA112" s="251"/>
      <c r="AB112" s="256" t="str">
        <f t="shared" si="23"/>
        <v xml:space="preserve"> </v>
      </c>
      <c r="AC112" s="256"/>
      <c r="AD112" s="303" t="e">
        <f t="shared" ca="1" si="26"/>
        <v>#VALUE!</v>
      </c>
      <c r="AE112" s="303" t="e">
        <f t="shared" ca="1" si="25"/>
        <v>#VALUE!</v>
      </c>
      <c r="AF112" s="305">
        <v>1</v>
      </c>
      <c r="AG112" s="305">
        <v>1</v>
      </c>
    </row>
    <row r="113" spans="1:255" s="32" customFormat="1" ht="16.5" customHeight="1">
      <c r="A113" s="237"/>
      <c r="B113" s="269" t="str">
        <f t="shared" si="17"/>
        <v/>
      </c>
      <c r="C113" s="241"/>
      <c r="D113" s="239"/>
      <c r="E113" s="239"/>
      <c r="F113" s="240"/>
      <c r="G113" s="229"/>
      <c r="H113" s="229"/>
      <c r="I113" s="229"/>
      <c r="J113" s="229"/>
      <c r="K113" s="229"/>
      <c r="L113" s="225" t="str">
        <f t="shared" si="24"/>
        <v/>
      </c>
      <c r="M113" s="257"/>
      <c r="N113" s="184" t="str">
        <f t="shared" si="27"/>
        <v>CMR</v>
      </c>
      <c r="O113" s="226" t="str">
        <f t="shared" si="18"/>
        <v/>
      </c>
      <c r="P113" s="251"/>
      <c r="Q113" s="251"/>
      <c r="R113" s="252"/>
      <c r="S113" s="184" t="str">
        <f t="shared" si="19"/>
        <v/>
      </c>
      <c r="T113" s="255"/>
      <c r="U113" s="226" t="str">
        <f t="shared" si="20"/>
        <v/>
      </c>
      <c r="V113" s="251"/>
      <c r="W113" s="226" t="str">
        <f t="shared" si="21"/>
        <v/>
      </c>
      <c r="X113" s="251"/>
      <c r="Y113" s="226" t="str">
        <f t="shared" si="22"/>
        <v/>
      </c>
      <c r="Z113" s="251"/>
      <c r="AA113" s="251"/>
      <c r="AB113" s="256" t="str">
        <f t="shared" si="23"/>
        <v xml:space="preserve"> </v>
      </c>
      <c r="AC113" s="256"/>
      <c r="AD113" s="303" t="e">
        <f t="shared" ca="1" si="26"/>
        <v>#VALUE!</v>
      </c>
      <c r="AE113" s="303" t="e">
        <f t="shared" ca="1" si="25"/>
        <v>#VALUE!</v>
      </c>
      <c r="AF113" s="305">
        <v>1</v>
      </c>
      <c r="AG113" s="305">
        <v>1</v>
      </c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  <c r="CB113" s="1"/>
      <c r="CC113" s="1"/>
      <c r="CD113" s="1"/>
      <c r="CE113" s="1"/>
      <c r="CF113" s="1"/>
      <c r="CG113" s="1"/>
      <c r="CH113" s="1"/>
      <c r="CI113" s="1"/>
      <c r="CJ113" s="1"/>
      <c r="CK113" s="1"/>
      <c r="CL113" s="1"/>
      <c r="CM113" s="1"/>
      <c r="CN113" s="1"/>
      <c r="CO113" s="1"/>
      <c r="CP113" s="1"/>
      <c r="CQ113" s="1"/>
      <c r="CR113" s="1"/>
      <c r="CS113" s="1"/>
      <c r="CT113" s="1"/>
      <c r="CU113" s="1"/>
      <c r="CV113" s="1"/>
      <c r="CW113" s="1"/>
      <c r="CX113" s="1"/>
      <c r="CY113" s="1"/>
      <c r="CZ113" s="1"/>
      <c r="DA113" s="1"/>
      <c r="DB113" s="1"/>
      <c r="DC113" s="1"/>
      <c r="DD113" s="1"/>
      <c r="DE113" s="1"/>
      <c r="DF113" s="1"/>
      <c r="DG113" s="1"/>
      <c r="DH113" s="1"/>
      <c r="DI113" s="1"/>
      <c r="DJ113" s="1"/>
      <c r="DK113" s="1"/>
      <c r="DL113" s="1"/>
      <c r="DM113" s="1"/>
      <c r="DN113" s="1"/>
      <c r="DO113" s="1"/>
      <c r="DP113" s="1"/>
      <c r="DQ113" s="1"/>
      <c r="DR113" s="1"/>
      <c r="DS113" s="1"/>
      <c r="DT113" s="1"/>
      <c r="DU113" s="1"/>
      <c r="DV113" s="1"/>
      <c r="DW113" s="1"/>
      <c r="DX113" s="1"/>
      <c r="DY113" s="1"/>
      <c r="DZ113" s="1"/>
      <c r="EA113" s="1"/>
      <c r="EB113" s="1"/>
      <c r="EC113" s="1"/>
      <c r="ED113" s="1"/>
      <c r="EE113" s="1"/>
      <c r="EF113" s="1"/>
      <c r="EG113" s="1"/>
      <c r="EH113" s="1"/>
      <c r="EI113" s="1"/>
      <c r="EJ113" s="1"/>
      <c r="EK113" s="1"/>
      <c r="EL113" s="1"/>
      <c r="EM113" s="1"/>
      <c r="EN113" s="1"/>
      <c r="EO113" s="1"/>
      <c r="EP113" s="1"/>
      <c r="EQ113" s="1"/>
      <c r="ER113" s="1"/>
      <c r="ES113" s="1"/>
      <c r="ET113" s="1"/>
      <c r="EU113" s="1"/>
      <c r="EV113" s="1"/>
      <c r="EW113" s="1"/>
      <c r="EX113" s="1"/>
      <c r="EY113" s="1"/>
      <c r="EZ113" s="1"/>
      <c r="FA113" s="1"/>
      <c r="FB113" s="1"/>
      <c r="FC113" s="1"/>
      <c r="FD113" s="1"/>
      <c r="FE113" s="1"/>
      <c r="FF113" s="1"/>
      <c r="FG113" s="1"/>
      <c r="FH113" s="1"/>
      <c r="FI113" s="1"/>
      <c r="FJ113" s="1"/>
      <c r="FK113" s="1"/>
      <c r="FL113" s="1"/>
      <c r="FM113" s="1"/>
      <c r="FN113" s="1"/>
      <c r="FO113" s="1"/>
      <c r="FP113" s="1"/>
      <c r="FQ113" s="1"/>
      <c r="FR113" s="1"/>
      <c r="FS113" s="1"/>
      <c r="FT113" s="1"/>
      <c r="FU113" s="1"/>
      <c r="FV113" s="1"/>
      <c r="FW113" s="1"/>
      <c r="FX113" s="1"/>
      <c r="FY113" s="1"/>
      <c r="FZ113" s="1"/>
      <c r="GA113" s="1"/>
      <c r="GB113" s="1"/>
      <c r="GC113" s="1"/>
      <c r="GD113" s="1"/>
      <c r="GE113" s="1"/>
      <c r="GF113" s="1"/>
      <c r="GG113" s="1"/>
      <c r="GH113" s="1"/>
      <c r="GI113" s="1"/>
      <c r="GJ113" s="1"/>
      <c r="GK113" s="1"/>
      <c r="GL113" s="1"/>
      <c r="GM113" s="1"/>
      <c r="GN113" s="1"/>
      <c r="GO113" s="1"/>
      <c r="GP113" s="1"/>
      <c r="GQ113" s="1"/>
      <c r="GR113" s="1"/>
      <c r="GS113" s="1"/>
      <c r="GT113" s="1"/>
      <c r="GU113" s="1"/>
      <c r="GV113" s="1"/>
      <c r="GW113" s="1"/>
      <c r="GX113" s="1"/>
      <c r="GY113" s="1"/>
      <c r="GZ113" s="1"/>
      <c r="HA113" s="1"/>
      <c r="HB113" s="1"/>
      <c r="HC113" s="1"/>
      <c r="HD113" s="1"/>
      <c r="HE113" s="1"/>
      <c r="HF113" s="1"/>
      <c r="HG113" s="1"/>
      <c r="HH113" s="1"/>
      <c r="HI113" s="1"/>
      <c r="HJ113" s="1"/>
      <c r="HK113" s="1"/>
      <c r="HL113" s="1"/>
      <c r="HM113" s="1"/>
      <c r="HN113" s="1"/>
      <c r="HO113" s="1"/>
      <c r="HP113" s="1"/>
      <c r="HQ113" s="1"/>
      <c r="HR113" s="1"/>
      <c r="HS113" s="1"/>
      <c r="HT113" s="1"/>
      <c r="HU113" s="1"/>
      <c r="HV113" s="1"/>
      <c r="HW113" s="1"/>
      <c r="HX113" s="1"/>
      <c r="HY113" s="1"/>
      <c r="HZ113" s="1"/>
      <c r="IA113" s="1"/>
      <c r="IB113" s="1"/>
      <c r="IC113" s="1"/>
      <c r="ID113" s="1"/>
      <c r="IE113" s="1"/>
      <c r="IF113" s="1"/>
      <c r="IG113" s="1"/>
      <c r="IH113" s="1"/>
      <c r="II113" s="1"/>
      <c r="IJ113" s="1"/>
      <c r="IK113" s="1"/>
      <c r="IL113" s="1"/>
      <c r="IM113" s="1"/>
      <c r="IN113" s="1"/>
      <c r="IO113" s="1"/>
      <c r="IP113" s="1"/>
      <c r="IQ113" s="1"/>
      <c r="IR113" s="1"/>
      <c r="IS113" s="1"/>
      <c r="IT113" s="1"/>
      <c r="IU113" s="1"/>
    </row>
    <row r="114" spans="1:255" s="32" customFormat="1" ht="16.5" customHeight="1">
      <c r="A114" s="243"/>
      <c r="B114" s="269" t="str">
        <f t="shared" si="17"/>
        <v/>
      </c>
      <c r="C114" s="241"/>
      <c r="D114" s="239"/>
      <c r="E114" s="239"/>
      <c r="F114" s="240"/>
      <c r="G114" s="229"/>
      <c r="H114" s="229"/>
      <c r="I114" s="229"/>
      <c r="J114" s="229"/>
      <c r="K114" s="229"/>
      <c r="L114" s="225" t="str">
        <f t="shared" si="24"/>
        <v/>
      </c>
      <c r="M114" s="257"/>
      <c r="N114" s="184" t="str">
        <f t="shared" si="27"/>
        <v>CMR</v>
      </c>
      <c r="O114" s="226" t="str">
        <f t="shared" si="18"/>
        <v/>
      </c>
      <c r="P114" s="251"/>
      <c r="Q114" s="251"/>
      <c r="R114" s="252"/>
      <c r="S114" s="184" t="str">
        <f t="shared" si="19"/>
        <v/>
      </c>
      <c r="T114" s="255"/>
      <c r="U114" s="226" t="str">
        <f t="shared" si="20"/>
        <v/>
      </c>
      <c r="V114" s="251"/>
      <c r="W114" s="226" t="str">
        <f t="shared" si="21"/>
        <v/>
      </c>
      <c r="X114" s="251"/>
      <c r="Y114" s="226" t="str">
        <f t="shared" si="22"/>
        <v/>
      </c>
      <c r="Z114" s="251"/>
      <c r="AA114" s="251"/>
      <c r="AB114" s="256" t="str">
        <f t="shared" si="23"/>
        <v xml:space="preserve"> </v>
      </c>
      <c r="AC114" s="256"/>
      <c r="AD114" s="303" t="e">
        <f t="shared" ca="1" si="26"/>
        <v>#VALUE!</v>
      </c>
      <c r="AE114" s="303" t="e">
        <f t="shared" ca="1" si="25"/>
        <v>#VALUE!</v>
      </c>
      <c r="AF114" s="305">
        <v>1</v>
      </c>
      <c r="AG114" s="305">
        <v>1</v>
      </c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  <c r="CA114" s="1"/>
      <c r="CB114" s="1"/>
      <c r="CC114" s="1"/>
      <c r="CD114" s="1"/>
      <c r="CE114" s="1"/>
      <c r="CF114" s="1"/>
      <c r="CG114" s="1"/>
      <c r="CH114" s="1"/>
      <c r="CI114" s="1"/>
      <c r="CJ114" s="1"/>
      <c r="CK114" s="1"/>
      <c r="CL114" s="1"/>
      <c r="CM114" s="1"/>
      <c r="CN114" s="1"/>
      <c r="CO114" s="1"/>
      <c r="CP114" s="1"/>
      <c r="CQ114" s="1"/>
      <c r="CR114" s="1"/>
      <c r="CS114" s="1"/>
      <c r="CT114" s="1"/>
      <c r="CU114" s="1"/>
      <c r="CV114" s="1"/>
      <c r="CW114" s="1"/>
      <c r="CX114" s="1"/>
      <c r="CY114" s="1"/>
      <c r="CZ114" s="1"/>
      <c r="DA114" s="1"/>
      <c r="DB114" s="1"/>
      <c r="DC114" s="1"/>
      <c r="DD114" s="1"/>
      <c r="DE114" s="1"/>
      <c r="DF114" s="1"/>
      <c r="DG114" s="1"/>
      <c r="DH114" s="1"/>
      <c r="DI114" s="1"/>
      <c r="DJ114" s="1"/>
      <c r="DK114" s="1"/>
      <c r="DL114" s="1"/>
      <c r="DM114" s="1"/>
      <c r="DN114" s="1"/>
      <c r="DO114" s="1"/>
      <c r="DP114" s="1"/>
      <c r="DQ114" s="1"/>
      <c r="DR114" s="1"/>
      <c r="DS114" s="1"/>
      <c r="DT114" s="1"/>
      <c r="DU114" s="1"/>
      <c r="DV114" s="1"/>
      <c r="DW114" s="1"/>
      <c r="DX114" s="1"/>
      <c r="DY114" s="1"/>
      <c r="DZ114" s="1"/>
      <c r="EA114" s="1"/>
      <c r="EB114" s="1"/>
      <c r="EC114" s="1"/>
      <c r="ED114" s="1"/>
      <c r="EE114" s="1"/>
      <c r="EF114" s="1"/>
      <c r="EG114" s="1"/>
      <c r="EH114" s="1"/>
      <c r="EI114" s="1"/>
      <c r="EJ114" s="1"/>
      <c r="EK114" s="1"/>
      <c r="EL114" s="1"/>
      <c r="EM114" s="1"/>
      <c r="EN114" s="1"/>
      <c r="EO114" s="1"/>
      <c r="EP114" s="1"/>
      <c r="EQ114" s="1"/>
      <c r="ER114" s="1"/>
      <c r="ES114" s="1"/>
      <c r="ET114" s="1"/>
      <c r="EU114" s="1"/>
      <c r="EV114" s="1"/>
      <c r="EW114" s="1"/>
      <c r="EX114" s="1"/>
      <c r="EY114" s="1"/>
      <c r="EZ114" s="1"/>
      <c r="FA114" s="1"/>
      <c r="FB114" s="1"/>
      <c r="FC114" s="1"/>
      <c r="FD114" s="1"/>
      <c r="FE114" s="1"/>
      <c r="FF114" s="1"/>
      <c r="FG114" s="1"/>
      <c r="FH114" s="1"/>
      <c r="FI114" s="1"/>
      <c r="FJ114" s="1"/>
      <c r="FK114" s="1"/>
      <c r="FL114" s="1"/>
      <c r="FM114" s="1"/>
      <c r="FN114" s="1"/>
      <c r="FO114" s="1"/>
      <c r="FP114" s="1"/>
      <c r="FQ114" s="1"/>
      <c r="FR114" s="1"/>
      <c r="FS114" s="1"/>
      <c r="FT114" s="1"/>
      <c r="FU114" s="1"/>
      <c r="FV114" s="1"/>
      <c r="FW114" s="1"/>
      <c r="FX114" s="1"/>
      <c r="FY114" s="1"/>
      <c r="FZ114" s="1"/>
      <c r="GA114" s="1"/>
      <c r="GB114" s="1"/>
      <c r="GC114" s="1"/>
      <c r="GD114" s="1"/>
      <c r="GE114" s="1"/>
      <c r="GF114" s="1"/>
      <c r="GG114" s="1"/>
      <c r="GH114" s="1"/>
      <c r="GI114" s="1"/>
      <c r="GJ114" s="1"/>
      <c r="GK114" s="1"/>
      <c r="GL114" s="1"/>
      <c r="GM114" s="1"/>
      <c r="GN114" s="1"/>
      <c r="GO114" s="1"/>
      <c r="GP114" s="1"/>
      <c r="GQ114" s="1"/>
      <c r="GR114" s="1"/>
      <c r="GS114" s="1"/>
      <c r="GT114" s="1"/>
      <c r="GU114" s="1"/>
      <c r="GV114" s="1"/>
      <c r="GW114" s="1"/>
      <c r="GX114" s="1"/>
      <c r="GY114" s="1"/>
      <c r="GZ114" s="1"/>
      <c r="HA114" s="1"/>
      <c r="HB114" s="1"/>
      <c r="HC114" s="1"/>
      <c r="HD114" s="1"/>
      <c r="HE114" s="1"/>
      <c r="HF114" s="1"/>
      <c r="HG114" s="1"/>
      <c r="HH114" s="1"/>
      <c r="HI114" s="1"/>
      <c r="HJ114" s="1"/>
      <c r="HK114" s="1"/>
      <c r="HL114" s="1"/>
      <c r="HM114" s="1"/>
      <c r="HN114" s="1"/>
      <c r="HO114" s="1"/>
      <c r="HP114" s="1"/>
      <c r="HQ114" s="1"/>
      <c r="HR114" s="1"/>
      <c r="HS114" s="1"/>
      <c r="HT114" s="1"/>
      <c r="HU114" s="1"/>
      <c r="HV114" s="1"/>
      <c r="HW114" s="1"/>
      <c r="HX114" s="1"/>
      <c r="HY114" s="1"/>
      <c r="HZ114" s="1"/>
      <c r="IA114" s="1"/>
      <c r="IB114" s="1"/>
      <c r="IC114" s="1"/>
      <c r="ID114" s="1"/>
      <c r="IE114" s="1"/>
      <c r="IF114" s="1"/>
      <c r="IG114" s="1"/>
      <c r="IH114" s="1"/>
      <c r="II114" s="1"/>
      <c r="IJ114" s="1"/>
      <c r="IK114" s="1"/>
      <c r="IL114" s="1"/>
      <c r="IM114" s="1"/>
      <c r="IN114" s="1"/>
      <c r="IO114" s="1"/>
      <c r="IP114" s="1"/>
      <c r="IQ114" s="1"/>
      <c r="IR114" s="1"/>
      <c r="IS114" s="1"/>
      <c r="IT114" s="1"/>
      <c r="IU114" s="1"/>
    </row>
    <row r="115" spans="1:255" s="37" customFormat="1" ht="16.5" customHeight="1">
      <c r="A115" s="237"/>
      <c r="B115" s="269" t="str">
        <f t="shared" si="17"/>
        <v/>
      </c>
      <c r="C115" s="241"/>
      <c r="D115" s="239"/>
      <c r="E115" s="239"/>
      <c r="F115" s="240"/>
      <c r="G115" s="229"/>
      <c r="H115" s="229"/>
      <c r="I115" s="229"/>
      <c r="J115" s="229"/>
      <c r="K115" s="229"/>
      <c r="L115" s="225" t="str">
        <f t="shared" si="24"/>
        <v/>
      </c>
      <c r="M115" s="257"/>
      <c r="N115" s="184" t="str">
        <f t="shared" si="27"/>
        <v>CMR</v>
      </c>
      <c r="O115" s="226" t="str">
        <f t="shared" si="18"/>
        <v/>
      </c>
      <c r="P115" s="251"/>
      <c r="Q115" s="251"/>
      <c r="R115" s="252"/>
      <c r="S115" s="184" t="str">
        <f t="shared" si="19"/>
        <v/>
      </c>
      <c r="T115" s="255"/>
      <c r="U115" s="226" t="str">
        <f t="shared" si="20"/>
        <v/>
      </c>
      <c r="V115" s="251"/>
      <c r="W115" s="226" t="str">
        <f t="shared" si="21"/>
        <v/>
      </c>
      <c r="X115" s="251"/>
      <c r="Y115" s="226" t="str">
        <f t="shared" si="22"/>
        <v/>
      </c>
      <c r="Z115" s="251"/>
      <c r="AA115" s="251"/>
      <c r="AB115" s="256" t="str">
        <f t="shared" si="23"/>
        <v xml:space="preserve"> </v>
      </c>
      <c r="AC115" s="256"/>
      <c r="AD115" s="303" t="e">
        <f t="shared" ca="1" si="26"/>
        <v>#VALUE!</v>
      </c>
      <c r="AE115" s="303" t="e">
        <f t="shared" ca="1" si="25"/>
        <v>#VALUE!</v>
      </c>
      <c r="AF115" s="305">
        <v>1</v>
      </c>
      <c r="AG115" s="305">
        <v>1</v>
      </c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BW115" s="1"/>
      <c r="BX115" s="1"/>
      <c r="BY115" s="1"/>
      <c r="BZ115" s="1"/>
      <c r="CA115" s="1"/>
      <c r="CB115" s="1"/>
      <c r="CC115" s="1"/>
      <c r="CD115" s="1"/>
      <c r="CE115" s="1"/>
      <c r="CF115" s="1"/>
      <c r="CG115" s="1"/>
      <c r="CH115" s="1"/>
      <c r="CI115" s="1"/>
      <c r="CJ115" s="1"/>
      <c r="CK115" s="1"/>
      <c r="CL115" s="1"/>
      <c r="CM115" s="1"/>
      <c r="CN115" s="1"/>
      <c r="CO115" s="1"/>
      <c r="CP115" s="1"/>
      <c r="CQ115" s="1"/>
      <c r="CR115" s="1"/>
      <c r="CS115" s="1"/>
      <c r="CT115" s="1"/>
      <c r="CU115" s="1"/>
      <c r="CV115" s="1"/>
      <c r="CW115" s="1"/>
      <c r="CX115" s="1"/>
      <c r="CY115" s="1"/>
      <c r="CZ115" s="1"/>
      <c r="DA115" s="1"/>
      <c r="DB115" s="1"/>
      <c r="DC115" s="1"/>
      <c r="DD115" s="1"/>
      <c r="DE115" s="1"/>
      <c r="DF115" s="1"/>
      <c r="DG115" s="1"/>
      <c r="DH115" s="1"/>
      <c r="DI115" s="1"/>
      <c r="DJ115" s="1"/>
      <c r="DK115" s="1"/>
      <c r="DL115" s="1"/>
      <c r="DM115" s="1"/>
      <c r="DN115" s="1"/>
      <c r="DO115" s="1"/>
      <c r="DP115" s="1"/>
      <c r="DQ115" s="1"/>
      <c r="DR115" s="1"/>
      <c r="DS115" s="1"/>
      <c r="DT115" s="1"/>
      <c r="DU115" s="1"/>
      <c r="DV115" s="1"/>
      <c r="DW115" s="1"/>
      <c r="DX115" s="1"/>
      <c r="DY115" s="1"/>
      <c r="DZ115" s="1"/>
      <c r="EA115" s="1"/>
      <c r="EB115" s="1"/>
      <c r="EC115" s="1"/>
      <c r="ED115" s="1"/>
      <c r="EE115" s="1"/>
      <c r="EF115" s="1"/>
      <c r="EG115" s="1"/>
      <c r="EH115" s="1"/>
      <c r="EI115" s="1"/>
      <c r="EJ115" s="1"/>
      <c r="EK115" s="1"/>
      <c r="EL115" s="1"/>
      <c r="EM115" s="1"/>
      <c r="EN115" s="1"/>
      <c r="EO115" s="1"/>
      <c r="EP115" s="1"/>
      <c r="EQ115" s="1"/>
      <c r="ER115" s="1"/>
      <c r="ES115" s="1"/>
      <c r="ET115" s="1"/>
      <c r="EU115" s="1"/>
      <c r="EV115" s="1"/>
      <c r="EW115" s="1"/>
      <c r="EX115" s="1"/>
      <c r="EY115" s="1"/>
      <c r="EZ115" s="1"/>
      <c r="FA115" s="1"/>
      <c r="FB115" s="1"/>
      <c r="FC115" s="1"/>
      <c r="FD115" s="1"/>
      <c r="FE115" s="1"/>
      <c r="FF115" s="1"/>
      <c r="FG115" s="1"/>
      <c r="FH115" s="1"/>
      <c r="FI115" s="1"/>
      <c r="FJ115" s="1"/>
      <c r="FK115" s="1"/>
      <c r="FL115" s="1"/>
      <c r="FM115" s="1"/>
      <c r="FN115" s="1"/>
      <c r="FO115" s="1"/>
      <c r="FP115" s="1"/>
      <c r="FQ115" s="1"/>
      <c r="FR115" s="1"/>
      <c r="FS115" s="1"/>
      <c r="FT115" s="1"/>
      <c r="FU115" s="1"/>
      <c r="FV115" s="1"/>
      <c r="FW115" s="1"/>
      <c r="FX115" s="1"/>
      <c r="FY115" s="1"/>
      <c r="FZ115" s="1"/>
      <c r="GA115" s="1"/>
      <c r="GB115" s="1"/>
      <c r="GC115" s="1"/>
      <c r="GD115" s="1"/>
      <c r="GE115" s="1"/>
      <c r="GF115" s="1"/>
      <c r="GG115" s="1"/>
      <c r="GH115" s="1"/>
      <c r="GI115" s="1"/>
      <c r="GJ115" s="1"/>
      <c r="GK115" s="1"/>
      <c r="GL115" s="1"/>
      <c r="GM115" s="1"/>
      <c r="GN115" s="1"/>
      <c r="GO115" s="1"/>
      <c r="GP115" s="1"/>
      <c r="GQ115" s="1"/>
      <c r="GR115" s="1"/>
      <c r="GS115" s="1"/>
      <c r="GT115" s="1"/>
      <c r="GU115" s="1"/>
      <c r="GV115" s="1"/>
      <c r="GW115" s="1"/>
      <c r="GX115" s="1"/>
      <c r="GY115" s="1"/>
      <c r="GZ115" s="1"/>
      <c r="HA115" s="1"/>
      <c r="HB115" s="1"/>
      <c r="HC115" s="1"/>
      <c r="HD115" s="1"/>
      <c r="HE115" s="1"/>
      <c r="HF115" s="1"/>
      <c r="HG115" s="1"/>
      <c r="HH115" s="1"/>
      <c r="HI115" s="1"/>
      <c r="HJ115" s="1"/>
      <c r="HK115" s="1"/>
      <c r="HL115" s="1"/>
      <c r="HM115" s="1"/>
      <c r="HN115" s="1"/>
      <c r="HO115" s="1"/>
      <c r="HP115" s="1"/>
      <c r="HQ115" s="1"/>
      <c r="HR115" s="1"/>
      <c r="HS115" s="1"/>
      <c r="HT115" s="1"/>
      <c r="HU115" s="1"/>
      <c r="HV115" s="1"/>
      <c r="HW115" s="1"/>
      <c r="HX115" s="1"/>
      <c r="HY115" s="1"/>
      <c r="HZ115" s="1"/>
      <c r="IA115" s="1"/>
      <c r="IB115" s="1"/>
      <c r="IC115" s="1"/>
      <c r="ID115" s="1"/>
      <c r="IE115" s="1"/>
      <c r="IF115" s="1"/>
      <c r="IG115" s="1"/>
      <c r="IH115" s="1"/>
      <c r="II115" s="1"/>
      <c r="IJ115" s="1"/>
      <c r="IK115" s="1"/>
      <c r="IL115" s="1"/>
      <c r="IM115" s="1"/>
      <c r="IN115" s="1"/>
      <c r="IO115" s="1"/>
      <c r="IP115" s="1"/>
      <c r="IQ115" s="1"/>
      <c r="IR115" s="1"/>
      <c r="IS115" s="1"/>
      <c r="IT115" s="1"/>
      <c r="IU115" s="1"/>
    </row>
    <row r="116" spans="1:255" s="37" customFormat="1" ht="16.5" customHeight="1">
      <c r="A116" s="237"/>
      <c r="B116" s="269" t="str">
        <f t="shared" si="17"/>
        <v/>
      </c>
      <c r="C116" s="241"/>
      <c r="D116" s="239"/>
      <c r="E116" s="239"/>
      <c r="F116" s="240"/>
      <c r="G116" s="229"/>
      <c r="H116" s="229"/>
      <c r="I116" s="229"/>
      <c r="J116" s="229"/>
      <c r="K116" s="229"/>
      <c r="L116" s="225" t="str">
        <f t="shared" si="24"/>
        <v/>
      </c>
      <c r="M116" s="257"/>
      <c r="N116" s="184" t="str">
        <f t="shared" si="27"/>
        <v>CMR</v>
      </c>
      <c r="O116" s="226" t="str">
        <f t="shared" si="18"/>
        <v/>
      </c>
      <c r="P116" s="251"/>
      <c r="Q116" s="251"/>
      <c r="R116" s="252"/>
      <c r="S116" s="184" t="str">
        <f t="shared" si="19"/>
        <v/>
      </c>
      <c r="T116" s="255"/>
      <c r="U116" s="226" t="str">
        <f t="shared" si="20"/>
        <v/>
      </c>
      <c r="V116" s="251"/>
      <c r="W116" s="226" t="str">
        <f t="shared" si="21"/>
        <v/>
      </c>
      <c r="X116" s="251"/>
      <c r="Y116" s="226" t="str">
        <f t="shared" si="22"/>
        <v/>
      </c>
      <c r="Z116" s="251"/>
      <c r="AA116" s="251"/>
      <c r="AB116" s="256" t="str">
        <f t="shared" si="23"/>
        <v xml:space="preserve"> </v>
      </c>
      <c r="AC116" s="256"/>
      <c r="AD116" s="303" t="e">
        <f t="shared" ca="1" si="26"/>
        <v>#VALUE!</v>
      </c>
      <c r="AE116" s="303" t="e">
        <f t="shared" ca="1" si="25"/>
        <v>#VALUE!</v>
      </c>
      <c r="AF116" s="305">
        <v>1</v>
      </c>
      <c r="AG116" s="305">
        <v>1</v>
      </c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  <c r="BZ116" s="1"/>
      <c r="CA116" s="1"/>
      <c r="CB116" s="1"/>
      <c r="CC116" s="1"/>
      <c r="CD116" s="1"/>
      <c r="CE116" s="1"/>
      <c r="CF116" s="1"/>
      <c r="CG116" s="1"/>
      <c r="CH116" s="1"/>
      <c r="CI116" s="1"/>
      <c r="CJ116" s="1"/>
      <c r="CK116" s="1"/>
      <c r="CL116" s="1"/>
      <c r="CM116" s="1"/>
      <c r="CN116" s="1"/>
      <c r="CO116" s="1"/>
      <c r="CP116" s="1"/>
      <c r="CQ116" s="1"/>
      <c r="CR116" s="1"/>
      <c r="CS116" s="1"/>
      <c r="CT116" s="1"/>
      <c r="CU116" s="1"/>
      <c r="CV116" s="1"/>
      <c r="CW116" s="1"/>
      <c r="CX116" s="1"/>
      <c r="CY116" s="1"/>
      <c r="CZ116" s="1"/>
      <c r="DA116" s="1"/>
      <c r="DB116" s="1"/>
      <c r="DC116" s="1"/>
      <c r="DD116" s="1"/>
      <c r="DE116" s="1"/>
      <c r="DF116" s="1"/>
      <c r="DG116" s="1"/>
      <c r="DH116" s="1"/>
      <c r="DI116" s="1"/>
      <c r="DJ116" s="1"/>
      <c r="DK116" s="1"/>
      <c r="DL116" s="1"/>
      <c r="DM116" s="1"/>
      <c r="DN116" s="1"/>
      <c r="DO116" s="1"/>
      <c r="DP116" s="1"/>
      <c r="DQ116" s="1"/>
      <c r="DR116" s="1"/>
      <c r="DS116" s="1"/>
      <c r="DT116" s="1"/>
      <c r="DU116" s="1"/>
      <c r="DV116" s="1"/>
      <c r="DW116" s="1"/>
      <c r="DX116" s="1"/>
      <c r="DY116" s="1"/>
      <c r="DZ116" s="1"/>
      <c r="EA116" s="1"/>
      <c r="EB116" s="1"/>
      <c r="EC116" s="1"/>
      <c r="ED116" s="1"/>
      <c r="EE116" s="1"/>
      <c r="EF116" s="1"/>
      <c r="EG116" s="1"/>
      <c r="EH116" s="1"/>
      <c r="EI116" s="1"/>
      <c r="EJ116" s="1"/>
      <c r="EK116" s="1"/>
      <c r="EL116" s="1"/>
      <c r="EM116" s="1"/>
      <c r="EN116" s="1"/>
      <c r="EO116" s="1"/>
      <c r="EP116" s="1"/>
      <c r="EQ116" s="1"/>
      <c r="ER116" s="1"/>
      <c r="ES116" s="1"/>
      <c r="ET116" s="1"/>
      <c r="EU116" s="1"/>
      <c r="EV116" s="1"/>
      <c r="EW116" s="1"/>
      <c r="EX116" s="1"/>
      <c r="EY116" s="1"/>
      <c r="EZ116" s="1"/>
      <c r="FA116" s="1"/>
      <c r="FB116" s="1"/>
      <c r="FC116" s="1"/>
      <c r="FD116" s="1"/>
      <c r="FE116" s="1"/>
      <c r="FF116" s="1"/>
      <c r="FG116" s="1"/>
      <c r="FH116" s="1"/>
      <c r="FI116" s="1"/>
      <c r="FJ116" s="1"/>
      <c r="FK116" s="1"/>
      <c r="FL116" s="1"/>
      <c r="FM116" s="1"/>
      <c r="FN116" s="1"/>
      <c r="FO116" s="1"/>
      <c r="FP116" s="1"/>
      <c r="FQ116" s="1"/>
      <c r="FR116" s="1"/>
      <c r="FS116" s="1"/>
      <c r="FT116" s="1"/>
      <c r="FU116" s="1"/>
      <c r="FV116" s="1"/>
      <c r="FW116" s="1"/>
      <c r="FX116" s="1"/>
      <c r="FY116" s="1"/>
      <c r="FZ116" s="1"/>
      <c r="GA116" s="1"/>
      <c r="GB116" s="1"/>
      <c r="GC116" s="1"/>
      <c r="GD116" s="1"/>
      <c r="GE116" s="1"/>
      <c r="GF116" s="1"/>
      <c r="GG116" s="1"/>
      <c r="GH116" s="1"/>
      <c r="GI116" s="1"/>
      <c r="GJ116" s="1"/>
      <c r="GK116" s="1"/>
      <c r="GL116" s="1"/>
      <c r="GM116" s="1"/>
      <c r="GN116" s="1"/>
      <c r="GO116" s="1"/>
      <c r="GP116" s="1"/>
      <c r="GQ116" s="1"/>
      <c r="GR116" s="1"/>
      <c r="GS116" s="1"/>
      <c r="GT116" s="1"/>
      <c r="GU116" s="1"/>
      <c r="GV116" s="1"/>
      <c r="GW116" s="1"/>
      <c r="GX116" s="1"/>
      <c r="GY116" s="1"/>
      <c r="GZ116" s="1"/>
      <c r="HA116" s="1"/>
      <c r="HB116" s="1"/>
      <c r="HC116" s="1"/>
      <c r="HD116" s="1"/>
      <c r="HE116" s="1"/>
      <c r="HF116" s="1"/>
      <c r="HG116" s="1"/>
      <c r="HH116" s="1"/>
      <c r="HI116" s="1"/>
      <c r="HJ116" s="1"/>
      <c r="HK116" s="1"/>
      <c r="HL116" s="1"/>
      <c r="HM116" s="1"/>
      <c r="HN116" s="1"/>
      <c r="HO116" s="1"/>
      <c r="HP116" s="1"/>
      <c r="HQ116" s="1"/>
      <c r="HR116" s="1"/>
      <c r="HS116" s="1"/>
      <c r="HT116" s="1"/>
      <c r="HU116" s="1"/>
      <c r="HV116" s="1"/>
      <c r="HW116" s="1"/>
      <c r="HX116" s="1"/>
      <c r="HY116" s="1"/>
      <c r="HZ116" s="1"/>
      <c r="IA116" s="1"/>
      <c r="IB116" s="1"/>
      <c r="IC116" s="1"/>
      <c r="ID116" s="1"/>
      <c r="IE116" s="1"/>
      <c r="IF116" s="1"/>
      <c r="IG116" s="1"/>
      <c r="IH116" s="1"/>
      <c r="II116" s="1"/>
      <c r="IJ116" s="1"/>
      <c r="IK116" s="1"/>
      <c r="IL116" s="1"/>
      <c r="IM116" s="1"/>
      <c r="IN116" s="1"/>
      <c r="IO116" s="1"/>
      <c r="IP116" s="1"/>
      <c r="IQ116" s="1"/>
      <c r="IR116" s="1"/>
      <c r="IS116" s="1"/>
      <c r="IT116" s="1"/>
      <c r="IU116" s="1"/>
    </row>
    <row r="117" spans="1:255" s="37" customFormat="1" ht="16.5" customHeight="1">
      <c r="A117" s="237"/>
      <c r="B117" s="269" t="str">
        <f t="shared" si="17"/>
        <v/>
      </c>
      <c r="C117" s="241"/>
      <c r="D117" s="239"/>
      <c r="E117" s="239"/>
      <c r="F117" s="240"/>
      <c r="G117" s="229"/>
      <c r="H117" s="229"/>
      <c r="I117" s="229"/>
      <c r="J117" s="229"/>
      <c r="K117" s="229"/>
      <c r="L117" s="225" t="str">
        <f t="shared" si="24"/>
        <v/>
      </c>
      <c r="M117" s="257"/>
      <c r="N117" s="184" t="str">
        <f t="shared" si="27"/>
        <v>CMR</v>
      </c>
      <c r="O117" s="226" t="str">
        <f t="shared" si="18"/>
        <v/>
      </c>
      <c r="P117" s="251"/>
      <c r="Q117" s="251"/>
      <c r="R117" s="252"/>
      <c r="S117" s="184" t="str">
        <f t="shared" si="19"/>
        <v/>
      </c>
      <c r="T117" s="255"/>
      <c r="U117" s="226" t="str">
        <f t="shared" si="20"/>
        <v/>
      </c>
      <c r="V117" s="251"/>
      <c r="W117" s="226" t="str">
        <f t="shared" si="21"/>
        <v/>
      </c>
      <c r="X117" s="251"/>
      <c r="Y117" s="226" t="str">
        <f t="shared" si="22"/>
        <v/>
      </c>
      <c r="Z117" s="251"/>
      <c r="AA117" s="251"/>
      <c r="AB117" s="256" t="str">
        <f t="shared" si="23"/>
        <v xml:space="preserve"> </v>
      </c>
      <c r="AC117" s="256"/>
      <c r="AD117" s="303" t="e">
        <f t="shared" ca="1" si="26"/>
        <v>#VALUE!</v>
      </c>
      <c r="AE117" s="303" t="e">
        <f t="shared" ca="1" si="25"/>
        <v>#VALUE!</v>
      </c>
      <c r="AF117" s="305">
        <v>1</v>
      </c>
      <c r="AG117" s="305">
        <v>1</v>
      </c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  <c r="BX117" s="1"/>
      <c r="BY117" s="1"/>
      <c r="BZ117" s="1"/>
      <c r="CA117" s="1"/>
      <c r="CB117" s="1"/>
      <c r="CC117" s="1"/>
      <c r="CD117" s="1"/>
      <c r="CE117" s="1"/>
      <c r="CF117" s="1"/>
      <c r="CG117" s="1"/>
      <c r="CH117" s="1"/>
      <c r="CI117" s="1"/>
      <c r="CJ117" s="1"/>
      <c r="CK117" s="1"/>
      <c r="CL117" s="1"/>
      <c r="CM117" s="1"/>
      <c r="CN117" s="1"/>
      <c r="CO117" s="1"/>
      <c r="CP117" s="1"/>
      <c r="CQ117" s="1"/>
      <c r="CR117" s="1"/>
      <c r="CS117" s="1"/>
      <c r="CT117" s="1"/>
      <c r="CU117" s="1"/>
      <c r="CV117" s="1"/>
      <c r="CW117" s="1"/>
      <c r="CX117" s="1"/>
      <c r="CY117" s="1"/>
      <c r="CZ117" s="1"/>
      <c r="DA117" s="1"/>
      <c r="DB117" s="1"/>
      <c r="DC117" s="1"/>
      <c r="DD117" s="1"/>
      <c r="DE117" s="1"/>
      <c r="DF117" s="1"/>
      <c r="DG117" s="1"/>
      <c r="DH117" s="1"/>
      <c r="DI117" s="1"/>
      <c r="DJ117" s="1"/>
      <c r="DK117" s="1"/>
      <c r="DL117" s="1"/>
      <c r="DM117" s="1"/>
      <c r="DN117" s="1"/>
      <c r="DO117" s="1"/>
      <c r="DP117" s="1"/>
      <c r="DQ117" s="1"/>
      <c r="DR117" s="1"/>
      <c r="DS117" s="1"/>
      <c r="DT117" s="1"/>
      <c r="DU117" s="1"/>
      <c r="DV117" s="1"/>
      <c r="DW117" s="1"/>
      <c r="DX117" s="1"/>
      <c r="DY117" s="1"/>
      <c r="DZ117" s="1"/>
      <c r="EA117" s="1"/>
      <c r="EB117" s="1"/>
      <c r="EC117" s="1"/>
      <c r="ED117" s="1"/>
      <c r="EE117" s="1"/>
      <c r="EF117" s="1"/>
      <c r="EG117" s="1"/>
      <c r="EH117" s="1"/>
      <c r="EI117" s="1"/>
      <c r="EJ117" s="1"/>
      <c r="EK117" s="1"/>
      <c r="EL117" s="1"/>
      <c r="EM117" s="1"/>
      <c r="EN117" s="1"/>
      <c r="EO117" s="1"/>
      <c r="EP117" s="1"/>
      <c r="EQ117" s="1"/>
      <c r="ER117" s="1"/>
      <c r="ES117" s="1"/>
      <c r="ET117" s="1"/>
      <c r="EU117" s="1"/>
      <c r="EV117" s="1"/>
      <c r="EW117" s="1"/>
      <c r="EX117" s="1"/>
      <c r="EY117" s="1"/>
      <c r="EZ117" s="1"/>
      <c r="FA117" s="1"/>
      <c r="FB117" s="1"/>
      <c r="FC117" s="1"/>
      <c r="FD117" s="1"/>
      <c r="FE117" s="1"/>
      <c r="FF117" s="1"/>
      <c r="FG117" s="1"/>
      <c r="FH117" s="1"/>
      <c r="FI117" s="1"/>
      <c r="FJ117" s="1"/>
      <c r="FK117" s="1"/>
      <c r="FL117" s="1"/>
      <c r="FM117" s="1"/>
      <c r="FN117" s="1"/>
      <c r="FO117" s="1"/>
      <c r="FP117" s="1"/>
      <c r="FQ117" s="1"/>
      <c r="FR117" s="1"/>
      <c r="FS117" s="1"/>
      <c r="FT117" s="1"/>
      <c r="FU117" s="1"/>
      <c r="FV117" s="1"/>
      <c r="FW117" s="1"/>
      <c r="FX117" s="1"/>
      <c r="FY117" s="1"/>
      <c r="FZ117" s="1"/>
      <c r="GA117" s="1"/>
      <c r="GB117" s="1"/>
      <c r="GC117" s="1"/>
      <c r="GD117" s="1"/>
      <c r="GE117" s="1"/>
      <c r="GF117" s="1"/>
      <c r="GG117" s="1"/>
      <c r="GH117" s="1"/>
      <c r="GI117" s="1"/>
      <c r="GJ117" s="1"/>
      <c r="GK117" s="1"/>
      <c r="GL117" s="1"/>
      <c r="GM117" s="1"/>
      <c r="GN117" s="1"/>
      <c r="GO117" s="1"/>
      <c r="GP117" s="1"/>
      <c r="GQ117" s="1"/>
      <c r="GR117" s="1"/>
      <c r="GS117" s="1"/>
      <c r="GT117" s="1"/>
      <c r="GU117" s="1"/>
      <c r="GV117" s="1"/>
      <c r="GW117" s="1"/>
      <c r="GX117" s="1"/>
      <c r="GY117" s="1"/>
      <c r="GZ117" s="1"/>
      <c r="HA117" s="1"/>
      <c r="HB117" s="1"/>
      <c r="HC117" s="1"/>
      <c r="HD117" s="1"/>
      <c r="HE117" s="1"/>
      <c r="HF117" s="1"/>
      <c r="HG117" s="1"/>
      <c r="HH117" s="1"/>
      <c r="HI117" s="1"/>
      <c r="HJ117" s="1"/>
      <c r="HK117" s="1"/>
      <c r="HL117" s="1"/>
      <c r="HM117" s="1"/>
      <c r="HN117" s="1"/>
      <c r="HO117" s="1"/>
      <c r="HP117" s="1"/>
      <c r="HQ117" s="1"/>
      <c r="HR117" s="1"/>
      <c r="HS117" s="1"/>
      <c r="HT117" s="1"/>
      <c r="HU117" s="1"/>
      <c r="HV117" s="1"/>
      <c r="HW117" s="1"/>
      <c r="HX117" s="1"/>
      <c r="HY117" s="1"/>
      <c r="HZ117" s="1"/>
      <c r="IA117" s="1"/>
      <c r="IB117" s="1"/>
      <c r="IC117" s="1"/>
      <c r="ID117" s="1"/>
      <c r="IE117" s="1"/>
      <c r="IF117" s="1"/>
      <c r="IG117" s="1"/>
      <c r="IH117" s="1"/>
      <c r="II117" s="1"/>
      <c r="IJ117" s="1"/>
      <c r="IK117" s="1"/>
      <c r="IL117" s="1"/>
      <c r="IM117" s="1"/>
      <c r="IN117" s="1"/>
      <c r="IO117" s="1"/>
      <c r="IP117" s="1"/>
      <c r="IQ117" s="1"/>
      <c r="IR117" s="1"/>
      <c r="IS117" s="1"/>
      <c r="IT117" s="1"/>
      <c r="IU117" s="1"/>
    </row>
    <row r="118" spans="1:255" s="37" customFormat="1" ht="16.5" customHeight="1">
      <c r="A118" s="237"/>
      <c r="B118" s="269" t="str">
        <f t="shared" si="17"/>
        <v/>
      </c>
      <c r="C118" s="241"/>
      <c r="D118" s="239"/>
      <c r="E118" s="239"/>
      <c r="F118" s="240"/>
      <c r="G118" s="229"/>
      <c r="H118" s="229"/>
      <c r="I118" s="229"/>
      <c r="J118" s="229"/>
      <c r="K118" s="229"/>
      <c r="L118" s="225" t="str">
        <f t="shared" si="24"/>
        <v/>
      </c>
      <c r="M118" s="257"/>
      <c r="N118" s="184" t="str">
        <f t="shared" si="27"/>
        <v>CMR</v>
      </c>
      <c r="O118" s="226" t="str">
        <f t="shared" si="18"/>
        <v/>
      </c>
      <c r="P118" s="251"/>
      <c r="Q118" s="251"/>
      <c r="R118" s="252"/>
      <c r="S118" s="184" t="str">
        <f t="shared" si="19"/>
        <v/>
      </c>
      <c r="T118" s="255"/>
      <c r="U118" s="226" t="str">
        <f t="shared" si="20"/>
        <v/>
      </c>
      <c r="V118" s="251"/>
      <c r="W118" s="226" t="str">
        <f t="shared" si="21"/>
        <v/>
      </c>
      <c r="X118" s="251"/>
      <c r="Y118" s="226" t="str">
        <f t="shared" si="22"/>
        <v/>
      </c>
      <c r="Z118" s="251"/>
      <c r="AA118" s="251"/>
      <c r="AB118" s="256" t="str">
        <f t="shared" si="23"/>
        <v xml:space="preserve"> </v>
      </c>
      <c r="AC118" s="256"/>
      <c r="AD118" s="303" t="e">
        <f t="shared" ca="1" si="26"/>
        <v>#VALUE!</v>
      </c>
      <c r="AE118" s="303" t="e">
        <f t="shared" ca="1" si="25"/>
        <v>#VALUE!</v>
      </c>
      <c r="AF118" s="305">
        <v>1</v>
      </c>
      <c r="AG118" s="305">
        <v>1</v>
      </c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  <c r="BX118" s="1"/>
      <c r="BY118" s="1"/>
      <c r="BZ118" s="1"/>
      <c r="CA118" s="1"/>
      <c r="CB118" s="1"/>
      <c r="CC118" s="1"/>
      <c r="CD118" s="1"/>
      <c r="CE118" s="1"/>
      <c r="CF118" s="1"/>
      <c r="CG118" s="1"/>
      <c r="CH118" s="1"/>
      <c r="CI118" s="1"/>
      <c r="CJ118" s="1"/>
      <c r="CK118" s="1"/>
      <c r="CL118" s="1"/>
      <c r="CM118" s="1"/>
      <c r="CN118" s="1"/>
      <c r="CO118" s="1"/>
      <c r="CP118" s="1"/>
      <c r="CQ118" s="1"/>
      <c r="CR118" s="1"/>
      <c r="CS118" s="1"/>
      <c r="CT118" s="1"/>
      <c r="CU118" s="1"/>
      <c r="CV118" s="1"/>
      <c r="CW118" s="1"/>
      <c r="CX118" s="1"/>
      <c r="CY118" s="1"/>
      <c r="CZ118" s="1"/>
      <c r="DA118" s="1"/>
      <c r="DB118" s="1"/>
      <c r="DC118" s="1"/>
      <c r="DD118" s="1"/>
      <c r="DE118" s="1"/>
      <c r="DF118" s="1"/>
      <c r="DG118" s="1"/>
      <c r="DH118" s="1"/>
      <c r="DI118" s="1"/>
      <c r="DJ118" s="1"/>
      <c r="DK118" s="1"/>
      <c r="DL118" s="1"/>
      <c r="DM118" s="1"/>
      <c r="DN118" s="1"/>
      <c r="DO118" s="1"/>
      <c r="DP118" s="1"/>
      <c r="DQ118" s="1"/>
      <c r="DR118" s="1"/>
      <c r="DS118" s="1"/>
      <c r="DT118" s="1"/>
      <c r="DU118" s="1"/>
      <c r="DV118" s="1"/>
      <c r="DW118" s="1"/>
      <c r="DX118" s="1"/>
      <c r="DY118" s="1"/>
      <c r="DZ118" s="1"/>
      <c r="EA118" s="1"/>
      <c r="EB118" s="1"/>
      <c r="EC118" s="1"/>
      <c r="ED118" s="1"/>
      <c r="EE118" s="1"/>
      <c r="EF118" s="1"/>
      <c r="EG118" s="1"/>
      <c r="EH118" s="1"/>
      <c r="EI118" s="1"/>
      <c r="EJ118" s="1"/>
      <c r="EK118" s="1"/>
      <c r="EL118" s="1"/>
      <c r="EM118" s="1"/>
      <c r="EN118" s="1"/>
      <c r="EO118" s="1"/>
      <c r="EP118" s="1"/>
      <c r="EQ118" s="1"/>
      <c r="ER118" s="1"/>
      <c r="ES118" s="1"/>
      <c r="ET118" s="1"/>
      <c r="EU118" s="1"/>
      <c r="EV118" s="1"/>
      <c r="EW118" s="1"/>
      <c r="EX118" s="1"/>
      <c r="EY118" s="1"/>
      <c r="EZ118" s="1"/>
      <c r="FA118" s="1"/>
      <c r="FB118" s="1"/>
      <c r="FC118" s="1"/>
      <c r="FD118" s="1"/>
      <c r="FE118" s="1"/>
      <c r="FF118" s="1"/>
      <c r="FG118" s="1"/>
      <c r="FH118" s="1"/>
      <c r="FI118" s="1"/>
      <c r="FJ118" s="1"/>
      <c r="FK118" s="1"/>
      <c r="FL118" s="1"/>
      <c r="FM118" s="1"/>
      <c r="FN118" s="1"/>
      <c r="FO118" s="1"/>
      <c r="FP118" s="1"/>
      <c r="FQ118" s="1"/>
      <c r="FR118" s="1"/>
      <c r="FS118" s="1"/>
      <c r="FT118" s="1"/>
      <c r="FU118" s="1"/>
      <c r="FV118" s="1"/>
      <c r="FW118" s="1"/>
      <c r="FX118" s="1"/>
      <c r="FY118" s="1"/>
      <c r="FZ118" s="1"/>
      <c r="GA118" s="1"/>
      <c r="GB118" s="1"/>
      <c r="GC118" s="1"/>
      <c r="GD118" s="1"/>
      <c r="GE118" s="1"/>
      <c r="GF118" s="1"/>
      <c r="GG118" s="1"/>
      <c r="GH118" s="1"/>
      <c r="GI118" s="1"/>
      <c r="GJ118" s="1"/>
      <c r="GK118" s="1"/>
      <c r="GL118" s="1"/>
      <c r="GM118" s="1"/>
      <c r="GN118" s="1"/>
      <c r="GO118" s="1"/>
      <c r="GP118" s="1"/>
      <c r="GQ118" s="1"/>
      <c r="GR118" s="1"/>
      <c r="GS118" s="1"/>
      <c r="GT118" s="1"/>
      <c r="GU118" s="1"/>
      <c r="GV118" s="1"/>
      <c r="GW118" s="1"/>
      <c r="GX118" s="1"/>
      <c r="GY118" s="1"/>
      <c r="GZ118" s="1"/>
      <c r="HA118" s="1"/>
      <c r="HB118" s="1"/>
      <c r="HC118" s="1"/>
      <c r="HD118" s="1"/>
      <c r="HE118" s="1"/>
      <c r="HF118" s="1"/>
      <c r="HG118" s="1"/>
      <c r="HH118" s="1"/>
      <c r="HI118" s="1"/>
      <c r="HJ118" s="1"/>
      <c r="HK118" s="1"/>
      <c r="HL118" s="1"/>
      <c r="HM118" s="1"/>
      <c r="HN118" s="1"/>
      <c r="HO118" s="1"/>
      <c r="HP118" s="1"/>
      <c r="HQ118" s="1"/>
      <c r="HR118" s="1"/>
      <c r="HS118" s="1"/>
      <c r="HT118" s="1"/>
      <c r="HU118" s="1"/>
      <c r="HV118" s="1"/>
      <c r="HW118" s="1"/>
      <c r="HX118" s="1"/>
      <c r="HY118" s="1"/>
      <c r="HZ118" s="1"/>
      <c r="IA118" s="1"/>
      <c r="IB118" s="1"/>
      <c r="IC118" s="1"/>
      <c r="ID118" s="1"/>
      <c r="IE118" s="1"/>
      <c r="IF118" s="1"/>
      <c r="IG118" s="1"/>
      <c r="IH118" s="1"/>
      <c r="II118" s="1"/>
      <c r="IJ118" s="1"/>
      <c r="IK118" s="1"/>
      <c r="IL118" s="1"/>
      <c r="IM118" s="1"/>
      <c r="IN118" s="1"/>
      <c r="IO118" s="1"/>
      <c r="IP118" s="1"/>
      <c r="IQ118" s="1"/>
      <c r="IR118" s="1"/>
      <c r="IS118" s="1"/>
      <c r="IT118" s="1"/>
      <c r="IU118" s="1"/>
    </row>
    <row r="119" spans="1:255" s="37" customFormat="1" ht="16.5" customHeight="1">
      <c r="A119" s="237"/>
      <c r="B119" s="269" t="str">
        <f t="shared" si="17"/>
        <v/>
      </c>
      <c r="C119" s="241"/>
      <c r="D119" s="239"/>
      <c r="E119" s="239"/>
      <c r="F119" s="240"/>
      <c r="G119" s="229"/>
      <c r="H119" s="229"/>
      <c r="I119" s="229"/>
      <c r="J119" s="229"/>
      <c r="K119" s="229"/>
      <c r="L119" s="225" t="str">
        <f t="shared" si="24"/>
        <v/>
      </c>
      <c r="M119" s="257"/>
      <c r="N119" s="184" t="str">
        <f t="shared" ref="N119" si="28">IF(ISBLANK(T119)=TRUE,"CMR",IF(ISBLANK(V119)=TRUE,"A/E",IF(ISBLANK(X119)=TRUE,"COR","CMR")))</f>
        <v>CMR</v>
      </c>
      <c r="O119" s="226" t="str">
        <f t="shared" si="18"/>
        <v/>
      </c>
      <c r="P119" s="251"/>
      <c r="Q119" s="251"/>
      <c r="R119" s="252"/>
      <c r="S119" s="184" t="str">
        <f t="shared" si="19"/>
        <v/>
      </c>
      <c r="T119" s="255"/>
      <c r="U119" s="226" t="str">
        <f t="shared" si="20"/>
        <v/>
      </c>
      <c r="V119" s="251"/>
      <c r="W119" s="226" t="str">
        <f t="shared" si="21"/>
        <v/>
      </c>
      <c r="X119" s="251"/>
      <c r="Y119" s="226" t="str">
        <f t="shared" si="22"/>
        <v/>
      </c>
      <c r="Z119" s="251"/>
      <c r="AA119" s="251"/>
      <c r="AB119" s="256" t="str">
        <f t="shared" si="23"/>
        <v xml:space="preserve"> </v>
      </c>
      <c r="AC119" s="256"/>
      <c r="AD119" s="303" t="e">
        <f t="shared" ref="AD119" ca="1" si="29">AND(OR(AND(($O$3-S119)&gt;=0,ISBLANK(T119)=TRUE),AND(($O$3-U119)&gt;=0,ISBLANK(V119)=TRUE),AND(($O$3-W119)&gt;=0,ISBLANK(X119)=TRUE),AND(($O$3-Y119)&gt;=0,ISBLANK(Z119)=TRUE)),ISBLANK(M119)=FALSE,AB119&lt;&gt;"Disapproved - Resubmit")</f>
        <v>#VALUE!</v>
      </c>
      <c r="AE119" s="303" t="e">
        <f t="shared" ref="AE119" ca="1" si="30">AND(OR(AND(($O$3-S119)&gt;-2,ISBLANK(T119)=TRUE),AND(($O$3-U119)&gt;-5,ISBLANK(V119)=TRUE),AND(($O$3-W119)&gt;-2,ISBLANK(X119)=TRUE),AND(($O$3-Y119)&gt;-2,ISBLANK(Z119)=TRUE)),AB119&lt;&gt;"Disapproved - Resubmit")</f>
        <v>#VALUE!</v>
      </c>
      <c r="AF119" s="305">
        <v>1</v>
      </c>
      <c r="AG119" s="305">
        <v>1</v>
      </c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1"/>
      <c r="BV119" s="1"/>
      <c r="BW119" s="1"/>
      <c r="BX119" s="1"/>
      <c r="BY119" s="1"/>
      <c r="BZ119" s="1"/>
      <c r="CA119" s="1"/>
      <c r="CB119" s="1"/>
      <c r="CC119" s="1"/>
      <c r="CD119" s="1"/>
      <c r="CE119" s="1"/>
      <c r="CF119" s="1"/>
      <c r="CG119" s="1"/>
      <c r="CH119" s="1"/>
      <c r="CI119" s="1"/>
      <c r="CJ119" s="1"/>
      <c r="CK119" s="1"/>
      <c r="CL119" s="1"/>
      <c r="CM119" s="1"/>
      <c r="CN119" s="1"/>
      <c r="CO119" s="1"/>
      <c r="CP119" s="1"/>
      <c r="CQ119" s="1"/>
      <c r="CR119" s="1"/>
      <c r="CS119" s="1"/>
      <c r="CT119" s="1"/>
      <c r="CU119" s="1"/>
      <c r="CV119" s="1"/>
      <c r="CW119" s="1"/>
      <c r="CX119" s="1"/>
      <c r="CY119" s="1"/>
      <c r="CZ119" s="1"/>
      <c r="DA119" s="1"/>
      <c r="DB119" s="1"/>
      <c r="DC119" s="1"/>
      <c r="DD119" s="1"/>
      <c r="DE119" s="1"/>
      <c r="DF119" s="1"/>
      <c r="DG119" s="1"/>
      <c r="DH119" s="1"/>
      <c r="DI119" s="1"/>
      <c r="DJ119" s="1"/>
      <c r="DK119" s="1"/>
      <c r="DL119" s="1"/>
      <c r="DM119" s="1"/>
      <c r="DN119" s="1"/>
      <c r="DO119" s="1"/>
      <c r="DP119" s="1"/>
      <c r="DQ119" s="1"/>
      <c r="DR119" s="1"/>
      <c r="DS119" s="1"/>
      <c r="DT119" s="1"/>
      <c r="DU119" s="1"/>
      <c r="DV119" s="1"/>
      <c r="DW119" s="1"/>
      <c r="DX119" s="1"/>
      <c r="DY119" s="1"/>
      <c r="DZ119" s="1"/>
      <c r="EA119" s="1"/>
      <c r="EB119" s="1"/>
      <c r="EC119" s="1"/>
      <c r="ED119" s="1"/>
      <c r="EE119" s="1"/>
      <c r="EF119" s="1"/>
      <c r="EG119" s="1"/>
      <c r="EH119" s="1"/>
      <c r="EI119" s="1"/>
      <c r="EJ119" s="1"/>
      <c r="EK119" s="1"/>
      <c r="EL119" s="1"/>
      <c r="EM119" s="1"/>
      <c r="EN119" s="1"/>
      <c r="EO119" s="1"/>
      <c r="EP119" s="1"/>
      <c r="EQ119" s="1"/>
      <c r="ER119" s="1"/>
      <c r="ES119" s="1"/>
      <c r="ET119" s="1"/>
      <c r="EU119" s="1"/>
      <c r="EV119" s="1"/>
      <c r="EW119" s="1"/>
      <c r="EX119" s="1"/>
      <c r="EY119" s="1"/>
      <c r="EZ119" s="1"/>
      <c r="FA119" s="1"/>
      <c r="FB119" s="1"/>
      <c r="FC119" s="1"/>
      <c r="FD119" s="1"/>
      <c r="FE119" s="1"/>
      <c r="FF119" s="1"/>
      <c r="FG119" s="1"/>
      <c r="FH119" s="1"/>
      <c r="FI119" s="1"/>
      <c r="FJ119" s="1"/>
      <c r="FK119" s="1"/>
      <c r="FL119" s="1"/>
      <c r="FM119" s="1"/>
      <c r="FN119" s="1"/>
      <c r="FO119" s="1"/>
      <c r="FP119" s="1"/>
      <c r="FQ119" s="1"/>
      <c r="FR119" s="1"/>
      <c r="FS119" s="1"/>
      <c r="FT119" s="1"/>
      <c r="FU119" s="1"/>
      <c r="FV119" s="1"/>
      <c r="FW119" s="1"/>
      <c r="FX119" s="1"/>
      <c r="FY119" s="1"/>
      <c r="FZ119" s="1"/>
      <c r="GA119" s="1"/>
      <c r="GB119" s="1"/>
      <c r="GC119" s="1"/>
      <c r="GD119" s="1"/>
      <c r="GE119" s="1"/>
      <c r="GF119" s="1"/>
      <c r="GG119" s="1"/>
      <c r="GH119" s="1"/>
      <c r="GI119" s="1"/>
      <c r="GJ119" s="1"/>
      <c r="GK119" s="1"/>
      <c r="GL119" s="1"/>
      <c r="GM119" s="1"/>
      <c r="GN119" s="1"/>
      <c r="GO119" s="1"/>
      <c r="GP119" s="1"/>
      <c r="GQ119" s="1"/>
      <c r="GR119" s="1"/>
      <c r="GS119" s="1"/>
      <c r="GT119" s="1"/>
      <c r="GU119" s="1"/>
      <c r="GV119" s="1"/>
      <c r="GW119" s="1"/>
      <c r="GX119" s="1"/>
      <c r="GY119" s="1"/>
      <c r="GZ119" s="1"/>
      <c r="HA119" s="1"/>
      <c r="HB119" s="1"/>
      <c r="HC119" s="1"/>
      <c r="HD119" s="1"/>
      <c r="HE119" s="1"/>
      <c r="HF119" s="1"/>
      <c r="HG119" s="1"/>
      <c r="HH119" s="1"/>
      <c r="HI119" s="1"/>
      <c r="HJ119" s="1"/>
      <c r="HK119" s="1"/>
      <c r="HL119" s="1"/>
      <c r="HM119" s="1"/>
      <c r="HN119" s="1"/>
      <c r="HO119" s="1"/>
      <c r="HP119" s="1"/>
      <c r="HQ119" s="1"/>
      <c r="HR119" s="1"/>
      <c r="HS119" s="1"/>
      <c r="HT119" s="1"/>
      <c r="HU119" s="1"/>
      <c r="HV119" s="1"/>
      <c r="HW119" s="1"/>
      <c r="HX119" s="1"/>
      <c r="HY119" s="1"/>
      <c r="HZ119" s="1"/>
      <c r="IA119" s="1"/>
      <c r="IB119" s="1"/>
      <c r="IC119" s="1"/>
      <c r="ID119" s="1"/>
      <c r="IE119" s="1"/>
      <c r="IF119" s="1"/>
      <c r="IG119" s="1"/>
      <c r="IH119" s="1"/>
      <c r="II119" s="1"/>
      <c r="IJ119" s="1"/>
      <c r="IK119" s="1"/>
      <c r="IL119" s="1"/>
      <c r="IM119" s="1"/>
      <c r="IN119" s="1"/>
      <c r="IO119" s="1"/>
      <c r="IP119" s="1"/>
      <c r="IQ119" s="1"/>
      <c r="IR119" s="1"/>
      <c r="IS119" s="1"/>
      <c r="IT119" s="1"/>
      <c r="IU119" s="1"/>
    </row>
    <row r="120" spans="1:255" s="37" customFormat="1" ht="16.5" customHeight="1">
      <c r="A120" s="237"/>
      <c r="B120" s="269" t="str">
        <f t="shared" si="17"/>
        <v/>
      </c>
      <c r="C120" s="241"/>
      <c r="D120" s="239"/>
      <c r="E120" s="239"/>
      <c r="F120" s="240"/>
      <c r="G120" s="229"/>
      <c r="H120" s="229"/>
      <c r="I120" s="229"/>
      <c r="J120" s="229"/>
      <c r="K120" s="229"/>
      <c r="L120" s="225" t="str">
        <f t="shared" si="24"/>
        <v/>
      </c>
      <c r="M120" s="257"/>
      <c r="N120" s="184" t="str">
        <f t="shared" ref="N120:N183" si="31">IF(ISBLANK(T120)=TRUE,"CMR",IF(ISBLANK(V120)=TRUE,"A/E",IF(ISBLANK(X120)=TRUE,"COR","CMR")))</f>
        <v>CMR</v>
      </c>
      <c r="O120" s="226" t="str">
        <f t="shared" si="18"/>
        <v/>
      </c>
      <c r="P120" s="251"/>
      <c r="Q120" s="251"/>
      <c r="R120" s="252"/>
      <c r="S120" s="184" t="str">
        <f t="shared" si="19"/>
        <v/>
      </c>
      <c r="T120" s="255"/>
      <c r="U120" s="226"/>
      <c r="V120" s="251"/>
      <c r="W120" s="226" t="str">
        <f t="shared" si="21"/>
        <v/>
      </c>
      <c r="X120" s="251"/>
      <c r="Y120" s="226"/>
      <c r="Z120" s="251"/>
      <c r="AA120" s="251"/>
      <c r="AB120" s="256" t="str">
        <f t="shared" si="23"/>
        <v xml:space="preserve"> </v>
      </c>
      <c r="AC120" s="256"/>
      <c r="AD120" s="303" t="e">
        <f t="shared" ref="AD120:AD183" ca="1" si="32">AND(OR(AND(($O$3-S120)&gt;=0,ISBLANK(T120)=TRUE),AND(($O$3-U120)&gt;=0,ISBLANK(V120)=TRUE),AND(($O$3-W120)&gt;=0,ISBLANK(X120)=TRUE),AND(($O$3-Y120)&gt;=0,ISBLANK(Z120)=TRUE)),ISBLANK(M120)=FALSE,AB120&lt;&gt;"Disapproved - Resubmit")</f>
        <v>#VALUE!</v>
      </c>
      <c r="AE120" s="303" t="e">
        <f t="shared" ref="AE120:AE183" ca="1" si="33">AND(OR(AND(($O$3-S120)&gt;-2,ISBLANK(T120)=TRUE),AND(($O$3-U120)&gt;-5,ISBLANK(V120)=TRUE),AND(($O$3-W120)&gt;-2,ISBLANK(X120)=TRUE),AND(($O$3-Y120)&gt;-2,ISBLANK(Z120)=TRUE)),AB120&lt;&gt;"Disapproved - Resubmit")</f>
        <v>#VALUE!</v>
      </c>
      <c r="AF120" s="305">
        <v>1</v>
      </c>
      <c r="AG120" s="305">
        <v>1</v>
      </c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1"/>
      <c r="BY120" s="1"/>
      <c r="BZ120" s="1"/>
      <c r="CA120" s="1"/>
      <c r="CB120" s="1"/>
      <c r="CC120" s="1"/>
      <c r="CD120" s="1"/>
      <c r="CE120" s="1"/>
      <c r="CF120" s="1"/>
      <c r="CG120" s="1"/>
      <c r="CH120" s="1"/>
      <c r="CI120" s="1"/>
      <c r="CJ120" s="1"/>
      <c r="CK120" s="1"/>
      <c r="CL120" s="1"/>
      <c r="CM120" s="1"/>
      <c r="CN120" s="1"/>
      <c r="CO120" s="1"/>
      <c r="CP120" s="1"/>
      <c r="CQ120" s="1"/>
      <c r="CR120" s="1"/>
      <c r="CS120" s="1"/>
      <c r="CT120" s="1"/>
      <c r="CU120" s="1"/>
      <c r="CV120" s="1"/>
      <c r="CW120" s="1"/>
      <c r="CX120" s="1"/>
      <c r="CY120" s="1"/>
      <c r="CZ120" s="1"/>
      <c r="DA120" s="1"/>
      <c r="DB120" s="1"/>
      <c r="DC120" s="1"/>
      <c r="DD120" s="1"/>
      <c r="DE120" s="1"/>
      <c r="DF120" s="1"/>
      <c r="DG120" s="1"/>
      <c r="DH120" s="1"/>
      <c r="DI120" s="1"/>
      <c r="DJ120" s="1"/>
      <c r="DK120" s="1"/>
      <c r="DL120" s="1"/>
      <c r="DM120" s="1"/>
      <c r="DN120" s="1"/>
      <c r="DO120" s="1"/>
      <c r="DP120" s="1"/>
      <c r="DQ120" s="1"/>
      <c r="DR120" s="1"/>
      <c r="DS120" s="1"/>
      <c r="DT120" s="1"/>
      <c r="DU120" s="1"/>
      <c r="DV120" s="1"/>
      <c r="DW120" s="1"/>
      <c r="DX120" s="1"/>
      <c r="DY120" s="1"/>
      <c r="DZ120" s="1"/>
      <c r="EA120" s="1"/>
      <c r="EB120" s="1"/>
      <c r="EC120" s="1"/>
      <c r="ED120" s="1"/>
      <c r="EE120" s="1"/>
      <c r="EF120" s="1"/>
      <c r="EG120" s="1"/>
      <c r="EH120" s="1"/>
      <c r="EI120" s="1"/>
      <c r="EJ120" s="1"/>
      <c r="EK120" s="1"/>
      <c r="EL120" s="1"/>
      <c r="EM120" s="1"/>
      <c r="EN120" s="1"/>
      <c r="EO120" s="1"/>
      <c r="EP120" s="1"/>
      <c r="EQ120" s="1"/>
      <c r="ER120" s="1"/>
      <c r="ES120" s="1"/>
      <c r="ET120" s="1"/>
      <c r="EU120" s="1"/>
      <c r="EV120" s="1"/>
      <c r="EW120" s="1"/>
      <c r="EX120" s="1"/>
      <c r="EY120" s="1"/>
      <c r="EZ120" s="1"/>
      <c r="FA120" s="1"/>
      <c r="FB120" s="1"/>
      <c r="FC120" s="1"/>
      <c r="FD120" s="1"/>
      <c r="FE120" s="1"/>
      <c r="FF120" s="1"/>
      <c r="FG120" s="1"/>
      <c r="FH120" s="1"/>
      <c r="FI120" s="1"/>
      <c r="FJ120" s="1"/>
      <c r="FK120" s="1"/>
      <c r="FL120" s="1"/>
      <c r="FM120" s="1"/>
      <c r="FN120" s="1"/>
      <c r="FO120" s="1"/>
      <c r="FP120" s="1"/>
      <c r="FQ120" s="1"/>
      <c r="FR120" s="1"/>
      <c r="FS120" s="1"/>
      <c r="FT120" s="1"/>
      <c r="FU120" s="1"/>
      <c r="FV120" s="1"/>
      <c r="FW120" s="1"/>
      <c r="FX120" s="1"/>
      <c r="FY120" s="1"/>
      <c r="FZ120" s="1"/>
      <c r="GA120" s="1"/>
      <c r="GB120" s="1"/>
      <c r="GC120" s="1"/>
      <c r="GD120" s="1"/>
      <c r="GE120" s="1"/>
      <c r="GF120" s="1"/>
      <c r="GG120" s="1"/>
      <c r="GH120" s="1"/>
      <c r="GI120" s="1"/>
      <c r="GJ120" s="1"/>
      <c r="GK120" s="1"/>
      <c r="GL120" s="1"/>
      <c r="GM120" s="1"/>
      <c r="GN120" s="1"/>
      <c r="GO120" s="1"/>
      <c r="GP120" s="1"/>
      <c r="GQ120" s="1"/>
      <c r="GR120" s="1"/>
      <c r="GS120" s="1"/>
      <c r="GT120" s="1"/>
      <c r="GU120" s="1"/>
      <c r="GV120" s="1"/>
      <c r="GW120" s="1"/>
      <c r="GX120" s="1"/>
      <c r="GY120" s="1"/>
      <c r="GZ120" s="1"/>
      <c r="HA120" s="1"/>
      <c r="HB120" s="1"/>
      <c r="HC120" s="1"/>
      <c r="HD120" s="1"/>
      <c r="HE120" s="1"/>
      <c r="HF120" s="1"/>
      <c r="HG120" s="1"/>
      <c r="HH120" s="1"/>
      <c r="HI120" s="1"/>
      <c r="HJ120" s="1"/>
      <c r="HK120" s="1"/>
      <c r="HL120" s="1"/>
      <c r="HM120" s="1"/>
      <c r="HN120" s="1"/>
      <c r="HO120" s="1"/>
      <c r="HP120" s="1"/>
      <c r="HQ120" s="1"/>
      <c r="HR120" s="1"/>
      <c r="HS120" s="1"/>
      <c r="HT120" s="1"/>
      <c r="HU120" s="1"/>
      <c r="HV120" s="1"/>
      <c r="HW120" s="1"/>
      <c r="HX120" s="1"/>
      <c r="HY120" s="1"/>
      <c r="HZ120" s="1"/>
      <c r="IA120" s="1"/>
      <c r="IB120" s="1"/>
      <c r="IC120" s="1"/>
      <c r="ID120" s="1"/>
      <c r="IE120" s="1"/>
      <c r="IF120" s="1"/>
      <c r="IG120" s="1"/>
      <c r="IH120" s="1"/>
      <c r="II120" s="1"/>
      <c r="IJ120" s="1"/>
      <c r="IK120" s="1"/>
      <c r="IL120" s="1"/>
      <c r="IM120" s="1"/>
      <c r="IN120" s="1"/>
      <c r="IO120" s="1"/>
      <c r="IP120" s="1"/>
      <c r="IQ120" s="1"/>
      <c r="IR120" s="1"/>
      <c r="IS120" s="1"/>
      <c r="IT120" s="1"/>
      <c r="IU120" s="1"/>
    </row>
    <row r="121" spans="1:255" s="37" customFormat="1" ht="16.5" customHeight="1">
      <c r="A121" s="243"/>
      <c r="B121" s="269" t="str">
        <f t="shared" si="17"/>
        <v/>
      </c>
      <c r="C121" s="241"/>
      <c r="D121" s="239"/>
      <c r="E121" s="239"/>
      <c r="F121" s="240"/>
      <c r="G121" s="229"/>
      <c r="H121" s="229"/>
      <c r="I121" s="229"/>
      <c r="J121" s="229"/>
      <c r="K121" s="229"/>
      <c r="L121" s="225" t="str">
        <f t="shared" si="24"/>
        <v/>
      </c>
      <c r="M121" s="257"/>
      <c r="N121" s="184" t="str">
        <f t="shared" si="31"/>
        <v>CMR</v>
      </c>
      <c r="O121" s="226" t="str">
        <f t="shared" si="18"/>
        <v/>
      </c>
      <c r="P121" s="251"/>
      <c r="Q121" s="251"/>
      <c r="R121" s="252"/>
      <c r="S121" s="184" t="str">
        <f t="shared" si="19"/>
        <v/>
      </c>
      <c r="T121" s="255"/>
      <c r="U121" s="226" t="str">
        <f t="shared" ref="U121:U184" si="34">IF(B121="Action",S121+12,"")</f>
        <v/>
      </c>
      <c r="V121" s="251"/>
      <c r="W121" s="226" t="str">
        <f t="shared" si="21"/>
        <v/>
      </c>
      <c r="X121" s="251"/>
      <c r="Y121" s="226" t="str">
        <f t="shared" ref="Y121:Y184" si="35">IF(B121="Action",W121+3,"")</f>
        <v/>
      </c>
      <c r="Z121" s="251"/>
      <c r="AA121" s="251"/>
      <c r="AB121" s="256" t="str">
        <f t="shared" si="23"/>
        <v xml:space="preserve"> </v>
      </c>
      <c r="AC121" s="256"/>
      <c r="AD121" s="303" t="e">
        <f t="shared" ca="1" si="32"/>
        <v>#VALUE!</v>
      </c>
      <c r="AE121" s="303" t="e">
        <f t="shared" ca="1" si="33"/>
        <v>#VALUE!</v>
      </c>
      <c r="AF121" s="305">
        <v>1</v>
      </c>
      <c r="AG121" s="305">
        <v>1</v>
      </c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  <c r="BX121" s="1"/>
      <c r="BY121" s="1"/>
      <c r="BZ121" s="1"/>
      <c r="CA121" s="1"/>
      <c r="CB121" s="1"/>
      <c r="CC121" s="1"/>
      <c r="CD121" s="1"/>
      <c r="CE121" s="1"/>
      <c r="CF121" s="1"/>
      <c r="CG121" s="1"/>
      <c r="CH121" s="1"/>
      <c r="CI121" s="1"/>
      <c r="CJ121" s="1"/>
      <c r="CK121" s="1"/>
      <c r="CL121" s="1"/>
      <c r="CM121" s="1"/>
      <c r="CN121" s="1"/>
      <c r="CO121" s="1"/>
      <c r="CP121" s="1"/>
      <c r="CQ121" s="1"/>
      <c r="CR121" s="1"/>
      <c r="CS121" s="1"/>
      <c r="CT121" s="1"/>
      <c r="CU121" s="1"/>
      <c r="CV121" s="1"/>
      <c r="CW121" s="1"/>
      <c r="CX121" s="1"/>
      <c r="CY121" s="1"/>
      <c r="CZ121" s="1"/>
      <c r="DA121" s="1"/>
      <c r="DB121" s="1"/>
      <c r="DC121" s="1"/>
      <c r="DD121" s="1"/>
      <c r="DE121" s="1"/>
      <c r="DF121" s="1"/>
      <c r="DG121" s="1"/>
      <c r="DH121" s="1"/>
      <c r="DI121" s="1"/>
      <c r="DJ121" s="1"/>
      <c r="DK121" s="1"/>
      <c r="DL121" s="1"/>
      <c r="DM121" s="1"/>
      <c r="DN121" s="1"/>
      <c r="DO121" s="1"/>
      <c r="DP121" s="1"/>
      <c r="DQ121" s="1"/>
      <c r="DR121" s="1"/>
      <c r="DS121" s="1"/>
      <c r="DT121" s="1"/>
      <c r="DU121" s="1"/>
      <c r="DV121" s="1"/>
      <c r="DW121" s="1"/>
      <c r="DX121" s="1"/>
      <c r="DY121" s="1"/>
      <c r="DZ121" s="1"/>
      <c r="EA121" s="1"/>
      <c r="EB121" s="1"/>
      <c r="EC121" s="1"/>
      <c r="ED121" s="1"/>
      <c r="EE121" s="1"/>
      <c r="EF121" s="1"/>
      <c r="EG121" s="1"/>
      <c r="EH121" s="1"/>
      <c r="EI121" s="1"/>
      <c r="EJ121" s="1"/>
      <c r="EK121" s="1"/>
      <c r="EL121" s="1"/>
      <c r="EM121" s="1"/>
      <c r="EN121" s="1"/>
      <c r="EO121" s="1"/>
      <c r="EP121" s="1"/>
      <c r="EQ121" s="1"/>
      <c r="ER121" s="1"/>
      <c r="ES121" s="1"/>
      <c r="ET121" s="1"/>
      <c r="EU121" s="1"/>
      <c r="EV121" s="1"/>
      <c r="EW121" s="1"/>
      <c r="EX121" s="1"/>
      <c r="EY121" s="1"/>
      <c r="EZ121" s="1"/>
      <c r="FA121" s="1"/>
      <c r="FB121" s="1"/>
      <c r="FC121" s="1"/>
      <c r="FD121" s="1"/>
      <c r="FE121" s="1"/>
      <c r="FF121" s="1"/>
      <c r="FG121" s="1"/>
      <c r="FH121" s="1"/>
      <c r="FI121" s="1"/>
      <c r="FJ121" s="1"/>
      <c r="FK121" s="1"/>
      <c r="FL121" s="1"/>
      <c r="FM121" s="1"/>
      <c r="FN121" s="1"/>
      <c r="FO121" s="1"/>
      <c r="FP121" s="1"/>
      <c r="FQ121" s="1"/>
      <c r="FR121" s="1"/>
      <c r="FS121" s="1"/>
      <c r="FT121" s="1"/>
      <c r="FU121" s="1"/>
      <c r="FV121" s="1"/>
      <c r="FW121" s="1"/>
      <c r="FX121" s="1"/>
      <c r="FY121" s="1"/>
      <c r="FZ121" s="1"/>
      <c r="GA121" s="1"/>
      <c r="GB121" s="1"/>
      <c r="GC121" s="1"/>
      <c r="GD121" s="1"/>
      <c r="GE121" s="1"/>
      <c r="GF121" s="1"/>
      <c r="GG121" s="1"/>
      <c r="GH121" s="1"/>
      <c r="GI121" s="1"/>
      <c r="GJ121" s="1"/>
      <c r="GK121" s="1"/>
      <c r="GL121" s="1"/>
      <c r="GM121" s="1"/>
      <c r="GN121" s="1"/>
      <c r="GO121" s="1"/>
      <c r="GP121" s="1"/>
      <c r="GQ121" s="1"/>
      <c r="GR121" s="1"/>
      <c r="GS121" s="1"/>
      <c r="GT121" s="1"/>
      <c r="GU121" s="1"/>
      <c r="GV121" s="1"/>
      <c r="GW121" s="1"/>
      <c r="GX121" s="1"/>
      <c r="GY121" s="1"/>
      <c r="GZ121" s="1"/>
      <c r="HA121" s="1"/>
      <c r="HB121" s="1"/>
      <c r="HC121" s="1"/>
      <c r="HD121" s="1"/>
      <c r="HE121" s="1"/>
      <c r="HF121" s="1"/>
      <c r="HG121" s="1"/>
      <c r="HH121" s="1"/>
      <c r="HI121" s="1"/>
      <c r="HJ121" s="1"/>
      <c r="HK121" s="1"/>
      <c r="HL121" s="1"/>
      <c r="HM121" s="1"/>
      <c r="HN121" s="1"/>
      <c r="HO121" s="1"/>
      <c r="HP121" s="1"/>
      <c r="HQ121" s="1"/>
      <c r="HR121" s="1"/>
      <c r="HS121" s="1"/>
      <c r="HT121" s="1"/>
      <c r="HU121" s="1"/>
      <c r="HV121" s="1"/>
      <c r="HW121" s="1"/>
      <c r="HX121" s="1"/>
      <c r="HY121" s="1"/>
      <c r="HZ121" s="1"/>
      <c r="IA121" s="1"/>
      <c r="IB121" s="1"/>
      <c r="IC121" s="1"/>
      <c r="ID121" s="1"/>
      <c r="IE121" s="1"/>
      <c r="IF121" s="1"/>
      <c r="IG121" s="1"/>
      <c r="IH121" s="1"/>
      <c r="II121" s="1"/>
      <c r="IJ121" s="1"/>
      <c r="IK121" s="1"/>
      <c r="IL121" s="1"/>
      <c r="IM121" s="1"/>
      <c r="IN121" s="1"/>
      <c r="IO121" s="1"/>
      <c r="IP121" s="1"/>
      <c r="IQ121" s="1"/>
      <c r="IR121" s="1"/>
      <c r="IS121" s="1"/>
      <c r="IT121" s="1"/>
      <c r="IU121" s="1"/>
    </row>
    <row r="122" spans="1:255" s="37" customFormat="1" ht="16.5" customHeight="1">
      <c r="A122" s="237"/>
      <c r="B122" s="269" t="str">
        <f t="shared" si="17"/>
        <v/>
      </c>
      <c r="C122" s="241"/>
      <c r="D122" s="239"/>
      <c r="E122" s="239"/>
      <c r="F122" s="240"/>
      <c r="G122" s="229"/>
      <c r="H122" s="229"/>
      <c r="I122" s="229"/>
      <c r="J122" s="229"/>
      <c r="K122" s="229"/>
      <c r="L122" s="225" t="str">
        <f t="shared" si="24"/>
        <v/>
      </c>
      <c r="M122" s="257"/>
      <c r="N122" s="184" t="str">
        <f t="shared" si="31"/>
        <v>CMR</v>
      </c>
      <c r="O122" s="226" t="str">
        <f t="shared" si="18"/>
        <v/>
      </c>
      <c r="P122" s="251"/>
      <c r="Q122" s="251"/>
      <c r="R122" s="252"/>
      <c r="S122" s="184" t="str">
        <f t="shared" si="19"/>
        <v/>
      </c>
      <c r="T122" s="255"/>
      <c r="U122" s="226" t="str">
        <f t="shared" si="34"/>
        <v/>
      </c>
      <c r="V122" s="251"/>
      <c r="W122" s="226" t="str">
        <f t="shared" si="21"/>
        <v/>
      </c>
      <c r="X122" s="251"/>
      <c r="Y122" s="226" t="str">
        <f t="shared" si="35"/>
        <v/>
      </c>
      <c r="Z122" s="251"/>
      <c r="AA122" s="251"/>
      <c r="AB122" s="256" t="str">
        <f t="shared" si="23"/>
        <v xml:space="preserve"> </v>
      </c>
      <c r="AC122" s="256"/>
      <c r="AD122" s="303" t="e">
        <f t="shared" ca="1" si="32"/>
        <v>#VALUE!</v>
      </c>
      <c r="AE122" s="303" t="e">
        <f t="shared" ca="1" si="33"/>
        <v>#VALUE!</v>
      </c>
      <c r="AF122" s="305">
        <v>1</v>
      </c>
      <c r="AG122" s="305">
        <v>1</v>
      </c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  <c r="BV122" s="1"/>
      <c r="BW122" s="1"/>
      <c r="BX122" s="1"/>
      <c r="BY122" s="1"/>
      <c r="BZ122" s="1"/>
      <c r="CA122" s="1"/>
      <c r="CB122" s="1"/>
      <c r="CC122" s="1"/>
      <c r="CD122" s="1"/>
      <c r="CE122" s="1"/>
      <c r="CF122" s="1"/>
      <c r="CG122" s="1"/>
      <c r="CH122" s="1"/>
      <c r="CI122" s="1"/>
      <c r="CJ122" s="1"/>
      <c r="CK122" s="1"/>
      <c r="CL122" s="1"/>
      <c r="CM122" s="1"/>
      <c r="CN122" s="1"/>
      <c r="CO122" s="1"/>
      <c r="CP122" s="1"/>
      <c r="CQ122" s="1"/>
      <c r="CR122" s="1"/>
      <c r="CS122" s="1"/>
      <c r="CT122" s="1"/>
      <c r="CU122" s="1"/>
      <c r="CV122" s="1"/>
      <c r="CW122" s="1"/>
      <c r="CX122" s="1"/>
      <c r="CY122" s="1"/>
      <c r="CZ122" s="1"/>
      <c r="DA122" s="1"/>
      <c r="DB122" s="1"/>
      <c r="DC122" s="1"/>
      <c r="DD122" s="1"/>
      <c r="DE122" s="1"/>
      <c r="DF122" s="1"/>
      <c r="DG122" s="1"/>
      <c r="DH122" s="1"/>
      <c r="DI122" s="1"/>
      <c r="DJ122" s="1"/>
      <c r="DK122" s="1"/>
      <c r="DL122" s="1"/>
      <c r="DM122" s="1"/>
      <c r="DN122" s="1"/>
      <c r="DO122" s="1"/>
      <c r="DP122" s="1"/>
      <c r="DQ122" s="1"/>
      <c r="DR122" s="1"/>
      <c r="DS122" s="1"/>
      <c r="DT122" s="1"/>
      <c r="DU122" s="1"/>
      <c r="DV122" s="1"/>
      <c r="DW122" s="1"/>
      <c r="DX122" s="1"/>
      <c r="DY122" s="1"/>
      <c r="DZ122" s="1"/>
      <c r="EA122" s="1"/>
      <c r="EB122" s="1"/>
      <c r="EC122" s="1"/>
      <c r="ED122" s="1"/>
      <c r="EE122" s="1"/>
      <c r="EF122" s="1"/>
      <c r="EG122" s="1"/>
      <c r="EH122" s="1"/>
      <c r="EI122" s="1"/>
      <c r="EJ122" s="1"/>
      <c r="EK122" s="1"/>
      <c r="EL122" s="1"/>
      <c r="EM122" s="1"/>
      <c r="EN122" s="1"/>
      <c r="EO122" s="1"/>
      <c r="EP122" s="1"/>
      <c r="EQ122" s="1"/>
      <c r="ER122" s="1"/>
      <c r="ES122" s="1"/>
      <c r="ET122" s="1"/>
      <c r="EU122" s="1"/>
      <c r="EV122" s="1"/>
      <c r="EW122" s="1"/>
      <c r="EX122" s="1"/>
      <c r="EY122" s="1"/>
      <c r="EZ122" s="1"/>
      <c r="FA122" s="1"/>
      <c r="FB122" s="1"/>
      <c r="FC122" s="1"/>
      <c r="FD122" s="1"/>
      <c r="FE122" s="1"/>
      <c r="FF122" s="1"/>
      <c r="FG122" s="1"/>
      <c r="FH122" s="1"/>
      <c r="FI122" s="1"/>
      <c r="FJ122" s="1"/>
      <c r="FK122" s="1"/>
      <c r="FL122" s="1"/>
      <c r="FM122" s="1"/>
      <c r="FN122" s="1"/>
      <c r="FO122" s="1"/>
      <c r="FP122" s="1"/>
      <c r="FQ122" s="1"/>
      <c r="FR122" s="1"/>
      <c r="FS122" s="1"/>
      <c r="FT122" s="1"/>
      <c r="FU122" s="1"/>
      <c r="FV122" s="1"/>
      <c r="FW122" s="1"/>
      <c r="FX122" s="1"/>
      <c r="FY122" s="1"/>
      <c r="FZ122" s="1"/>
      <c r="GA122" s="1"/>
      <c r="GB122" s="1"/>
      <c r="GC122" s="1"/>
      <c r="GD122" s="1"/>
      <c r="GE122" s="1"/>
      <c r="GF122" s="1"/>
      <c r="GG122" s="1"/>
      <c r="GH122" s="1"/>
      <c r="GI122" s="1"/>
      <c r="GJ122" s="1"/>
      <c r="GK122" s="1"/>
      <c r="GL122" s="1"/>
      <c r="GM122" s="1"/>
      <c r="GN122" s="1"/>
      <c r="GO122" s="1"/>
      <c r="GP122" s="1"/>
      <c r="GQ122" s="1"/>
      <c r="GR122" s="1"/>
      <c r="GS122" s="1"/>
      <c r="GT122" s="1"/>
      <c r="GU122" s="1"/>
      <c r="GV122" s="1"/>
      <c r="GW122" s="1"/>
      <c r="GX122" s="1"/>
      <c r="GY122" s="1"/>
      <c r="GZ122" s="1"/>
      <c r="HA122" s="1"/>
      <c r="HB122" s="1"/>
      <c r="HC122" s="1"/>
      <c r="HD122" s="1"/>
      <c r="HE122" s="1"/>
      <c r="HF122" s="1"/>
      <c r="HG122" s="1"/>
      <c r="HH122" s="1"/>
      <c r="HI122" s="1"/>
      <c r="HJ122" s="1"/>
      <c r="HK122" s="1"/>
      <c r="HL122" s="1"/>
      <c r="HM122" s="1"/>
      <c r="HN122" s="1"/>
      <c r="HO122" s="1"/>
      <c r="HP122" s="1"/>
      <c r="HQ122" s="1"/>
      <c r="HR122" s="1"/>
      <c r="HS122" s="1"/>
      <c r="HT122" s="1"/>
      <c r="HU122" s="1"/>
      <c r="HV122" s="1"/>
      <c r="HW122" s="1"/>
      <c r="HX122" s="1"/>
      <c r="HY122" s="1"/>
      <c r="HZ122" s="1"/>
      <c r="IA122" s="1"/>
      <c r="IB122" s="1"/>
      <c r="IC122" s="1"/>
      <c r="ID122" s="1"/>
      <c r="IE122" s="1"/>
      <c r="IF122" s="1"/>
      <c r="IG122" s="1"/>
      <c r="IH122" s="1"/>
      <c r="II122" s="1"/>
      <c r="IJ122" s="1"/>
      <c r="IK122" s="1"/>
      <c r="IL122" s="1"/>
      <c r="IM122" s="1"/>
      <c r="IN122" s="1"/>
      <c r="IO122" s="1"/>
      <c r="IP122" s="1"/>
      <c r="IQ122" s="1"/>
      <c r="IR122" s="1"/>
      <c r="IS122" s="1"/>
      <c r="IT122" s="1"/>
      <c r="IU122" s="1"/>
    </row>
    <row r="123" spans="1:255" s="37" customFormat="1" ht="16.5" customHeight="1">
      <c r="A123" s="243"/>
      <c r="B123" s="269" t="str">
        <f t="shared" si="17"/>
        <v/>
      </c>
      <c r="C123" s="241"/>
      <c r="D123" s="239"/>
      <c r="E123" s="239"/>
      <c r="F123" s="240"/>
      <c r="G123" s="229"/>
      <c r="H123" s="229"/>
      <c r="I123" s="229"/>
      <c r="J123" s="229"/>
      <c r="K123" s="229"/>
      <c r="L123" s="225" t="str">
        <f t="shared" si="24"/>
        <v/>
      </c>
      <c r="M123" s="257"/>
      <c r="N123" s="184" t="str">
        <f t="shared" si="31"/>
        <v>CMR</v>
      </c>
      <c r="O123" s="226" t="str">
        <f t="shared" si="18"/>
        <v/>
      </c>
      <c r="P123" s="251"/>
      <c r="Q123" s="251"/>
      <c r="R123" s="252"/>
      <c r="S123" s="184" t="str">
        <f t="shared" si="19"/>
        <v/>
      </c>
      <c r="T123" s="255"/>
      <c r="U123" s="226" t="str">
        <f t="shared" si="34"/>
        <v/>
      </c>
      <c r="V123" s="251"/>
      <c r="W123" s="226" t="str">
        <f t="shared" si="21"/>
        <v/>
      </c>
      <c r="X123" s="251"/>
      <c r="Y123" s="226" t="str">
        <f t="shared" si="35"/>
        <v/>
      </c>
      <c r="Z123" s="251"/>
      <c r="AA123" s="251"/>
      <c r="AB123" s="256" t="str">
        <f t="shared" si="23"/>
        <v xml:space="preserve"> </v>
      </c>
      <c r="AC123" s="256"/>
      <c r="AD123" s="303" t="e">
        <f t="shared" ca="1" si="32"/>
        <v>#VALUE!</v>
      </c>
      <c r="AE123" s="303" t="e">
        <f t="shared" ca="1" si="33"/>
        <v>#VALUE!</v>
      </c>
      <c r="AF123" s="305">
        <v>1</v>
      </c>
      <c r="AG123" s="305">
        <v>1</v>
      </c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  <c r="BR123" s="1"/>
      <c r="BS123" s="1"/>
      <c r="BT123" s="1"/>
      <c r="BU123" s="1"/>
      <c r="BV123" s="1"/>
      <c r="BW123" s="1"/>
      <c r="BX123" s="1"/>
      <c r="BY123" s="1"/>
      <c r="BZ123" s="1"/>
      <c r="CA123" s="1"/>
      <c r="CB123" s="1"/>
      <c r="CC123" s="1"/>
      <c r="CD123" s="1"/>
      <c r="CE123" s="1"/>
      <c r="CF123" s="1"/>
      <c r="CG123" s="1"/>
      <c r="CH123" s="1"/>
      <c r="CI123" s="1"/>
      <c r="CJ123" s="1"/>
      <c r="CK123" s="1"/>
      <c r="CL123" s="1"/>
      <c r="CM123" s="1"/>
      <c r="CN123" s="1"/>
      <c r="CO123" s="1"/>
      <c r="CP123" s="1"/>
      <c r="CQ123" s="1"/>
      <c r="CR123" s="1"/>
      <c r="CS123" s="1"/>
      <c r="CT123" s="1"/>
      <c r="CU123" s="1"/>
      <c r="CV123" s="1"/>
      <c r="CW123" s="1"/>
      <c r="CX123" s="1"/>
      <c r="CY123" s="1"/>
      <c r="CZ123" s="1"/>
      <c r="DA123" s="1"/>
      <c r="DB123" s="1"/>
      <c r="DC123" s="1"/>
      <c r="DD123" s="1"/>
      <c r="DE123" s="1"/>
      <c r="DF123" s="1"/>
      <c r="DG123" s="1"/>
      <c r="DH123" s="1"/>
      <c r="DI123" s="1"/>
      <c r="DJ123" s="1"/>
      <c r="DK123" s="1"/>
      <c r="DL123" s="1"/>
      <c r="DM123" s="1"/>
      <c r="DN123" s="1"/>
      <c r="DO123" s="1"/>
      <c r="DP123" s="1"/>
      <c r="DQ123" s="1"/>
      <c r="DR123" s="1"/>
      <c r="DS123" s="1"/>
      <c r="DT123" s="1"/>
      <c r="DU123" s="1"/>
      <c r="DV123" s="1"/>
      <c r="DW123" s="1"/>
      <c r="DX123" s="1"/>
      <c r="DY123" s="1"/>
      <c r="DZ123" s="1"/>
      <c r="EA123" s="1"/>
      <c r="EB123" s="1"/>
      <c r="EC123" s="1"/>
      <c r="ED123" s="1"/>
      <c r="EE123" s="1"/>
      <c r="EF123" s="1"/>
      <c r="EG123" s="1"/>
      <c r="EH123" s="1"/>
      <c r="EI123" s="1"/>
      <c r="EJ123" s="1"/>
      <c r="EK123" s="1"/>
      <c r="EL123" s="1"/>
      <c r="EM123" s="1"/>
      <c r="EN123" s="1"/>
      <c r="EO123" s="1"/>
      <c r="EP123" s="1"/>
      <c r="EQ123" s="1"/>
      <c r="ER123" s="1"/>
      <c r="ES123" s="1"/>
      <c r="ET123" s="1"/>
      <c r="EU123" s="1"/>
      <c r="EV123" s="1"/>
      <c r="EW123" s="1"/>
      <c r="EX123" s="1"/>
      <c r="EY123" s="1"/>
      <c r="EZ123" s="1"/>
      <c r="FA123" s="1"/>
      <c r="FB123" s="1"/>
      <c r="FC123" s="1"/>
      <c r="FD123" s="1"/>
      <c r="FE123" s="1"/>
      <c r="FF123" s="1"/>
      <c r="FG123" s="1"/>
      <c r="FH123" s="1"/>
      <c r="FI123" s="1"/>
      <c r="FJ123" s="1"/>
      <c r="FK123" s="1"/>
      <c r="FL123" s="1"/>
      <c r="FM123" s="1"/>
      <c r="FN123" s="1"/>
      <c r="FO123" s="1"/>
      <c r="FP123" s="1"/>
      <c r="FQ123" s="1"/>
      <c r="FR123" s="1"/>
      <c r="FS123" s="1"/>
      <c r="FT123" s="1"/>
      <c r="FU123" s="1"/>
      <c r="FV123" s="1"/>
      <c r="FW123" s="1"/>
      <c r="FX123" s="1"/>
      <c r="FY123" s="1"/>
      <c r="FZ123" s="1"/>
      <c r="GA123" s="1"/>
      <c r="GB123" s="1"/>
      <c r="GC123" s="1"/>
      <c r="GD123" s="1"/>
      <c r="GE123" s="1"/>
      <c r="GF123" s="1"/>
      <c r="GG123" s="1"/>
      <c r="GH123" s="1"/>
      <c r="GI123" s="1"/>
      <c r="GJ123" s="1"/>
      <c r="GK123" s="1"/>
      <c r="GL123" s="1"/>
      <c r="GM123" s="1"/>
      <c r="GN123" s="1"/>
      <c r="GO123" s="1"/>
      <c r="GP123" s="1"/>
      <c r="GQ123" s="1"/>
      <c r="GR123" s="1"/>
      <c r="GS123" s="1"/>
      <c r="GT123" s="1"/>
      <c r="GU123" s="1"/>
      <c r="GV123" s="1"/>
      <c r="GW123" s="1"/>
      <c r="GX123" s="1"/>
      <c r="GY123" s="1"/>
      <c r="GZ123" s="1"/>
      <c r="HA123" s="1"/>
      <c r="HB123" s="1"/>
      <c r="HC123" s="1"/>
      <c r="HD123" s="1"/>
      <c r="HE123" s="1"/>
      <c r="HF123" s="1"/>
      <c r="HG123" s="1"/>
      <c r="HH123" s="1"/>
      <c r="HI123" s="1"/>
      <c r="HJ123" s="1"/>
      <c r="HK123" s="1"/>
      <c r="HL123" s="1"/>
      <c r="HM123" s="1"/>
      <c r="HN123" s="1"/>
      <c r="HO123" s="1"/>
      <c r="HP123" s="1"/>
      <c r="HQ123" s="1"/>
      <c r="HR123" s="1"/>
      <c r="HS123" s="1"/>
      <c r="HT123" s="1"/>
      <c r="HU123" s="1"/>
      <c r="HV123" s="1"/>
      <c r="HW123" s="1"/>
      <c r="HX123" s="1"/>
      <c r="HY123" s="1"/>
      <c r="HZ123" s="1"/>
      <c r="IA123" s="1"/>
      <c r="IB123" s="1"/>
      <c r="IC123" s="1"/>
      <c r="ID123" s="1"/>
      <c r="IE123" s="1"/>
      <c r="IF123" s="1"/>
      <c r="IG123" s="1"/>
      <c r="IH123" s="1"/>
      <c r="II123" s="1"/>
      <c r="IJ123" s="1"/>
      <c r="IK123" s="1"/>
      <c r="IL123" s="1"/>
      <c r="IM123" s="1"/>
      <c r="IN123" s="1"/>
      <c r="IO123" s="1"/>
      <c r="IP123" s="1"/>
      <c r="IQ123" s="1"/>
      <c r="IR123" s="1"/>
      <c r="IS123" s="1"/>
      <c r="IT123" s="1"/>
      <c r="IU123" s="1"/>
    </row>
    <row r="124" spans="1:255" s="37" customFormat="1" ht="16.5" customHeight="1">
      <c r="A124" s="237"/>
      <c r="B124" s="269" t="str">
        <f t="shared" si="17"/>
        <v/>
      </c>
      <c r="C124" s="241"/>
      <c r="D124" s="239"/>
      <c r="E124" s="239"/>
      <c r="F124" s="240"/>
      <c r="G124" s="229"/>
      <c r="H124" s="229"/>
      <c r="I124" s="229"/>
      <c r="J124" s="229"/>
      <c r="K124" s="229"/>
      <c r="L124" s="225" t="str">
        <f t="shared" si="24"/>
        <v/>
      </c>
      <c r="M124" s="257"/>
      <c r="N124" s="184" t="str">
        <f t="shared" si="31"/>
        <v>CMR</v>
      </c>
      <c r="O124" s="226" t="str">
        <f t="shared" si="18"/>
        <v/>
      </c>
      <c r="P124" s="251"/>
      <c r="Q124" s="251"/>
      <c r="R124" s="252"/>
      <c r="S124" s="184" t="str">
        <f t="shared" si="19"/>
        <v/>
      </c>
      <c r="T124" s="255"/>
      <c r="U124" s="226" t="str">
        <f t="shared" si="34"/>
        <v/>
      </c>
      <c r="V124" s="251"/>
      <c r="W124" s="226" t="str">
        <f t="shared" si="21"/>
        <v/>
      </c>
      <c r="X124" s="251"/>
      <c r="Y124" s="226" t="str">
        <f t="shared" si="35"/>
        <v/>
      </c>
      <c r="Z124" s="251"/>
      <c r="AA124" s="251"/>
      <c r="AB124" s="256" t="str">
        <f t="shared" si="23"/>
        <v xml:space="preserve"> </v>
      </c>
      <c r="AC124" s="256"/>
      <c r="AD124" s="303" t="e">
        <f t="shared" ca="1" si="32"/>
        <v>#VALUE!</v>
      </c>
      <c r="AE124" s="303" t="e">
        <f t="shared" ca="1" si="33"/>
        <v>#VALUE!</v>
      </c>
      <c r="AF124" s="305">
        <v>1</v>
      </c>
      <c r="AG124" s="305">
        <v>1</v>
      </c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  <c r="BS124" s="1"/>
      <c r="BT124" s="1"/>
      <c r="BU124" s="1"/>
      <c r="BV124" s="1"/>
      <c r="BW124" s="1"/>
      <c r="BX124" s="1"/>
      <c r="BY124" s="1"/>
      <c r="BZ124" s="1"/>
      <c r="CA124" s="1"/>
      <c r="CB124" s="1"/>
      <c r="CC124" s="1"/>
      <c r="CD124" s="1"/>
      <c r="CE124" s="1"/>
      <c r="CF124" s="1"/>
      <c r="CG124" s="1"/>
      <c r="CH124" s="1"/>
      <c r="CI124" s="1"/>
      <c r="CJ124" s="1"/>
      <c r="CK124" s="1"/>
      <c r="CL124" s="1"/>
      <c r="CM124" s="1"/>
      <c r="CN124" s="1"/>
      <c r="CO124" s="1"/>
      <c r="CP124" s="1"/>
      <c r="CQ124" s="1"/>
      <c r="CR124" s="1"/>
      <c r="CS124" s="1"/>
      <c r="CT124" s="1"/>
      <c r="CU124" s="1"/>
      <c r="CV124" s="1"/>
      <c r="CW124" s="1"/>
      <c r="CX124" s="1"/>
      <c r="CY124" s="1"/>
      <c r="CZ124" s="1"/>
      <c r="DA124" s="1"/>
      <c r="DB124" s="1"/>
      <c r="DC124" s="1"/>
      <c r="DD124" s="1"/>
      <c r="DE124" s="1"/>
      <c r="DF124" s="1"/>
      <c r="DG124" s="1"/>
      <c r="DH124" s="1"/>
      <c r="DI124" s="1"/>
      <c r="DJ124" s="1"/>
      <c r="DK124" s="1"/>
      <c r="DL124" s="1"/>
      <c r="DM124" s="1"/>
      <c r="DN124" s="1"/>
      <c r="DO124" s="1"/>
      <c r="DP124" s="1"/>
      <c r="DQ124" s="1"/>
      <c r="DR124" s="1"/>
      <c r="DS124" s="1"/>
      <c r="DT124" s="1"/>
      <c r="DU124" s="1"/>
      <c r="DV124" s="1"/>
      <c r="DW124" s="1"/>
      <c r="DX124" s="1"/>
      <c r="DY124" s="1"/>
      <c r="DZ124" s="1"/>
      <c r="EA124" s="1"/>
      <c r="EB124" s="1"/>
      <c r="EC124" s="1"/>
      <c r="ED124" s="1"/>
      <c r="EE124" s="1"/>
      <c r="EF124" s="1"/>
      <c r="EG124" s="1"/>
      <c r="EH124" s="1"/>
      <c r="EI124" s="1"/>
      <c r="EJ124" s="1"/>
      <c r="EK124" s="1"/>
      <c r="EL124" s="1"/>
      <c r="EM124" s="1"/>
      <c r="EN124" s="1"/>
      <c r="EO124" s="1"/>
      <c r="EP124" s="1"/>
      <c r="EQ124" s="1"/>
      <c r="ER124" s="1"/>
      <c r="ES124" s="1"/>
      <c r="ET124" s="1"/>
      <c r="EU124" s="1"/>
      <c r="EV124" s="1"/>
      <c r="EW124" s="1"/>
      <c r="EX124" s="1"/>
      <c r="EY124" s="1"/>
      <c r="EZ124" s="1"/>
      <c r="FA124" s="1"/>
      <c r="FB124" s="1"/>
      <c r="FC124" s="1"/>
      <c r="FD124" s="1"/>
      <c r="FE124" s="1"/>
      <c r="FF124" s="1"/>
      <c r="FG124" s="1"/>
      <c r="FH124" s="1"/>
      <c r="FI124" s="1"/>
      <c r="FJ124" s="1"/>
      <c r="FK124" s="1"/>
      <c r="FL124" s="1"/>
      <c r="FM124" s="1"/>
      <c r="FN124" s="1"/>
      <c r="FO124" s="1"/>
      <c r="FP124" s="1"/>
      <c r="FQ124" s="1"/>
      <c r="FR124" s="1"/>
      <c r="FS124" s="1"/>
      <c r="FT124" s="1"/>
      <c r="FU124" s="1"/>
      <c r="FV124" s="1"/>
      <c r="FW124" s="1"/>
      <c r="FX124" s="1"/>
      <c r="FY124" s="1"/>
      <c r="FZ124" s="1"/>
      <c r="GA124" s="1"/>
      <c r="GB124" s="1"/>
      <c r="GC124" s="1"/>
      <c r="GD124" s="1"/>
      <c r="GE124" s="1"/>
      <c r="GF124" s="1"/>
      <c r="GG124" s="1"/>
      <c r="GH124" s="1"/>
      <c r="GI124" s="1"/>
      <c r="GJ124" s="1"/>
      <c r="GK124" s="1"/>
      <c r="GL124" s="1"/>
      <c r="GM124" s="1"/>
      <c r="GN124" s="1"/>
      <c r="GO124" s="1"/>
      <c r="GP124" s="1"/>
      <c r="GQ124" s="1"/>
      <c r="GR124" s="1"/>
      <c r="GS124" s="1"/>
      <c r="GT124" s="1"/>
      <c r="GU124" s="1"/>
      <c r="GV124" s="1"/>
      <c r="GW124" s="1"/>
      <c r="GX124" s="1"/>
      <c r="GY124" s="1"/>
      <c r="GZ124" s="1"/>
      <c r="HA124" s="1"/>
      <c r="HB124" s="1"/>
      <c r="HC124" s="1"/>
      <c r="HD124" s="1"/>
      <c r="HE124" s="1"/>
      <c r="HF124" s="1"/>
      <c r="HG124" s="1"/>
      <c r="HH124" s="1"/>
      <c r="HI124" s="1"/>
      <c r="HJ124" s="1"/>
      <c r="HK124" s="1"/>
      <c r="HL124" s="1"/>
      <c r="HM124" s="1"/>
      <c r="HN124" s="1"/>
      <c r="HO124" s="1"/>
      <c r="HP124" s="1"/>
      <c r="HQ124" s="1"/>
      <c r="HR124" s="1"/>
      <c r="HS124" s="1"/>
      <c r="HT124" s="1"/>
      <c r="HU124" s="1"/>
      <c r="HV124" s="1"/>
      <c r="HW124" s="1"/>
      <c r="HX124" s="1"/>
      <c r="HY124" s="1"/>
      <c r="HZ124" s="1"/>
      <c r="IA124" s="1"/>
      <c r="IB124" s="1"/>
      <c r="IC124" s="1"/>
      <c r="ID124" s="1"/>
      <c r="IE124" s="1"/>
      <c r="IF124" s="1"/>
      <c r="IG124" s="1"/>
      <c r="IH124" s="1"/>
      <c r="II124" s="1"/>
      <c r="IJ124" s="1"/>
      <c r="IK124" s="1"/>
      <c r="IL124" s="1"/>
      <c r="IM124" s="1"/>
      <c r="IN124" s="1"/>
      <c r="IO124" s="1"/>
      <c r="IP124" s="1"/>
      <c r="IQ124" s="1"/>
      <c r="IR124" s="1"/>
      <c r="IS124" s="1"/>
      <c r="IT124" s="1"/>
      <c r="IU124" s="1"/>
    </row>
    <row r="125" spans="1:255" s="37" customFormat="1" ht="16.5" customHeight="1">
      <c r="A125" s="243"/>
      <c r="B125" s="269" t="str">
        <f t="shared" si="17"/>
        <v/>
      </c>
      <c r="C125" s="241"/>
      <c r="D125" s="239"/>
      <c r="E125" s="239"/>
      <c r="F125" s="240"/>
      <c r="G125" s="229"/>
      <c r="H125" s="229"/>
      <c r="I125" s="229"/>
      <c r="J125" s="229"/>
      <c r="K125" s="229"/>
      <c r="L125" s="225" t="str">
        <f t="shared" si="24"/>
        <v/>
      </c>
      <c r="M125" s="257"/>
      <c r="N125" s="184" t="str">
        <f t="shared" si="31"/>
        <v>CMR</v>
      </c>
      <c r="O125" s="226" t="str">
        <f t="shared" si="18"/>
        <v/>
      </c>
      <c r="P125" s="251"/>
      <c r="Q125" s="251"/>
      <c r="R125" s="252"/>
      <c r="S125" s="184" t="str">
        <f t="shared" si="19"/>
        <v/>
      </c>
      <c r="T125" s="255"/>
      <c r="U125" s="226" t="str">
        <f t="shared" si="34"/>
        <v/>
      </c>
      <c r="V125" s="251"/>
      <c r="W125" s="226" t="str">
        <f t="shared" si="21"/>
        <v/>
      </c>
      <c r="X125" s="251"/>
      <c r="Y125" s="226" t="str">
        <f t="shared" si="35"/>
        <v/>
      </c>
      <c r="Z125" s="251"/>
      <c r="AA125" s="251"/>
      <c r="AB125" s="256" t="str">
        <f t="shared" si="23"/>
        <v xml:space="preserve"> </v>
      </c>
      <c r="AC125" s="256"/>
      <c r="AD125" s="303" t="e">
        <f t="shared" ca="1" si="32"/>
        <v>#VALUE!</v>
      </c>
      <c r="AE125" s="303" t="e">
        <f t="shared" ca="1" si="33"/>
        <v>#VALUE!</v>
      </c>
      <c r="AF125" s="305">
        <v>1</v>
      </c>
      <c r="AG125" s="305">
        <v>1</v>
      </c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1"/>
      <c r="BT125" s="1"/>
      <c r="BU125" s="1"/>
      <c r="BV125" s="1"/>
      <c r="BW125" s="1"/>
      <c r="BX125" s="1"/>
      <c r="BY125" s="1"/>
      <c r="BZ125" s="1"/>
      <c r="CA125" s="1"/>
      <c r="CB125" s="1"/>
      <c r="CC125" s="1"/>
      <c r="CD125" s="1"/>
      <c r="CE125" s="1"/>
      <c r="CF125" s="1"/>
      <c r="CG125" s="1"/>
      <c r="CH125" s="1"/>
      <c r="CI125" s="1"/>
      <c r="CJ125" s="1"/>
      <c r="CK125" s="1"/>
      <c r="CL125" s="1"/>
      <c r="CM125" s="1"/>
      <c r="CN125" s="1"/>
      <c r="CO125" s="1"/>
      <c r="CP125" s="1"/>
      <c r="CQ125" s="1"/>
      <c r="CR125" s="1"/>
      <c r="CS125" s="1"/>
      <c r="CT125" s="1"/>
      <c r="CU125" s="1"/>
      <c r="CV125" s="1"/>
      <c r="CW125" s="1"/>
      <c r="CX125" s="1"/>
      <c r="CY125" s="1"/>
      <c r="CZ125" s="1"/>
      <c r="DA125" s="1"/>
      <c r="DB125" s="1"/>
      <c r="DC125" s="1"/>
      <c r="DD125" s="1"/>
      <c r="DE125" s="1"/>
      <c r="DF125" s="1"/>
      <c r="DG125" s="1"/>
      <c r="DH125" s="1"/>
      <c r="DI125" s="1"/>
      <c r="DJ125" s="1"/>
      <c r="DK125" s="1"/>
      <c r="DL125" s="1"/>
      <c r="DM125" s="1"/>
      <c r="DN125" s="1"/>
      <c r="DO125" s="1"/>
      <c r="DP125" s="1"/>
      <c r="DQ125" s="1"/>
      <c r="DR125" s="1"/>
      <c r="DS125" s="1"/>
      <c r="DT125" s="1"/>
      <c r="DU125" s="1"/>
      <c r="DV125" s="1"/>
      <c r="DW125" s="1"/>
      <c r="DX125" s="1"/>
      <c r="DY125" s="1"/>
      <c r="DZ125" s="1"/>
      <c r="EA125" s="1"/>
      <c r="EB125" s="1"/>
      <c r="EC125" s="1"/>
      <c r="ED125" s="1"/>
      <c r="EE125" s="1"/>
      <c r="EF125" s="1"/>
      <c r="EG125" s="1"/>
      <c r="EH125" s="1"/>
      <c r="EI125" s="1"/>
      <c r="EJ125" s="1"/>
      <c r="EK125" s="1"/>
      <c r="EL125" s="1"/>
      <c r="EM125" s="1"/>
      <c r="EN125" s="1"/>
      <c r="EO125" s="1"/>
      <c r="EP125" s="1"/>
      <c r="EQ125" s="1"/>
      <c r="ER125" s="1"/>
      <c r="ES125" s="1"/>
      <c r="ET125" s="1"/>
      <c r="EU125" s="1"/>
      <c r="EV125" s="1"/>
      <c r="EW125" s="1"/>
      <c r="EX125" s="1"/>
      <c r="EY125" s="1"/>
      <c r="EZ125" s="1"/>
      <c r="FA125" s="1"/>
      <c r="FB125" s="1"/>
      <c r="FC125" s="1"/>
      <c r="FD125" s="1"/>
      <c r="FE125" s="1"/>
      <c r="FF125" s="1"/>
      <c r="FG125" s="1"/>
      <c r="FH125" s="1"/>
      <c r="FI125" s="1"/>
      <c r="FJ125" s="1"/>
      <c r="FK125" s="1"/>
      <c r="FL125" s="1"/>
      <c r="FM125" s="1"/>
      <c r="FN125" s="1"/>
      <c r="FO125" s="1"/>
      <c r="FP125" s="1"/>
      <c r="FQ125" s="1"/>
      <c r="FR125" s="1"/>
      <c r="FS125" s="1"/>
      <c r="FT125" s="1"/>
      <c r="FU125" s="1"/>
      <c r="FV125" s="1"/>
      <c r="FW125" s="1"/>
      <c r="FX125" s="1"/>
      <c r="FY125" s="1"/>
      <c r="FZ125" s="1"/>
      <c r="GA125" s="1"/>
      <c r="GB125" s="1"/>
      <c r="GC125" s="1"/>
      <c r="GD125" s="1"/>
      <c r="GE125" s="1"/>
      <c r="GF125" s="1"/>
      <c r="GG125" s="1"/>
      <c r="GH125" s="1"/>
      <c r="GI125" s="1"/>
      <c r="GJ125" s="1"/>
      <c r="GK125" s="1"/>
      <c r="GL125" s="1"/>
      <c r="GM125" s="1"/>
      <c r="GN125" s="1"/>
      <c r="GO125" s="1"/>
      <c r="GP125" s="1"/>
      <c r="GQ125" s="1"/>
      <c r="GR125" s="1"/>
      <c r="GS125" s="1"/>
      <c r="GT125" s="1"/>
      <c r="GU125" s="1"/>
      <c r="GV125" s="1"/>
      <c r="GW125" s="1"/>
      <c r="GX125" s="1"/>
      <c r="GY125" s="1"/>
      <c r="GZ125" s="1"/>
      <c r="HA125" s="1"/>
      <c r="HB125" s="1"/>
      <c r="HC125" s="1"/>
      <c r="HD125" s="1"/>
      <c r="HE125" s="1"/>
      <c r="HF125" s="1"/>
      <c r="HG125" s="1"/>
      <c r="HH125" s="1"/>
      <c r="HI125" s="1"/>
      <c r="HJ125" s="1"/>
      <c r="HK125" s="1"/>
      <c r="HL125" s="1"/>
      <c r="HM125" s="1"/>
      <c r="HN125" s="1"/>
      <c r="HO125" s="1"/>
      <c r="HP125" s="1"/>
      <c r="HQ125" s="1"/>
      <c r="HR125" s="1"/>
      <c r="HS125" s="1"/>
      <c r="HT125" s="1"/>
      <c r="HU125" s="1"/>
      <c r="HV125" s="1"/>
      <c r="HW125" s="1"/>
      <c r="HX125" s="1"/>
      <c r="HY125" s="1"/>
      <c r="HZ125" s="1"/>
      <c r="IA125" s="1"/>
      <c r="IB125" s="1"/>
      <c r="IC125" s="1"/>
      <c r="ID125" s="1"/>
      <c r="IE125" s="1"/>
      <c r="IF125" s="1"/>
      <c r="IG125" s="1"/>
      <c r="IH125" s="1"/>
      <c r="II125" s="1"/>
      <c r="IJ125" s="1"/>
      <c r="IK125" s="1"/>
      <c r="IL125" s="1"/>
      <c r="IM125" s="1"/>
      <c r="IN125" s="1"/>
      <c r="IO125" s="1"/>
      <c r="IP125" s="1"/>
      <c r="IQ125" s="1"/>
      <c r="IR125" s="1"/>
      <c r="IS125" s="1"/>
      <c r="IT125" s="1"/>
      <c r="IU125" s="1"/>
    </row>
    <row r="126" spans="1:255" s="37" customFormat="1" ht="16.5" customHeight="1">
      <c r="A126" s="237"/>
      <c r="B126" s="269" t="str">
        <f t="shared" si="17"/>
        <v/>
      </c>
      <c r="C126" s="241"/>
      <c r="D126" s="239"/>
      <c r="E126" s="239"/>
      <c r="F126" s="240"/>
      <c r="G126" s="229"/>
      <c r="H126" s="229"/>
      <c r="I126" s="229"/>
      <c r="J126" s="229"/>
      <c r="K126" s="229"/>
      <c r="L126" s="225" t="str">
        <f t="shared" si="24"/>
        <v/>
      </c>
      <c r="M126" s="257"/>
      <c r="N126" s="184" t="str">
        <f t="shared" si="31"/>
        <v>CMR</v>
      </c>
      <c r="O126" s="226" t="str">
        <f t="shared" si="18"/>
        <v/>
      </c>
      <c r="P126" s="251"/>
      <c r="Q126" s="251"/>
      <c r="R126" s="252"/>
      <c r="S126" s="184" t="str">
        <f t="shared" si="19"/>
        <v/>
      </c>
      <c r="T126" s="255"/>
      <c r="U126" s="226" t="str">
        <f t="shared" si="34"/>
        <v/>
      </c>
      <c r="V126" s="251"/>
      <c r="W126" s="226" t="str">
        <f t="shared" si="21"/>
        <v/>
      </c>
      <c r="X126" s="251"/>
      <c r="Y126" s="226" t="str">
        <f t="shared" si="35"/>
        <v/>
      </c>
      <c r="Z126" s="251"/>
      <c r="AA126" s="251"/>
      <c r="AB126" s="256" t="str">
        <f t="shared" si="23"/>
        <v xml:space="preserve"> </v>
      </c>
      <c r="AC126" s="256"/>
      <c r="AD126" s="303" t="e">
        <f t="shared" ca="1" si="32"/>
        <v>#VALUE!</v>
      </c>
      <c r="AE126" s="303" t="e">
        <f t="shared" ca="1" si="33"/>
        <v>#VALUE!</v>
      </c>
      <c r="AF126" s="305">
        <v>1</v>
      </c>
      <c r="AG126" s="305">
        <v>1</v>
      </c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  <c r="BU126" s="1"/>
      <c r="BV126" s="1"/>
      <c r="BW126" s="1"/>
      <c r="BX126" s="1"/>
      <c r="BY126" s="1"/>
      <c r="BZ126" s="1"/>
      <c r="CA126" s="1"/>
      <c r="CB126" s="1"/>
      <c r="CC126" s="1"/>
      <c r="CD126" s="1"/>
      <c r="CE126" s="1"/>
      <c r="CF126" s="1"/>
      <c r="CG126" s="1"/>
      <c r="CH126" s="1"/>
      <c r="CI126" s="1"/>
      <c r="CJ126" s="1"/>
      <c r="CK126" s="1"/>
      <c r="CL126" s="1"/>
      <c r="CM126" s="1"/>
      <c r="CN126" s="1"/>
      <c r="CO126" s="1"/>
      <c r="CP126" s="1"/>
      <c r="CQ126" s="1"/>
      <c r="CR126" s="1"/>
      <c r="CS126" s="1"/>
      <c r="CT126" s="1"/>
      <c r="CU126" s="1"/>
      <c r="CV126" s="1"/>
      <c r="CW126" s="1"/>
      <c r="CX126" s="1"/>
      <c r="CY126" s="1"/>
      <c r="CZ126" s="1"/>
      <c r="DA126" s="1"/>
      <c r="DB126" s="1"/>
      <c r="DC126" s="1"/>
      <c r="DD126" s="1"/>
      <c r="DE126" s="1"/>
      <c r="DF126" s="1"/>
      <c r="DG126" s="1"/>
      <c r="DH126" s="1"/>
      <c r="DI126" s="1"/>
      <c r="DJ126" s="1"/>
      <c r="DK126" s="1"/>
      <c r="DL126" s="1"/>
      <c r="DM126" s="1"/>
      <c r="DN126" s="1"/>
      <c r="DO126" s="1"/>
      <c r="DP126" s="1"/>
      <c r="DQ126" s="1"/>
      <c r="DR126" s="1"/>
      <c r="DS126" s="1"/>
      <c r="DT126" s="1"/>
      <c r="DU126" s="1"/>
      <c r="DV126" s="1"/>
      <c r="DW126" s="1"/>
      <c r="DX126" s="1"/>
      <c r="DY126" s="1"/>
      <c r="DZ126" s="1"/>
      <c r="EA126" s="1"/>
      <c r="EB126" s="1"/>
      <c r="EC126" s="1"/>
      <c r="ED126" s="1"/>
      <c r="EE126" s="1"/>
      <c r="EF126" s="1"/>
      <c r="EG126" s="1"/>
      <c r="EH126" s="1"/>
      <c r="EI126" s="1"/>
      <c r="EJ126" s="1"/>
      <c r="EK126" s="1"/>
      <c r="EL126" s="1"/>
      <c r="EM126" s="1"/>
      <c r="EN126" s="1"/>
      <c r="EO126" s="1"/>
      <c r="EP126" s="1"/>
      <c r="EQ126" s="1"/>
      <c r="ER126" s="1"/>
      <c r="ES126" s="1"/>
      <c r="ET126" s="1"/>
      <c r="EU126" s="1"/>
      <c r="EV126" s="1"/>
      <c r="EW126" s="1"/>
      <c r="EX126" s="1"/>
      <c r="EY126" s="1"/>
      <c r="EZ126" s="1"/>
      <c r="FA126" s="1"/>
      <c r="FB126" s="1"/>
      <c r="FC126" s="1"/>
      <c r="FD126" s="1"/>
      <c r="FE126" s="1"/>
      <c r="FF126" s="1"/>
      <c r="FG126" s="1"/>
      <c r="FH126" s="1"/>
      <c r="FI126" s="1"/>
      <c r="FJ126" s="1"/>
      <c r="FK126" s="1"/>
      <c r="FL126" s="1"/>
      <c r="FM126" s="1"/>
      <c r="FN126" s="1"/>
      <c r="FO126" s="1"/>
      <c r="FP126" s="1"/>
      <c r="FQ126" s="1"/>
      <c r="FR126" s="1"/>
      <c r="FS126" s="1"/>
      <c r="FT126" s="1"/>
      <c r="FU126" s="1"/>
      <c r="FV126" s="1"/>
      <c r="FW126" s="1"/>
      <c r="FX126" s="1"/>
      <c r="FY126" s="1"/>
      <c r="FZ126" s="1"/>
      <c r="GA126" s="1"/>
      <c r="GB126" s="1"/>
      <c r="GC126" s="1"/>
      <c r="GD126" s="1"/>
      <c r="GE126" s="1"/>
      <c r="GF126" s="1"/>
      <c r="GG126" s="1"/>
      <c r="GH126" s="1"/>
      <c r="GI126" s="1"/>
      <c r="GJ126" s="1"/>
      <c r="GK126" s="1"/>
      <c r="GL126" s="1"/>
      <c r="GM126" s="1"/>
      <c r="GN126" s="1"/>
      <c r="GO126" s="1"/>
      <c r="GP126" s="1"/>
      <c r="GQ126" s="1"/>
      <c r="GR126" s="1"/>
      <c r="GS126" s="1"/>
      <c r="GT126" s="1"/>
      <c r="GU126" s="1"/>
      <c r="GV126" s="1"/>
      <c r="GW126" s="1"/>
      <c r="GX126" s="1"/>
      <c r="GY126" s="1"/>
      <c r="GZ126" s="1"/>
      <c r="HA126" s="1"/>
      <c r="HB126" s="1"/>
      <c r="HC126" s="1"/>
      <c r="HD126" s="1"/>
      <c r="HE126" s="1"/>
      <c r="HF126" s="1"/>
      <c r="HG126" s="1"/>
      <c r="HH126" s="1"/>
      <c r="HI126" s="1"/>
      <c r="HJ126" s="1"/>
      <c r="HK126" s="1"/>
      <c r="HL126" s="1"/>
      <c r="HM126" s="1"/>
      <c r="HN126" s="1"/>
      <c r="HO126" s="1"/>
      <c r="HP126" s="1"/>
      <c r="HQ126" s="1"/>
      <c r="HR126" s="1"/>
      <c r="HS126" s="1"/>
      <c r="HT126" s="1"/>
      <c r="HU126" s="1"/>
      <c r="HV126" s="1"/>
      <c r="HW126" s="1"/>
      <c r="HX126" s="1"/>
      <c r="HY126" s="1"/>
      <c r="HZ126" s="1"/>
      <c r="IA126" s="1"/>
      <c r="IB126" s="1"/>
      <c r="IC126" s="1"/>
      <c r="ID126" s="1"/>
      <c r="IE126" s="1"/>
      <c r="IF126" s="1"/>
      <c r="IG126" s="1"/>
      <c r="IH126" s="1"/>
      <c r="II126" s="1"/>
      <c r="IJ126" s="1"/>
      <c r="IK126" s="1"/>
      <c r="IL126" s="1"/>
      <c r="IM126" s="1"/>
      <c r="IN126" s="1"/>
      <c r="IO126" s="1"/>
      <c r="IP126" s="1"/>
      <c r="IQ126" s="1"/>
      <c r="IR126" s="1"/>
      <c r="IS126" s="1"/>
      <c r="IT126" s="1"/>
      <c r="IU126" s="1"/>
    </row>
    <row r="127" spans="1:255" ht="16.5" customHeight="1">
      <c r="A127" s="243"/>
      <c r="B127" s="269" t="str">
        <f t="shared" si="17"/>
        <v/>
      </c>
      <c r="C127" s="241"/>
      <c r="D127" s="239"/>
      <c r="E127" s="239"/>
      <c r="F127" s="240"/>
      <c r="G127" s="229"/>
      <c r="H127" s="229"/>
      <c r="I127" s="229"/>
      <c r="J127" s="229"/>
      <c r="K127" s="229"/>
      <c r="L127" s="225" t="str">
        <f t="shared" si="24"/>
        <v/>
      </c>
      <c r="M127" s="257"/>
      <c r="N127" s="184" t="str">
        <f t="shared" si="31"/>
        <v>CMR</v>
      </c>
      <c r="O127" s="226" t="str">
        <f t="shared" si="18"/>
        <v/>
      </c>
      <c r="P127" s="251"/>
      <c r="Q127" s="251"/>
      <c r="R127" s="252"/>
      <c r="S127" s="184" t="str">
        <f t="shared" si="19"/>
        <v/>
      </c>
      <c r="T127" s="255"/>
      <c r="U127" s="226" t="str">
        <f t="shared" si="34"/>
        <v/>
      </c>
      <c r="V127" s="251"/>
      <c r="W127" s="226" t="str">
        <f t="shared" si="21"/>
        <v/>
      </c>
      <c r="X127" s="251"/>
      <c r="Y127" s="226" t="str">
        <f t="shared" si="35"/>
        <v/>
      </c>
      <c r="Z127" s="251"/>
      <c r="AA127" s="251"/>
      <c r="AB127" s="256" t="str">
        <f t="shared" si="23"/>
        <v xml:space="preserve"> </v>
      </c>
      <c r="AC127" s="256"/>
      <c r="AD127" s="303" t="e">
        <f t="shared" ca="1" si="32"/>
        <v>#VALUE!</v>
      </c>
      <c r="AE127" s="303" t="e">
        <f t="shared" ca="1" si="33"/>
        <v>#VALUE!</v>
      </c>
      <c r="AF127" s="305">
        <v>1</v>
      </c>
      <c r="AG127" s="305">
        <v>1</v>
      </c>
    </row>
    <row r="128" spans="1:255" s="22" customFormat="1" ht="16.5" customHeight="1">
      <c r="A128" s="237"/>
      <c r="B128" s="269" t="str">
        <f t="shared" si="17"/>
        <v/>
      </c>
      <c r="C128" s="241"/>
      <c r="D128" s="239"/>
      <c r="E128" s="239"/>
      <c r="F128" s="240"/>
      <c r="G128" s="229"/>
      <c r="H128" s="229"/>
      <c r="I128" s="229"/>
      <c r="J128" s="229"/>
      <c r="K128" s="229"/>
      <c r="L128" s="225" t="str">
        <f t="shared" si="24"/>
        <v/>
      </c>
      <c r="M128" s="257"/>
      <c r="N128" s="184" t="str">
        <f t="shared" si="31"/>
        <v>CMR</v>
      </c>
      <c r="O128" s="226" t="str">
        <f t="shared" si="18"/>
        <v/>
      </c>
      <c r="P128" s="251"/>
      <c r="Q128" s="251"/>
      <c r="R128" s="252"/>
      <c r="S128" s="184" t="str">
        <f t="shared" si="19"/>
        <v/>
      </c>
      <c r="T128" s="255"/>
      <c r="U128" s="226" t="str">
        <f t="shared" si="34"/>
        <v/>
      </c>
      <c r="V128" s="251"/>
      <c r="W128" s="226" t="str">
        <f t="shared" si="21"/>
        <v/>
      </c>
      <c r="X128" s="251"/>
      <c r="Y128" s="226" t="str">
        <f t="shared" si="35"/>
        <v/>
      </c>
      <c r="Z128" s="251"/>
      <c r="AA128" s="251"/>
      <c r="AB128" s="256" t="str">
        <f t="shared" si="23"/>
        <v xml:space="preserve"> </v>
      </c>
      <c r="AC128" s="256"/>
      <c r="AD128" s="303" t="e">
        <f t="shared" ca="1" si="32"/>
        <v>#VALUE!</v>
      </c>
      <c r="AE128" s="303" t="e">
        <f t="shared" ca="1" si="33"/>
        <v>#VALUE!</v>
      </c>
      <c r="AF128" s="305">
        <v>1</v>
      </c>
      <c r="AG128" s="305">
        <v>1</v>
      </c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  <c r="BQ128" s="1"/>
      <c r="BR128" s="1"/>
      <c r="BS128" s="1"/>
      <c r="BT128" s="1"/>
      <c r="BU128" s="1"/>
      <c r="BV128" s="1"/>
      <c r="BW128" s="1"/>
      <c r="BX128" s="1"/>
      <c r="BY128" s="1"/>
      <c r="BZ128" s="1"/>
      <c r="CA128" s="1"/>
      <c r="CB128" s="1"/>
      <c r="CC128" s="1"/>
      <c r="CD128" s="1"/>
      <c r="CE128" s="1"/>
      <c r="CF128" s="1"/>
      <c r="CG128" s="1"/>
      <c r="CH128" s="1"/>
      <c r="CI128" s="1"/>
      <c r="CJ128" s="1"/>
      <c r="CK128" s="1"/>
      <c r="CL128" s="1"/>
      <c r="CM128" s="1"/>
      <c r="CN128" s="1"/>
      <c r="CO128" s="1"/>
      <c r="CP128" s="1"/>
      <c r="CQ128" s="1"/>
      <c r="CR128" s="1"/>
      <c r="CS128" s="1"/>
      <c r="CT128" s="1"/>
      <c r="CU128" s="1"/>
      <c r="CV128" s="1"/>
      <c r="CW128" s="1"/>
      <c r="CX128" s="1"/>
      <c r="CY128" s="1"/>
      <c r="CZ128" s="1"/>
      <c r="DA128" s="1"/>
      <c r="DB128" s="1"/>
      <c r="DC128" s="1"/>
      <c r="DD128" s="1"/>
      <c r="DE128" s="1"/>
      <c r="DF128" s="1"/>
      <c r="DG128" s="1"/>
      <c r="DH128" s="1"/>
      <c r="DI128" s="1"/>
      <c r="DJ128" s="1"/>
      <c r="DK128" s="1"/>
      <c r="DL128" s="1"/>
      <c r="DM128" s="1"/>
      <c r="DN128" s="1"/>
      <c r="DO128" s="1"/>
      <c r="DP128" s="1"/>
      <c r="DQ128" s="1"/>
      <c r="DR128" s="1"/>
      <c r="DS128" s="1"/>
      <c r="DT128" s="1"/>
      <c r="DU128" s="1"/>
      <c r="DV128" s="1"/>
      <c r="DW128" s="1"/>
      <c r="DX128" s="1"/>
      <c r="DY128" s="1"/>
      <c r="DZ128" s="1"/>
      <c r="EA128" s="1"/>
      <c r="EB128" s="1"/>
      <c r="EC128" s="1"/>
      <c r="ED128" s="1"/>
      <c r="EE128" s="1"/>
      <c r="EF128" s="1"/>
      <c r="EG128" s="1"/>
      <c r="EH128" s="1"/>
      <c r="EI128" s="1"/>
      <c r="EJ128" s="1"/>
      <c r="EK128" s="1"/>
      <c r="EL128" s="1"/>
      <c r="EM128" s="1"/>
      <c r="EN128" s="1"/>
      <c r="EO128" s="1"/>
      <c r="EP128" s="1"/>
      <c r="EQ128" s="1"/>
      <c r="ER128" s="1"/>
      <c r="ES128" s="1"/>
      <c r="ET128" s="1"/>
      <c r="EU128" s="1"/>
      <c r="EV128" s="1"/>
      <c r="EW128" s="1"/>
      <c r="EX128" s="1"/>
      <c r="EY128" s="1"/>
      <c r="EZ128" s="1"/>
      <c r="FA128" s="1"/>
      <c r="FB128" s="1"/>
      <c r="FC128" s="1"/>
      <c r="FD128" s="1"/>
      <c r="FE128" s="1"/>
      <c r="FF128" s="1"/>
      <c r="FG128" s="1"/>
      <c r="FH128" s="1"/>
      <c r="FI128" s="1"/>
      <c r="FJ128" s="1"/>
      <c r="FK128" s="1"/>
      <c r="FL128" s="1"/>
      <c r="FM128" s="1"/>
      <c r="FN128" s="1"/>
      <c r="FO128" s="1"/>
      <c r="FP128" s="1"/>
      <c r="FQ128" s="1"/>
      <c r="FR128" s="1"/>
      <c r="FS128" s="1"/>
      <c r="FT128" s="1"/>
      <c r="FU128" s="1"/>
      <c r="FV128" s="1"/>
      <c r="FW128" s="1"/>
      <c r="FX128" s="1"/>
      <c r="FY128" s="1"/>
      <c r="FZ128" s="1"/>
      <c r="GA128" s="1"/>
      <c r="GB128" s="1"/>
      <c r="GC128" s="1"/>
      <c r="GD128" s="1"/>
      <c r="GE128" s="1"/>
      <c r="GF128" s="1"/>
      <c r="GG128" s="1"/>
      <c r="GH128" s="1"/>
      <c r="GI128" s="1"/>
      <c r="GJ128" s="1"/>
      <c r="GK128" s="1"/>
      <c r="GL128" s="1"/>
      <c r="GM128" s="1"/>
      <c r="GN128" s="1"/>
      <c r="GO128" s="1"/>
      <c r="GP128" s="1"/>
      <c r="GQ128" s="1"/>
      <c r="GR128" s="1"/>
      <c r="GS128" s="1"/>
      <c r="GT128" s="1"/>
      <c r="GU128" s="1"/>
      <c r="GV128" s="1"/>
      <c r="GW128" s="1"/>
      <c r="GX128" s="1"/>
      <c r="GY128" s="1"/>
      <c r="GZ128" s="1"/>
      <c r="HA128" s="1"/>
      <c r="HB128" s="1"/>
      <c r="HC128" s="1"/>
      <c r="HD128" s="1"/>
      <c r="HE128" s="1"/>
      <c r="HF128" s="1"/>
      <c r="HG128" s="1"/>
      <c r="HH128" s="1"/>
      <c r="HI128" s="1"/>
      <c r="HJ128" s="1"/>
      <c r="HK128" s="1"/>
      <c r="HL128" s="1"/>
      <c r="HM128" s="1"/>
      <c r="HN128" s="1"/>
      <c r="HO128" s="1"/>
      <c r="HP128" s="1"/>
      <c r="HQ128" s="1"/>
      <c r="HR128" s="1"/>
      <c r="HS128" s="1"/>
      <c r="HT128" s="1"/>
      <c r="HU128" s="1"/>
      <c r="HV128" s="1"/>
      <c r="HW128" s="1"/>
      <c r="HX128" s="1"/>
      <c r="HY128" s="1"/>
      <c r="HZ128" s="1"/>
      <c r="IA128" s="1"/>
      <c r="IB128" s="1"/>
      <c r="IC128" s="1"/>
      <c r="ID128" s="1"/>
      <c r="IE128" s="1"/>
      <c r="IF128" s="1"/>
      <c r="IG128" s="1"/>
      <c r="IH128" s="1"/>
      <c r="II128" s="1"/>
      <c r="IJ128" s="1"/>
      <c r="IK128" s="1"/>
      <c r="IL128" s="1"/>
      <c r="IM128" s="1"/>
      <c r="IN128" s="1"/>
      <c r="IO128" s="1"/>
      <c r="IP128" s="1"/>
      <c r="IQ128" s="1"/>
      <c r="IR128" s="1"/>
      <c r="IS128" s="1"/>
      <c r="IT128" s="1"/>
      <c r="IU128" s="1"/>
    </row>
    <row r="129" spans="1:255" ht="16.5" customHeight="1">
      <c r="A129" s="243"/>
      <c r="B129" s="269" t="str">
        <f t="shared" si="17"/>
        <v/>
      </c>
      <c r="C129" s="241"/>
      <c r="D129" s="239"/>
      <c r="E129" s="239"/>
      <c r="F129" s="240"/>
      <c r="G129" s="229"/>
      <c r="H129" s="229"/>
      <c r="I129" s="229"/>
      <c r="J129" s="229"/>
      <c r="K129" s="229"/>
      <c r="L129" s="225" t="str">
        <f t="shared" si="24"/>
        <v/>
      </c>
      <c r="M129" s="257"/>
      <c r="N129" s="184" t="str">
        <f t="shared" si="31"/>
        <v>CMR</v>
      </c>
      <c r="O129" s="226" t="str">
        <f t="shared" si="18"/>
        <v/>
      </c>
      <c r="P129" s="251"/>
      <c r="Q129" s="251"/>
      <c r="R129" s="252"/>
      <c r="S129" s="184" t="str">
        <f t="shared" si="19"/>
        <v/>
      </c>
      <c r="T129" s="255"/>
      <c r="U129" s="226" t="str">
        <f t="shared" si="34"/>
        <v/>
      </c>
      <c r="V129" s="251"/>
      <c r="W129" s="226" t="str">
        <f t="shared" si="21"/>
        <v/>
      </c>
      <c r="X129" s="251"/>
      <c r="Y129" s="226" t="str">
        <f t="shared" si="35"/>
        <v/>
      </c>
      <c r="Z129" s="251"/>
      <c r="AA129" s="251"/>
      <c r="AB129" s="256" t="str">
        <f t="shared" si="23"/>
        <v xml:space="preserve"> </v>
      </c>
      <c r="AC129" s="256"/>
      <c r="AD129" s="303" t="e">
        <f t="shared" ca="1" si="32"/>
        <v>#VALUE!</v>
      </c>
      <c r="AE129" s="303" t="e">
        <f t="shared" ca="1" si="33"/>
        <v>#VALUE!</v>
      </c>
      <c r="AF129" s="305">
        <v>1</v>
      </c>
      <c r="AG129" s="305">
        <v>1</v>
      </c>
    </row>
    <row r="130" spans="1:255" ht="16.5" customHeight="1">
      <c r="A130" s="237"/>
      <c r="B130" s="269" t="str">
        <f t="shared" si="17"/>
        <v/>
      </c>
      <c r="C130" s="241"/>
      <c r="D130" s="239"/>
      <c r="E130" s="239"/>
      <c r="F130" s="240"/>
      <c r="G130" s="229"/>
      <c r="H130" s="229"/>
      <c r="I130" s="229"/>
      <c r="J130" s="229"/>
      <c r="K130" s="229"/>
      <c r="L130" s="225" t="str">
        <f t="shared" si="24"/>
        <v/>
      </c>
      <c r="M130" s="257"/>
      <c r="N130" s="184" t="str">
        <f t="shared" si="31"/>
        <v>CMR</v>
      </c>
      <c r="O130" s="226" t="str">
        <f t="shared" si="18"/>
        <v/>
      </c>
      <c r="P130" s="251"/>
      <c r="Q130" s="251"/>
      <c r="R130" s="252"/>
      <c r="S130" s="184" t="str">
        <f t="shared" si="19"/>
        <v/>
      </c>
      <c r="T130" s="255"/>
      <c r="U130" s="226" t="str">
        <f t="shared" si="34"/>
        <v/>
      </c>
      <c r="V130" s="251"/>
      <c r="W130" s="226" t="str">
        <f t="shared" si="21"/>
        <v/>
      </c>
      <c r="X130" s="251"/>
      <c r="Y130" s="226" t="str">
        <f t="shared" si="35"/>
        <v/>
      </c>
      <c r="Z130" s="251"/>
      <c r="AA130" s="251"/>
      <c r="AB130" s="256" t="str">
        <f t="shared" si="23"/>
        <v xml:space="preserve"> </v>
      </c>
      <c r="AC130" s="256"/>
      <c r="AD130" s="303" t="e">
        <f t="shared" ca="1" si="32"/>
        <v>#VALUE!</v>
      </c>
      <c r="AE130" s="303" t="e">
        <f t="shared" ca="1" si="33"/>
        <v>#VALUE!</v>
      </c>
      <c r="AF130" s="305">
        <v>1</v>
      </c>
      <c r="AG130" s="305">
        <v>1</v>
      </c>
    </row>
    <row r="131" spans="1:255" ht="16.5" customHeight="1">
      <c r="A131" s="243"/>
      <c r="B131" s="269" t="str">
        <f t="shared" si="17"/>
        <v/>
      </c>
      <c r="C131" s="241"/>
      <c r="D131" s="239"/>
      <c r="E131" s="239"/>
      <c r="F131" s="240"/>
      <c r="G131" s="229"/>
      <c r="H131" s="229"/>
      <c r="I131" s="229"/>
      <c r="J131" s="229"/>
      <c r="K131" s="229"/>
      <c r="L131" s="225" t="str">
        <f t="shared" si="24"/>
        <v/>
      </c>
      <c r="M131" s="257"/>
      <c r="N131" s="184" t="str">
        <f t="shared" si="31"/>
        <v>CMR</v>
      </c>
      <c r="O131" s="226" t="str">
        <f t="shared" si="18"/>
        <v/>
      </c>
      <c r="P131" s="251"/>
      <c r="Q131" s="251"/>
      <c r="R131" s="252"/>
      <c r="S131" s="184" t="str">
        <f t="shared" si="19"/>
        <v/>
      </c>
      <c r="T131" s="255"/>
      <c r="U131" s="226" t="str">
        <f t="shared" si="34"/>
        <v/>
      </c>
      <c r="V131" s="251"/>
      <c r="W131" s="226" t="str">
        <f t="shared" si="21"/>
        <v/>
      </c>
      <c r="X131" s="251"/>
      <c r="Y131" s="226" t="str">
        <f t="shared" si="35"/>
        <v/>
      </c>
      <c r="Z131" s="251"/>
      <c r="AA131" s="251"/>
      <c r="AB131" s="256" t="str">
        <f t="shared" si="23"/>
        <v xml:space="preserve"> </v>
      </c>
      <c r="AC131" s="256"/>
      <c r="AD131" s="303" t="e">
        <f t="shared" ca="1" si="32"/>
        <v>#VALUE!</v>
      </c>
      <c r="AE131" s="303" t="e">
        <f t="shared" ca="1" si="33"/>
        <v>#VALUE!</v>
      </c>
      <c r="AF131" s="305">
        <v>1</v>
      </c>
      <c r="AG131" s="305">
        <v>1</v>
      </c>
    </row>
    <row r="132" spans="1:255" s="32" customFormat="1" ht="16.5" customHeight="1">
      <c r="A132" s="237"/>
      <c r="B132" s="269" t="str">
        <f t="shared" si="17"/>
        <v/>
      </c>
      <c r="C132" s="241"/>
      <c r="D132" s="239"/>
      <c r="E132" s="239"/>
      <c r="F132" s="240"/>
      <c r="G132" s="229"/>
      <c r="H132" s="229"/>
      <c r="I132" s="229"/>
      <c r="J132" s="229"/>
      <c r="K132" s="229"/>
      <c r="L132" s="225" t="str">
        <f t="shared" si="24"/>
        <v/>
      </c>
      <c r="M132" s="257"/>
      <c r="N132" s="184" t="str">
        <f t="shared" si="31"/>
        <v>CMR</v>
      </c>
      <c r="O132" s="226" t="str">
        <f t="shared" si="18"/>
        <v/>
      </c>
      <c r="P132" s="251"/>
      <c r="Q132" s="251"/>
      <c r="R132" s="252"/>
      <c r="S132" s="184" t="str">
        <f t="shared" si="19"/>
        <v/>
      </c>
      <c r="T132" s="255"/>
      <c r="U132" s="226" t="str">
        <f t="shared" si="34"/>
        <v/>
      </c>
      <c r="V132" s="251"/>
      <c r="W132" s="226" t="str">
        <f t="shared" si="21"/>
        <v/>
      </c>
      <c r="X132" s="251"/>
      <c r="Y132" s="226" t="str">
        <f t="shared" si="35"/>
        <v/>
      </c>
      <c r="Z132" s="251"/>
      <c r="AA132" s="251"/>
      <c r="AB132" s="256" t="str">
        <f t="shared" si="23"/>
        <v xml:space="preserve"> </v>
      </c>
      <c r="AC132" s="256"/>
      <c r="AD132" s="303" t="e">
        <f t="shared" ca="1" si="32"/>
        <v>#VALUE!</v>
      </c>
      <c r="AE132" s="303" t="e">
        <f t="shared" ca="1" si="33"/>
        <v>#VALUE!</v>
      </c>
      <c r="AF132" s="305">
        <v>1</v>
      </c>
      <c r="AG132" s="305">
        <v>1</v>
      </c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  <c r="BO132" s="1"/>
      <c r="BP132" s="1"/>
      <c r="BQ132" s="1"/>
      <c r="BR132" s="1"/>
      <c r="BS132" s="1"/>
      <c r="BT132" s="1"/>
      <c r="BU132" s="1"/>
      <c r="BV132" s="1"/>
      <c r="BW132" s="1"/>
      <c r="BX132" s="1"/>
      <c r="BY132" s="1"/>
      <c r="BZ132" s="1"/>
      <c r="CA132" s="1"/>
      <c r="CB132" s="1"/>
      <c r="CC132" s="1"/>
      <c r="CD132" s="1"/>
      <c r="CE132" s="1"/>
      <c r="CF132" s="1"/>
      <c r="CG132" s="1"/>
      <c r="CH132" s="1"/>
      <c r="CI132" s="1"/>
      <c r="CJ132" s="1"/>
      <c r="CK132" s="1"/>
      <c r="CL132" s="1"/>
      <c r="CM132" s="1"/>
      <c r="CN132" s="1"/>
      <c r="CO132" s="1"/>
      <c r="CP132" s="1"/>
      <c r="CQ132" s="1"/>
      <c r="CR132" s="1"/>
      <c r="CS132" s="1"/>
      <c r="CT132" s="1"/>
      <c r="CU132" s="1"/>
      <c r="CV132" s="1"/>
      <c r="CW132" s="1"/>
      <c r="CX132" s="1"/>
      <c r="CY132" s="1"/>
      <c r="CZ132" s="1"/>
      <c r="DA132" s="1"/>
      <c r="DB132" s="1"/>
      <c r="DC132" s="1"/>
      <c r="DD132" s="1"/>
      <c r="DE132" s="1"/>
      <c r="DF132" s="1"/>
      <c r="DG132" s="1"/>
      <c r="DH132" s="1"/>
      <c r="DI132" s="1"/>
      <c r="DJ132" s="1"/>
      <c r="DK132" s="1"/>
      <c r="DL132" s="1"/>
      <c r="DM132" s="1"/>
      <c r="DN132" s="1"/>
      <c r="DO132" s="1"/>
      <c r="DP132" s="1"/>
      <c r="DQ132" s="1"/>
      <c r="DR132" s="1"/>
      <c r="DS132" s="1"/>
      <c r="DT132" s="1"/>
      <c r="DU132" s="1"/>
      <c r="DV132" s="1"/>
      <c r="DW132" s="1"/>
      <c r="DX132" s="1"/>
      <c r="DY132" s="1"/>
      <c r="DZ132" s="1"/>
      <c r="EA132" s="1"/>
      <c r="EB132" s="1"/>
      <c r="EC132" s="1"/>
      <c r="ED132" s="1"/>
      <c r="EE132" s="1"/>
      <c r="EF132" s="1"/>
      <c r="EG132" s="1"/>
      <c r="EH132" s="1"/>
      <c r="EI132" s="1"/>
      <c r="EJ132" s="1"/>
      <c r="EK132" s="1"/>
      <c r="EL132" s="1"/>
      <c r="EM132" s="1"/>
      <c r="EN132" s="1"/>
      <c r="EO132" s="1"/>
      <c r="EP132" s="1"/>
      <c r="EQ132" s="1"/>
      <c r="ER132" s="1"/>
      <c r="ES132" s="1"/>
      <c r="ET132" s="1"/>
      <c r="EU132" s="1"/>
      <c r="EV132" s="1"/>
      <c r="EW132" s="1"/>
      <c r="EX132" s="1"/>
      <c r="EY132" s="1"/>
      <c r="EZ132" s="1"/>
      <c r="FA132" s="1"/>
      <c r="FB132" s="1"/>
      <c r="FC132" s="1"/>
      <c r="FD132" s="1"/>
      <c r="FE132" s="1"/>
      <c r="FF132" s="1"/>
      <c r="FG132" s="1"/>
      <c r="FH132" s="1"/>
      <c r="FI132" s="1"/>
      <c r="FJ132" s="1"/>
      <c r="FK132" s="1"/>
      <c r="FL132" s="1"/>
      <c r="FM132" s="1"/>
      <c r="FN132" s="1"/>
      <c r="FO132" s="1"/>
      <c r="FP132" s="1"/>
      <c r="FQ132" s="1"/>
      <c r="FR132" s="1"/>
      <c r="FS132" s="1"/>
      <c r="FT132" s="1"/>
      <c r="FU132" s="1"/>
      <c r="FV132" s="1"/>
      <c r="FW132" s="1"/>
      <c r="FX132" s="1"/>
      <c r="FY132" s="1"/>
      <c r="FZ132" s="1"/>
      <c r="GA132" s="1"/>
      <c r="GB132" s="1"/>
      <c r="GC132" s="1"/>
      <c r="GD132" s="1"/>
      <c r="GE132" s="1"/>
      <c r="GF132" s="1"/>
      <c r="GG132" s="1"/>
      <c r="GH132" s="1"/>
      <c r="GI132" s="1"/>
      <c r="GJ132" s="1"/>
      <c r="GK132" s="1"/>
      <c r="GL132" s="1"/>
      <c r="GM132" s="1"/>
      <c r="GN132" s="1"/>
      <c r="GO132" s="1"/>
      <c r="GP132" s="1"/>
      <c r="GQ132" s="1"/>
      <c r="GR132" s="1"/>
      <c r="GS132" s="1"/>
      <c r="GT132" s="1"/>
      <c r="GU132" s="1"/>
      <c r="GV132" s="1"/>
      <c r="GW132" s="1"/>
      <c r="GX132" s="1"/>
      <c r="GY132" s="1"/>
      <c r="GZ132" s="1"/>
      <c r="HA132" s="1"/>
      <c r="HB132" s="1"/>
      <c r="HC132" s="1"/>
      <c r="HD132" s="1"/>
      <c r="HE132" s="1"/>
      <c r="HF132" s="1"/>
      <c r="HG132" s="1"/>
      <c r="HH132" s="1"/>
      <c r="HI132" s="1"/>
      <c r="HJ132" s="1"/>
      <c r="HK132" s="1"/>
      <c r="HL132" s="1"/>
      <c r="HM132" s="1"/>
      <c r="HN132" s="1"/>
      <c r="HO132" s="1"/>
      <c r="HP132" s="1"/>
      <c r="HQ132" s="1"/>
      <c r="HR132" s="1"/>
      <c r="HS132" s="1"/>
      <c r="HT132" s="1"/>
      <c r="HU132" s="1"/>
      <c r="HV132" s="1"/>
      <c r="HW132" s="1"/>
      <c r="HX132" s="1"/>
      <c r="HY132" s="1"/>
      <c r="HZ132" s="1"/>
      <c r="IA132" s="1"/>
      <c r="IB132" s="1"/>
      <c r="IC132" s="1"/>
      <c r="ID132" s="1"/>
      <c r="IE132" s="1"/>
      <c r="IF132" s="1"/>
      <c r="IG132" s="1"/>
      <c r="IH132" s="1"/>
      <c r="II132" s="1"/>
      <c r="IJ132" s="1"/>
      <c r="IK132" s="1"/>
      <c r="IL132" s="1"/>
      <c r="IM132" s="1"/>
      <c r="IN132" s="1"/>
      <c r="IO132" s="1"/>
      <c r="IP132" s="1"/>
      <c r="IQ132" s="1"/>
      <c r="IR132" s="1"/>
      <c r="IS132" s="1"/>
      <c r="IT132" s="1"/>
      <c r="IU132" s="1"/>
    </row>
    <row r="133" spans="1:255" s="32" customFormat="1" ht="16.5" customHeight="1">
      <c r="A133" s="243"/>
      <c r="B133" s="269" t="str">
        <f t="shared" si="17"/>
        <v/>
      </c>
      <c r="C133" s="241"/>
      <c r="D133" s="239"/>
      <c r="E133" s="239"/>
      <c r="F133" s="240"/>
      <c r="G133" s="229"/>
      <c r="H133" s="229"/>
      <c r="I133" s="229"/>
      <c r="J133" s="229"/>
      <c r="K133" s="229"/>
      <c r="L133" s="225" t="str">
        <f t="shared" si="24"/>
        <v/>
      </c>
      <c r="M133" s="257"/>
      <c r="N133" s="184" t="str">
        <f t="shared" si="31"/>
        <v>CMR</v>
      </c>
      <c r="O133" s="226" t="str">
        <f t="shared" si="18"/>
        <v/>
      </c>
      <c r="P133" s="251"/>
      <c r="Q133" s="251"/>
      <c r="R133" s="252"/>
      <c r="S133" s="184" t="str">
        <f t="shared" si="19"/>
        <v/>
      </c>
      <c r="T133" s="255"/>
      <c r="U133" s="226" t="str">
        <f t="shared" si="34"/>
        <v/>
      </c>
      <c r="V133" s="251"/>
      <c r="W133" s="226" t="str">
        <f t="shared" si="21"/>
        <v/>
      </c>
      <c r="X133" s="251"/>
      <c r="Y133" s="226" t="str">
        <f t="shared" si="35"/>
        <v/>
      </c>
      <c r="Z133" s="251"/>
      <c r="AA133" s="251"/>
      <c r="AB133" s="256" t="str">
        <f t="shared" si="23"/>
        <v xml:space="preserve"> </v>
      </c>
      <c r="AC133" s="256"/>
      <c r="AD133" s="303" t="e">
        <f t="shared" ca="1" si="32"/>
        <v>#VALUE!</v>
      </c>
      <c r="AE133" s="303" t="e">
        <f t="shared" ca="1" si="33"/>
        <v>#VALUE!</v>
      </c>
      <c r="AF133" s="305">
        <v>1</v>
      </c>
      <c r="AG133" s="305">
        <v>1</v>
      </c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  <c r="BQ133" s="1"/>
      <c r="BR133" s="1"/>
      <c r="BS133" s="1"/>
      <c r="BT133" s="1"/>
      <c r="BU133" s="1"/>
      <c r="BV133" s="1"/>
      <c r="BW133" s="1"/>
      <c r="BX133" s="1"/>
      <c r="BY133" s="1"/>
      <c r="BZ133" s="1"/>
      <c r="CA133" s="1"/>
      <c r="CB133" s="1"/>
      <c r="CC133" s="1"/>
      <c r="CD133" s="1"/>
      <c r="CE133" s="1"/>
      <c r="CF133" s="1"/>
      <c r="CG133" s="1"/>
      <c r="CH133" s="1"/>
      <c r="CI133" s="1"/>
      <c r="CJ133" s="1"/>
      <c r="CK133" s="1"/>
      <c r="CL133" s="1"/>
      <c r="CM133" s="1"/>
      <c r="CN133" s="1"/>
      <c r="CO133" s="1"/>
      <c r="CP133" s="1"/>
      <c r="CQ133" s="1"/>
      <c r="CR133" s="1"/>
      <c r="CS133" s="1"/>
      <c r="CT133" s="1"/>
      <c r="CU133" s="1"/>
      <c r="CV133" s="1"/>
      <c r="CW133" s="1"/>
      <c r="CX133" s="1"/>
      <c r="CY133" s="1"/>
      <c r="CZ133" s="1"/>
      <c r="DA133" s="1"/>
      <c r="DB133" s="1"/>
      <c r="DC133" s="1"/>
      <c r="DD133" s="1"/>
      <c r="DE133" s="1"/>
      <c r="DF133" s="1"/>
      <c r="DG133" s="1"/>
      <c r="DH133" s="1"/>
      <c r="DI133" s="1"/>
      <c r="DJ133" s="1"/>
      <c r="DK133" s="1"/>
      <c r="DL133" s="1"/>
      <c r="DM133" s="1"/>
      <c r="DN133" s="1"/>
      <c r="DO133" s="1"/>
      <c r="DP133" s="1"/>
      <c r="DQ133" s="1"/>
      <c r="DR133" s="1"/>
      <c r="DS133" s="1"/>
      <c r="DT133" s="1"/>
      <c r="DU133" s="1"/>
      <c r="DV133" s="1"/>
      <c r="DW133" s="1"/>
      <c r="DX133" s="1"/>
      <c r="DY133" s="1"/>
      <c r="DZ133" s="1"/>
      <c r="EA133" s="1"/>
      <c r="EB133" s="1"/>
      <c r="EC133" s="1"/>
      <c r="ED133" s="1"/>
      <c r="EE133" s="1"/>
      <c r="EF133" s="1"/>
      <c r="EG133" s="1"/>
      <c r="EH133" s="1"/>
      <c r="EI133" s="1"/>
      <c r="EJ133" s="1"/>
      <c r="EK133" s="1"/>
      <c r="EL133" s="1"/>
      <c r="EM133" s="1"/>
      <c r="EN133" s="1"/>
      <c r="EO133" s="1"/>
      <c r="EP133" s="1"/>
      <c r="EQ133" s="1"/>
      <c r="ER133" s="1"/>
      <c r="ES133" s="1"/>
      <c r="ET133" s="1"/>
      <c r="EU133" s="1"/>
      <c r="EV133" s="1"/>
      <c r="EW133" s="1"/>
      <c r="EX133" s="1"/>
      <c r="EY133" s="1"/>
      <c r="EZ133" s="1"/>
      <c r="FA133" s="1"/>
      <c r="FB133" s="1"/>
      <c r="FC133" s="1"/>
      <c r="FD133" s="1"/>
      <c r="FE133" s="1"/>
      <c r="FF133" s="1"/>
      <c r="FG133" s="1"/>
      <c r="FH133" s="1"/>
      <c r="FI133" s="1"/>
      <c r="FJ133" s="1"/>
      <c r="FK133" s="1"/>
      <c r="FL133" s="1"/>
      <c r="FM133" s="1"/>
      <c r="FN133" s="1"/>
      <c r="FO133" s="1"/>
      <c r="FP133" s="1"/>
      <c r="FQ133" s="1"/>
      <c r="FR133" s="1"/>
      <c r="FS133" s="1"/>
      <c r="FT133" s="1"/>
      <c r="FU133" s="1"/>
      <c r="FV133" s="1"/>
      <c r="FW133" s="1"/>
      <c r="FX133" s="1"/>
      <c r="FY133" s="1"/>
      <c r="FZ133" s="1"/>
      <c r="GA133" s="1"/>
      <c r="GB133" s="1"/>
      <c r="GC133" s="1"/>
      <c r="GD133" s="1"/>
      <c r="GE133" s="1"/>
      <c r="GF133" s="1"/>
      <c r="GG133" s="1"/>
      <c r="GH133" s="1"/>
      <c r="GI133" s="1"/>
      <c r="GJ133" s="1"/>
      <c r="GK133" s="1"/>
      <c r="GL133" s="1"/>
      <c r="GM133" s="1"/>
      <c r="GN133" s="1"/>
      <c r="GO133" s="1"/>
      <c r="GP133" s="1"/>
      <c r="GQ133" s="1"/>
      <c r="GR133" s="1"/>
      <c r="GS133" s="1"/>
      <c r="GT133" s="1"/>
      <c r="GU133" s="1"/>
      <c r="GV133" s="1"/>
      <c r="GW133" s="1"/>
      <c r="GX133" s="1"/>
      <c r="GY133" s="1"/>
      <c r="GZ133" s="1"/>
      <c r="HA133" s="1"/>
      <c r="HB133" s="1"/>
      <c r="HC133" s="1"/>
      <c r="HD133" s="1"/>
      <c r="HE133" s="1"/>
      <c r="HF133" s="1"/>
      <c r="HG133" s="1"/>
      <c r="HH133" s="1"/>
      <c r="HI133" s="1"/>
      <c r="HJ133" s="1"/>
      <c r="HK133" s="1"/>
      <c r="HL133" s="1"/>
      <c r="HM133" s="1"/>
      <c r="HN133" s="1"/>
      <c r="HO133" s="1"/>
      <c r="HP133" s="1"/>
      <c r="HQ133" s="1"/>
      <c r="HR133" s="1"/>
      <c r="HS133" s="1"/>
      <c r="HT133" s="1"/>
      <c r="HU133" s="1"/>
      <c r="HV133" s="1"/>
      <c r="HW133" s="1"/>
      <c r="HX133" s="1"/>
      <c r="HY133" s="1"/>
      <c r="HZ133" s="1"/>
      <c r="IA133" s="1"/>
      <c r="IB133" s="1"/>
      <c r="IC133" s="1"/>
      <c r="ID133" s="1"/>
      <c r="IE133" s="1"/>
      <c r="IF133" s="1"/>
      <c r="IG133" s="1"/>
      <c r="IH133" s="1"/>
      <c r="II133" s="1"/>
      <c r="IJ133" s="1"/>
      <c r="IK133" s="1"/>
      <c r="IL133" s="1"/>
      <c r="IM133" s="1"/>
      <c r="IN133" s="1"/>
      <c r="IO133" s="1"/>
      <c r="IP133" s="1"/>
      <c r="IQ133" s="1"/>
      <c r="IR133" s="1"/>
      <c r="IS133" s="1"/>
      <c r="IT133" s="1"/>
      <c r="IU133" s="1"/>
    </row>
    <row r="134" spans="1:255" s="32" customFormat="1" ht="16.5" customHeight="1">
      <c r="A134" s="237"/>
      <c r="B134" s="269" t="str">
        <f t="shared" si="17"/>
        <v/>
      </c>
      <c r="C134" s="241"/>
      <c r="D134" s="239"/>
      <c r="E134" s="239"/>
      <c r="F134" s="240"/>
      <c r="G134" s="229"/>
      <c r="H134" s="229"/>
      <c r="I134" s="229"/>
      <c r="J134" s="229"/>
      <c r="K134" s="229"/>
      <c r="L134" s="225" t="str">
        <f t="shared" si="24"/>
        <v/>
      </c>
      <c r="M134" s="257"/>
      <c r="N134" s="184" t="str">
        <f t="shared" si="31"/>
        <v>CMR</v>
      </c>
      <c r="O134" s="226" t="str">
        <f t="shared" si="18"/>
        <v/>
      </c>
      <c r="P134" s="251"/>
      <c r="Q134" s="251"/>
      <c r="R134" s="252"/>
      <c r="S134" s="184" t="str">
        <f t="shared" si="19"/>
        <v/>
      </c>
      <c r="T134" s="255"/>
      <c r="U134" s="226" t="str">
        <f t="shared" si="34"/>
        <v/>
      </c>
      <c r="V134" s="251"/>
      <c r="W134" s="226" t="str">
        <f t="shared" si="21"/>
        <v/>
      </c>
      <c r="X134" s="251"/>
      <c r="Y134" s="226" t="str">
        <f t="shared" si="35"/>
        <v/>
      </c>
      <c r="Z134" s="251"/>
      <c r="AA134" s="251"/>
      <c r="AB134" s="256" t="str">
        <f t="shared" si="23"/>
        <v xml:space="preserve"> </v>
      </c>
      <c r="AC134" s="256"/>
      <c r="AD134" s="303" t="e">
        <f t="shared" ca="1" si="32"/>
        <v>#VALUE!</v>
      </c>
      <c r="AE134" s="303" t="e">
        <f t="shared" ca="1" si="33"/>
        <v>#VALUE!</v>
      </c>
      <c r="AF134" s="305">
        <v>1</v>
      </c>
      <c r="AG134" s="305">
        <v>1</v>
      </c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  <c r="BQ134" s="1"/>
      <c r="BR134" s="1"/>
      <c r="BS134" s="1"/>
      <c r="BT134" s="1"/>
      <c r="BU134" s="1"/>
      <c r="BV134" s="1"/>
      <c r="BW134" s="1"/>
      <c r="BX134" s="1"/>
      <c r="BY134" s="1"/>
      <c r="BZ134" s="1"/>
      <c r="CA134" s="1"/>
      <c r="CB134" s="1"/>
      <c r="CC134" s="1"/>
      <c r="CD134" s="1"/>
      <c r="CE134" s="1"/>
      <c r="CF134" s="1"/>
      <c r="CG134" s="1"/>
      <c r="CH134" s="1"/>
      <c r="CI134" s="1"/>
      <c r="CJ134" s="1"/>
      <c r="CK134" s="1"/>
      <c r="CL134" s="1"/>
      <c r="CM134" s="1"/>
      <c r="CN134" s="1"/>
      <c r="CO134" s="1"/>
      <c r="CP134" s="1"/>
      <c r="CQ134" s="1"/>
      <c r="CR134" s="1"/>
      <c r="CS134" s="1"/>
      <c r="CT134" s="1"/>
      <c r="CU134" s="1"/>
      <c r="CV134" s="1"/>
      <c r="CW134" s="1"/>
      <c r="CX134" s="1"/>
      <c r="CY134" s="1"/>
      <c r="CZ134" s="1"/>
      <c r="DA134" s="1"/>
      <c r="DB134" s="1"/>
      <c r="DC134" s="1"/>
      <c r="DD134" s="1"/>
      <c r="DE134" s="1"/>
      <c r="DF134" s="1"/>
      <c r="DG134" s="1"/>
      <c r="DH134" s="1"/>
      <c r="DI134" s="1"/>
      <c r="DJ134" s="1"/>
      <c r="DK134" s="1"/>
      <c r="DL134" s="1"/>
      <c r="DM134" s="1"/>
      <c r="DN134" s="1"/>
      <c r="DO134" s="1"/>
      <c r="DP134" s="1"/>
      <c r="DQ134" s="1"/>
      <c r="DR134" s="1"/>
      <c r="DS134" s="1"/>
      <c r="DT134" s="1"/>
      <c r="DU134" s="1"/>
      <c r="DV134" s="1"/>
      <c r="DW134" s="1"/>
      <c r="DX134" s="1"/>
      <c r="DY134" s="1"/>
      <c r="DZ134" s="1"/>
      <c r="EA134" s="1"/>
      <c r="EB134" s="1"/>
      <c r="EC134" s="1"/>
      <c r="ED134" s="1"/>
      <c r="EE134" s="1"/>
      <c r="EF134" s="1"/>
      <c r="EG134" s="1"/>
      <c r="EH134" s="1"/>
      <c r="EI134" s="1"/>
      <c r="EJ134" s="1"/>
      <c r="EK134" s="1"/>
      <c r="EL134" s="1"/>
      <c r="EM134" s="1"/>
      <c r="EN134" s="1"/>
      <c r="EO134" s="1"/>
      <c r="EP134" s="1"/>
      <c r="EQ134" s="1"/>
      <c r="ER134" s="1"/>
      <c r="ES134" s="1"/>
      <c r="ET134" s="1"/>
      <c r="EU134" s="1"/>
      <c r="EV134" s="1"/>
      <c r="EW134" s="1"/>
      <c r="EX134" s="1"/>
      <c r="EY134" s="1"/>
      <c r="EZ134" s="1"/>
      <c r="FA134" s="1"/>
      <c r="FB134" s="1"/>
      <c r="FC134" s="1"/>
      <c r="FD134" s="1"/>
      <c r="FE134" s="1"/>
      <c r="FF134" s="1"/>
      <c r="FG134" s="1"/>
      <c r="FH134" s="1"/>
      <c r="FI134" s="1"/>
      <c r="FJ134" s="1"/>
      <c r="FK134" s="1"/>
      <c r="FL134" s="1"/>
      <c r="FM134" s="1"/>
      <c r="FN134" s="1"/>
      <c r="FO134" s="1"/>
      <c r="FP134" s="1"/>
      <c r="FQ134" s="1"/>
      <c r="FR134" s="1"/>
      <c r="FS134" s="1"/>
      <c r="FT134" s="1"/>
      <c r="FU134" s="1"/>
      <c r="FV134" s="1"/>
      <c r="FW134" s="1"/>
      <c r="FX134" s="1"/>
      <c r="FY134" s="1"/>
      <c r="FZ134" s="1"/>
      <c r="GA134" s="1"/>
      <c r="GB134" s="1"/>
      <c r="GC134" s="1"/>
      <c r="GD134" s="1"/>
      <c r="GE134" s="1"/>
      <c r="GF134" s="1"/>
      <c r="GG134" s="1"/>
      <c r="GH134" s="1"/>
      <c r="GI134" s="1"/>
      <c r="GJ134" s="1"/>
      <c r="GK134" s="1"/>
      <c r="GL134" s="1"/>
      <c r="GM134" s="1"/>
      <c r="GN134" s="1"/>
      <c r="GO134" s="1"/>
      <c r="GP134" s="1"/>
      <c r="GQ134" s="1"/>
      <c r="GR134" s="1"/>
      <c r="GS134" s="1"/>
      <c r="GT134" s="1"/>
      <c r="GU134" s="1"/>
      <c r="GV134" s="1"/>
      <c r="GW134" s="1"/>
      <c r="GX134" s="1"/>
      <c r="GY134" s="1"/>
      <c r="GZ134" s="1"/>
      <c r="HA134" s="1"/>
      <c r="HB134" s="1"/>
      <c r="HC134" s="1"/>
      <c r="HD134" s="1"/>
      <c r="HE134" s="1"/>
      <c r="HF134" s="1"/>
      <c r="HG134" s="1"/>
      <c r="HH134" s="1"/>
      <c r="HI134" s="1"/>
      <c r="HJ134" s="1"/>
      <c r="HK134" s="1"/>
      <c r="HL134" s="1"/>
      <c r="HM134" s="1"/>
      <c r="HN134" s="1"/>
      <c r="HO134" s="1"/>
      <c r="HP134" s="1"/>
      <c r="HQ134" s="1"/>
      <c r="HR134" s="1"/>
      <c r="HS134" s="1"/>
      <c r="HT134" s="1"/>
      <c r="HU134" s="1"/>
      <c r="HV134" s="1"/>
      <c r="HW134" s="1"/>
      <c r="HX134" s="1"/>
      <c r="HY134" s="1"/>
      <c r="HZ134" s="1"/>
      <c r="IA134" s="1"/>
      <c r="IB134" s="1"/>
      <c r="IC134" s="1"/>
      <c r="ID134" s="1"/>
      <c r="IE134" s="1"/>
      <c r="IF134" s="1"/>
      <c r="IG134" s="1"/>
      <c r="IH134" s="1"/>
      <c r="II134" s="1"/>
      <c r="IJ134" s="1"/>
      <c r="IK134" s="1"/>
      <c r="IL134" s="1"/>
      <c r="IM134" s="1"/>
      <c r="IN134" s="1"/>
      <c r="IO134" s="1"/>
      <c r="IP134" s="1"/>
      <c r="IQ134" s="1"/>
      <c r="IR134" s="1"/>
      <c r="IS134" s="1"/>
      <c r="IT134" s="1"/>
      <c r="IU134" s="1"/>
    </row>
    <row r="135" spans="1:255" s="32" customFormat="1" ht="16.5" customHeight="1">
      <c r="A135" s="243"/>
      <c r="B135" s="269" t="str">
        <f t="shared" si="17"/>
        <v/>
      </c>
      <c r="C135" s="241"/>
      <c r="D135" s="239"/>
      <c r="E135" s="239"/>
      <c r="F135" s="240"/>
      <c r="G135" s="229"/>
      <c r="H135" s="229"/>
      <c r="I135" s="229"/>
      <c r="J135" s="229"/>
      <c r="K135" s="229"/>
      <c r="L135" s="225" t="str">
        <f t="shared" si="24"/>
        <v/>
      </c>
      <c r="M135" s="257"/>
      <c r="N135" s="184" t="str">
        <f t="shared" si="31"/>
        <v>CMR</v>
      </c>
      <c r="O135" s="226" t="str">
        <f t="shared" si="18"/>
        <v/>
      </c>
      <c r="P135" s="251"/>
      <c r="Q135" s="251"/>
      <c r="R135" s="252"/>
      <c r="S135" s="184" t="str">
        <f t="shared" si="19"/>
        <v/>
      </c>
      <c r="T135" s="255"/>
      <c r="U135" s="226" t="str">
        <f t="shared" si="34"/>
        <v/>
      </c>
      <c r="V135" s="251"/>
      <c r="W135" s="226" t="str">
        <f t="shared" si="21"/>
        <v/>
      </c>
      <c r="X135" s="251"/>
      <c r="Y135" s="226" t="str">
        <f t="shared" si="35"/>
        <v/>
      </c>
      <c r="Z135" s="251"/>
      <c r="AA135" s="251"/>
      <c r="AB135" s="256" t="str">
        <f t="shared" si="23"/>
        <v xml:space="preserve"> </v>
      </c>
      <c r="AC135" s="256"/>
      <c r="AD135" s="303" t="e">
        <f t="shared" ca="1" si="32"/>
        <v>#VALUE!</v>
      </c>
      <c r="AE135" s="303" t="e">
        <f t="shared" ca="1" si="33"/>
        <v>#VALUE!</v>
      </c>
      <c r="AF135" s="305">
        <v>1</v>
      </c>
      <c r="AG135" s="305">
        <v>1</v>
      </c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"/>
      <c r="BQ135" s="1"/>
      <c r="BR135" s="1"/>
      <c r="BS135" s="1"/>
      <c r="BT135" s="1"/>
      <c r="BU135" s="1"/>
      <c r="BV135" s="1"/>
      <c r="BW135" s="1"/>
      <c r="BX135" s="1"/>
      <c r="BY135" s="1"/>
      <c r="BZ135" s="1"/>
      <c r="CA135" s="1"/>
      <c r="CB135" s="1"/>
      <c r="CC135" s="1"/>
      <c r="CD135" s="1"/>
      <c r="CE135" s="1"/>
      <c r="CF135" s="1"/>
      <c r="CG135" s="1"/>
      <c r="CH135" s="1"/>
      <c r="CI135" s="1"/>
      <c r="CJ135" s="1"/>
      <c r="CK135" s="1"/>
      <c r="CL135" s="1"/>
      <c r="CM135" s="1"/>
      <c r="CN135" s="1"/>
      <c r="CO135" s="1"/>
      <c r="CP135" s="1"/>
      <c r="CQ135" s="1"/>
      <c r="CR135" s="1"/>
      <c r="CS135" s="1"/>
      <c r="CT135" s="1"/>
      <c r="CU135" s="1"/>
      <c r="CV135" s="1"/>
      <c r="CW135" s="1"/>
      <c r="CX135" s="1"/>
      <c r="CY135" s="1"/>
      <c r="CZ135" s="1"/>
      <c r="DA135" s="1"/>
      <c r="DB135" s="1"/>
      <c r="DC135" s="1"/>
      <c r="DD135" s="1"/>
      <c r="DE135" s="1"/>
      <c r="DF135" s="1"/>
      <c r="DG135" s="1"/>
      <c r="DH135" s="1"/>
      <c r="DI135" s="1"/>
      <c r="DJ135" s="1"/>
      <c r="DK135" s="1"/>
      <c r="DL135" s="1"/>
      <c r="DM135" s="1"/>
      <c r="DN135" s="1"/>
      <c r="DO135" s="1"/>
      <c r="DP135" s="1"/>
      <c r="DQ135" s="1"/>
      <c r="DR135" s="1"/>
      <c r="DS135" s="1"/>
      <c r="DT135" s="1"/>
      <c r="DU135" s="1"/>
      <c r="DV135" s="1"/>
      <c r="DW135" s="1"/>
      <c r="DX135" s="1"/>
      <c r="DY135" s="1"/>
      <c r="DZ135" s="1"/>
      <c r="EA135" s="1"/>
      <c r="EB135" s="1"/>
      <c r="EC135" s="1"/>
      <c r="ED135" s="1"/>
      <c r="EE135" s="1"/>
      <c r="EF135" s="1"/>
      <c r="EG135" s="1"/>
      <c r="EH135" s="1"/>
      <c r="EI135" s="1"/>
      <c r="EJ135" s="1"/>
      <c r="EK135" s="1"/>
      <c r="EL135" s="1"/>
      <c r="EM135" s="1"/>
      <c r="EN135" s="1"/>
      <c r="EO135" s="1"/>
      <c r="EP135" s="1"/>
      <c r="EQ135" s="1"/>
      <c r="ER135" s="1"/>
      <c r="ES135" s="1"/>
      <c r="ET135" s="1"/>
      <c r="EU135" s="1"/>
      <c r="EV135" s="1"/>
      <c r="EW135" s="1"/>
      <c r="EX135" s="1"/>
      <c r="EY135" s="1"/>
      <c r="EZ135" s="1"/>
      <c r="FA135" s="1"/>
      <c r="FB135" s="1"/>
      <c r="FC135" s="1"/>
      <c r="FD135" s="1"/>
      <c r="FE135" s="1"/>
      <c r="FF135" s="1"/>
      <c r="FG135" s="1"/>
      <c r="FH135" s="1"/>
      <c r="FI135" s="1"/>
      <c r="FJ135" s="1"/>
      <c r="FK135" s="1"/>
      <c r="FL135" s="1"/>
      <c r="FM135" s="1"/>
      <c r="FN135" s="1"/>
      <c r="FO135" s="1"/>
      <c r="FP135" s="1"/>
      <c r="FQ135" s="1"/>
      <c r="FR135" s="1"/>
      <c r="FS135" s="1"/>
      <c r="FT135" s="1"/>
      <c r="FU135" s="1"/>
      <c r="FV135" s="1"/>
      <c r="FW135" s="1"/>
      <c r="FX135" s="1"/>
      <c r="FY135" s="1"/>
      <c r="FZ135" s="1"/>
      <c r="GA135" s="1"/>
      <c r="GB135" s="1"/>
      <c r="GC135" s="1"/>
      <c r="GD135" s="1"/>
      <c r="GE135" s="1"/>
      <c r="GF135" s="1"/>
      <c r="GG135" s="1"/>
      <c r="GH135" s="1"/>
      <c r="GI135" s="1"/>
      <c r="GJ135" s="1"/>
      <c r="GK135" s="1"/>
      <c r="GL135" s="1"/>
      <c r="GM135" s="1"/>
      <c r="GN135" s="1"/>
      <c r="GO135" s="1"/>
      <c r="GP135" s="1"/>
      <c r="GQ135" s="1"/>
      <c r="GR135" s="1"/>
      <c r="GS135" s="1"/>
      <c r="GT135" s="1"/>
      <c r="GU135" s="1"/>
      <c r="GV135" s="1"/>
      <c r="GW135" s="1"/>
      <c r="GX135" s="1"/>
      <c r="GY135" s="1"/>
      <c r="GZ135" s="1"/>
      <c r="HA135" s="1"/>
      <c r="HB135" s="1"/>
      <c r="HC135" s="1"/>
      <c r="HD135" s="1"/>
      <c r="HE135" s="1"/>
      <c r="HF135" s="1"/>
      <c r="HG135" s="1"/>
      <c r="HH135" s="1"/>
      <c r="HI135" s="1"/>
      <c r="HJ135" s="1"/>
      <c r="HK135" s="1"/>
      <c r="HL135" s="1"/>
      <c r="HM135" s="1"/>
      <c r="HN135" s="1"/>
      <c r="HO135" s="1"/>
      <c r="HP135" s="1"/>
      <c r="HQ135" s="1"/>
      <c r="HR135" s="1"/>
      <c r="HS135" s="1"/>
      <c r="HT135" s="1"/>
      <c r="HU135" s="1"/>
      <c r="HV135" s="1"/>
      <c r="HW135" s="1"/>
      <c r="HX135" s="1"/>
      <c r="HY135" s="1"/>
      <c r="HZ135" s="1"/>
      <c r="IA135" s="1"/>
      <c r="IB135" s="1"/>
      <c r="IC135" s="1"/>
      <c r="ID135" s="1"/>
      <c r="IE135" s="1"/>
      <c r="IF135" s="1"/>
      <c r="IG135" s="1"/>
      <c r="IH135" s="1"/>
      <c r="II135" s="1"/>
      <c r="IJ135" s="1"/>
      <c r="IK135" s="1"/>
      <c r="IL135" s="1"/>
      <c r="IM135" s="1"/>
      <c r="IN135" s="1"/>
      <c r="IO135" s="1"/>
      <c r="IP135" s="1"/>
      <c r="IQ135" s="1"/>
      <c r="IR135" s="1"/>
      <c r="IS135" s="1"/>
      <c r="IT135" s="1"/>
      <c r="IU135" s="1"/>
    </row>
    <row r="136" spans="1:255" ht="16.5" customHeight="1">
      <c r="A136" s="237"/>
      <c r="B136" s="269" t="str">
        <f t="shared" si="17"/>
        <v/>
      </c>
      <c r="C136" s="241"/>
      <c r="D136" s="239"/>
      <c r="E136" s="239"/>
      <c r="F136" s="240"/>
      <c r="G136" s="229"/>
      <c r="H136" s="229"/>
      <c r="I136" s="229"/>
      <c r="J136" s="229"/>
      <c r="K136" s="229"/>
      <c r="L136" s="225" t="str">
        <f t="shared" si="24"/>
        <v/>
      </c>
      <c r="M136" s="257"/>
      <c r="N136" s="184" t="str">
        <f t="shared" si="31"/>
        <v>CMR</v>
      </c>
      <c r="O136" s="226" t="str">
        <f t="shared" si="18"/>
        <v/>
      </c>
      <c r="P136" s="251"/>
      <c r="Q136" s="251"/>
      <c r="R136" s="252"/>
      <c r="S136" s="184" t="str">
        <f t="shared" si="19"/>
        <v/>
      </c>
      <c r="T136" s="255"/>
      <c r="U136" s="226" t="str">
        <f t="shared" si="34"/>
        <v/>
      </c>
      <c r="V136" s="251"/>
      <c r="W136" s="226" t="str">
        <f t="shared" si="21"/>
        <v/>
      </c>
      <c r="X136" s="251"/>
      <c r="Y136" s="226" t="str">
        <f t="shared" si="35"/>
        <v/>
      </c>
      <c r="Z136" s="251"/>
      <c r="AA136" s="251"/>
      <c r="AB136" s="256" t="str">
        <f t="shared" si="23"/>
        <v xml:space="preserve"> </v>
      </c>
      <c r="AC136" s="256"/>
      <c r="AD136" s="303" t="e">
        <f t="shared" ca="1" si="32"/>
        <v>#VALUE!</v>
      </c>
      <c r="AE136" s="303" t="e">
        <f t="shared" ca="1" si="33"/>
        <v>#VALUE!</v>
      </c>
      <c r="AF136" s="305">
        <v>1</v>
      </c>
      <c r="AG136" s="305">
        <v>1</v>
      </c>
    </row>
    <row r="137" spans="1:255" s="33" customFormat="1" ht="16.5" customHeight="1">
      <c r="A137" s="243"/>
      <c r="B137" s="269" t="str">
        <f t="shared" si="17"/>
        <v/>
      </c>
      <c r="C137" s="161"/>
      <c r="D137" s="239"/>
      <c r="E137" s="239"/>
      <c r="F137" s="240"/>
      <c r="G137" s="230"/>
      <c r="H137" s="230"/>
      <c r="I137" s="230"/>
      <c r="J137" s="230"/>
      <c r="K137" s="230"/>
      <c r="L137" s="225" t="str">
        <f t="shared" si="24"/>
        <v/>
      </c>
      <c r="M137" s="258"/>
      <c r="N137" s="184" t="str">
        <f t="shared" si="31"/>
        <v>CMR</v>
      </c>
      <c r="O137" s="226" t="str">
        <f t="shared" si="18"/>
        <v/>
      </c>
      <c r="P137" s="251"/>
      <c r="Q137" s="251"/>
      <c r="R137" s="253"/>
      <c r="S137" s="184" t="str">
        <f t="shared" si="19"/>
        <v/>
      </c>
      <c r="T137" s="255"/>
      <c r="U137" s="226" t="str">
        <f t="shared" si="34"/>
        <v/>
      </c>
      <c r="V137" s="251"/>
      <c r="W137" s="226" t="str">
        <f t="shared" si="21"/>
        <v/>
      </c>
      <c r="X137" s="251"/>
      <c r="Y137" s="226" t="str">
        <f t="shared" si="35"/>
        <v/>
      </c>
      <c r="Z137" s="251"/>
      <c r="AA137" s="251"/>
      <c r="AB137" s="256" t="str">
        <f t="shared" si="23"/>
        <v xml:space="preserve"> </v>
      </c>
      <c r="AC137" s="256"/>
      <c r="AD137" s="303" t="e">
        <f t="shared" ca="1" si="32"/>
        <v>#VALUE!</v>
      </c>
      <c r="AE137" s="303" t="e">
        <f t="shared" ca="1" si="33"/>
        <v>#VALUE!</v>
      </c>
      <c r="AF137" s="305">
        <v>1</v>
      </c>
      <c r="AG137" s="305">
        <v>1</v>
      </c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  <c r="BQ137" s="1"/>
      <c r="BR137" s="1"/>
      <c r="BS137" s="1"/>
      <c r="BT137" s="1"/>
      <c r="BU137" s="1"/>
      <c r="BV137" s="1"/>
      <c r="BW137" s="1"/>
      <c r="BX137" s="1"/>
      <c r="BY137" s="1"/>
      <c r="BZ137" s="1"/>
      <c r="CA137" s="1"/>
      <c r="CB137" s="1"/>
      <c r="CC137" s="1"/>
      <c r="CD137" s="1"/>
      <c r="CE137" s="1"/>
      <c r="CF137" s="1"/>
      <c r="CG137" s="1"/>
      <c r="CH137" s="1"/>
      <c r="CI137" s="1"/>
      <c r="CJ137" s="1"/>
      <c r="CK137" s="1"/>
      <c r="CL137" s="1"/>
      <c r="CM137" s="1"/>
      <c r="CN137" s="1"/>
      <c r="CO137" s="1"/>
      <c r="CP137" s="1"/>
      <c r="CQ137" s="1"/>
      <c r="CR137" s="1"/>
      <c r="CS137" s="1"/>
      <c r="CT137" s="1"/>
      <c r="CU137" s="1"/>
      <c r="CV137" s="1"/>
      <c r="CW137" s="1"/>
      <c r="CX137" s="1"/>
      <c r="CY137" s="1"/>
      <c r="CZ137" s="1"/>
      <c r="DA137" s="1"/>
      <c r="DB137" s="1"/>
      <c r="DC137" s="1"/>
      <c r="DD137" s="1"/>
      <c r="DE137" s="1"/>
      <c r="DF137" s="1"/>
      <c r="DG137" s="1"/>
      <c r="DH137" s="1"/>
      <c r="DI137" s="1"/>
      <c r="DJ137" s="1"/>
      <c r="DK137" s="1"/>
      <c r="DL137" s="1"/>
      <c r="DM137" s="1"/>
      <c r="DN137" s="1"/>
      <c r="DO137" s="1"/>
      <c r="DP137" s="1"/>
      <c r="DQ137" s="1"/>
      <c r="DR137" s="1"/>
      <c r="DS137" s="1"/>
      <c r="DT137" s="1"/>
      <c r="DU137" s="1"/>
      <c r="DV137" s="1"/>
      <c r="DW137" s="1"/>
      <c r="DX137" s="1"/>
      <c r="DY137" s="1"/>
      <c r="DZ137" s="1"/>
      <c r="EA137" s="1"/>
      <c r="EB137" s="1"/>
      <c r="EC137" s="1"/>
      <c r="ED137" s="1"/>
      <c r="EE137" s="1"/>
      <c r="EF137" s="1"/>
      <c r="EG137" s="1"/>
      <c r="EH137" s="1"/>
      <c r="EI137" s="1"/>
      <c r="EJ137" s="1"/>
      <c r="EK137" s="1"/>
      <c r="EL137" s="1"/>
      <c r="EM137" s="1"/>
      <c r="EN137" s="1"/>
      <c r="EO137" s="1"/>
      <c r="EP137" s="1"/>
      <c r="EQ137" s="1"/>
      <c r="ER137" s="1"/>
      <c r="ES137" s="1"/>
      <c r="ET137" s="1"/>
      <c r="EU137" s="1"/>
      <c r="EV137" s="1"/>
      <c r="EW137" s="1"/>
      <c r="EX137" s="1"/>
      <c r="EY137" s="1"/>
      <c r="EZ137" s="1"/>
      <c r="FA137" s="1"/>
      <c r="FB137" s="1"/>
      <c r="FC137" s="1"/>
      <c r="FD137" s="1"/>
      <c r="FE137" s="1"/>
      <c r="FF137" s="1"/>
      <c r="FG137" s="1"/>
      <c r="FH137" s="1"/>
      <c r="FI137" s="1"/>
      <c r="FJ137" s="1"/>
      <c r="FK137" s="1"/>
      <c r="FL137" s="1"/>
      <c r="FM137" s="1"/>
      <c r="FN137" s="1"/>
      <c r="FO137" s="1"/>
      <c r="FP137" s="1"/>
      <c r="FQ137" s="1"/>
      <c r="FR137" s="1"/>
      <c r="FS137" s="1"/>
      <c r="FT137" s="1"/>
      <c r="FU137" s="1"/>
      <c r="FV137" s="1"/>
      <c r="FW137" s="1"/>
      <c r="FX137" s="1"/>
      <c r="FY137" s="1"/>
      <c r="FZ137" s="1"/>
      <c r="GA137" s="1"/>
      <c r="GB137" s="1"/>
      <c r="GC137" s="1"/>
      <c r="GD137" s="1"/>
      <c r="GE137" s="1"/>
      <c r="GF137" s="1"/>
      <c r="GG137" s="1"/>
      <c r="GH137" s="1"/>
      <c r="GI137" s="1"/>
      <c r="GJ137" s="1"/>
      <c r="GK137" s="1"/>
      <c r="GL137" s="1"/>
      <c r="GM137" s="1"/>
      <c r="GN137" s="1"/>
      <c r="GO137" s="1"/>
      <c r="GP137" s="1"/>
      <c r="GQ137" s="1"/>
      <c r="GR137" s="1"/>
      <c r="GS137" s="1"/>
      <c r="GT137" s="1"/>
      <c r="GU137" s="1"/>
      <c r="GV137" s="1"/>
      <c r="GW137" s="1"/>
      <c r="GX137" s="1"/>
      <c r="GY137" s="1"/>
      <c r="GZ137" s="1"/>
      <c r="HA137" s="1"/>
      <c r="HB137" s="1"/>
      <c r="HC137" s="1"/>
      <c r="HD137" s="1"/>
      <c r="HE137" s="1"/>
      <c r="HF137" s="1"/>
      <c r="HG137" s="1"/>
      <c r="HH137" s="1"/>
      <c r="HI137" s="1"/>
      <c r="HJ137" s="1"/>
      <c r="HK137" s="1"/>
      <c r="HL137" s="1"/>
      <c r="HM137" s="1"/>
      <c r="HN137" s="1"/>
      <c r="HO137" s="1"/>
      <c r="HP137" s="1"/>
      <c r="HQ137" s="1"/>
      <c r="HR137" s="1"/>
      <c r="HS137" s="1"/>
      <c r="HT137" s="1"/>
      <c r="HU137" s="1"/>
      <c r="HV137" s="1"/>
      <c r="HW137" s="1"/>
      <c r="HX137" s="1"/>
      <c r="HY137" s="1"/>
      <c r="HZ137" s="1"/>
      <c r="IA137" s="1"/>
      <c r="IB137" s="1"/>
      <c r="IC137" s="1"/>
      <c r="ID137" s="1"/>
      <c r="IE137" s="1"/>
      <c r="IF137" s="1"/>
      <c r="IG137" s="1"/>
      <c r="IH137" s="1"/>
      <c r="II137" s="1"/>
      <c r="IJ137" s="1"/>
      <c r="IK137" s="1"/>
      <c r="IL137" s="1"/>
      <c r="IM137" s="1"/>
      <c r="IN137" s="1"/>
      <c r="IO137" s="1"/>
      <c r="IP137" s="1"/>
      <c r="IQ137" s="1"/>
      <c r="IR137" s="1"/>
      <c r="IS137" s="1"/>
      <c r="IT137" s="1"/>
      <c r="IU137" s="1"/>
    </row>
    <row r="138" spans="1:255" s="23" customFormat="1" ht="16.5" customHeight="1">
      <c r="A138" s="237"/>
      <c r="B138" s="269" t="str">
        <f t="shared" si="17"/>
        <v/>
      </c>
      <c r="C138" s="161"/>
      <c r="D138" s="239"/>
      <c r="E138" s="239"/>
      <c r="F138" s="240"/>
      <c r="G138" s="230"/>
      <c r="H138" s="230"/>
      <c r="I138" s="230"/>
      <c r="J138" s="230"/>
      <c r="K138" s="230"/>
      <c r="L138" s="225" t="str">
        <f t="shared" si="24"/>
        <v/>
      </c>
      <c r="M138" s="258"/>
      <c r="N138" s="184" t="str">
        <f t="shared" si="31"/>
        <v>CMR</v>
      </c>
      <c r="O138" s="226" t="str">
        <f t="shared" si="18"/>
        <v/>
      </c>
      <c r="P138" s="251"/>
      <c r="Q138" s="251"/>
      <c r="R138" s="253"/>
      <c r="S138" s="184" t="str">
        <f t="shared" si="19"/>
        <v/>
      </c>
      <c r="T138" s="255"/>
      <c r="U138" s="226" t="str">
        <f t="shared" si="34"/>
        <v/>
      </c>
      <c r="V138" s="251"/>
      <c r="W138" s="226" t="str">
        <f t="shared" si="21"/>
        <v/>
      </c>
      <c r="X138" s="251"/>
      <c r="Y138" s="226" t="str">
        <f t="shared" si="35"/>
        <v/>
      </c>
      <c r="Z138" s="251"/>
      <c r="AA138" s="251"/>
      <c r="AB138" s="256" t="str">
        <f t="shared" si="23"/>
        <v xml:space="preserve"> </v>
      </c>
      <c r="AC138" s="256"/>
      <c r="AD138" s="303" t="e">
        <f t="shared" ca="1" si="32"/>
        <v>#VALUE!</v>
      </c>
      <c r="AE138" s="303" t="e">
        <f t="shared" ca="1" si="33"/>
        <v>#VALUE!</v>
      </c>
      <c r="AF138" s="305">
        <v>1</v>
      </c>
      <c r="AG138" s="305">
        <v>1</v>
      </c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  <c r="BS138" s="1"/>
      <c r="BT138" s="1"/>
      <c r="BU138" s="1"/>
      <c r="BV138" s="1"/>
      <c r="BW138" s="1"/>
      <c r="BX138" s="1"/>
      <c r="BY138" s="1"/>
      <c r="BZ138" s="1"/>
      <c r="CA138" s="1"/>
      <c r="CB138" s="1"/>
      <c r="CC138" s="1"/>
      <c r="CD138" s="1"/>
      <c r="CE138" s="1"/>
      <c r="CF138" s="1"/>
      <c r="CG138" s="1"/>
      <c r="CH138" s="1"/>
      <c r="CI138" s="1"/>
      <c r="CJ138" s="1"/>
      <c r="CK138" s="1"/>
      <c r="CL138" s="1"/>
      <c r="CM138" s="1"/>
      <c r="CN138" s="1"/>
      <c r="CO138" s="1"/>
      <c r="CP138" s="1"/>
      <c r="CQ138" s="1"/>
      <c r="CR138" s="1"/>
      <c r="CS138" s="1"/>
      <c r="CT138" s="1"/>
      <c r="CU138" s="1"/>
      <c r="CV138" s="1"/>
      <c r="CW138" s="1"/>
      <c r="CX138" s="1"/>
      <c r="CY138" s="1"/>
      <c r="CZ138" s="1"/>
      <c r="DA138" s="1"/>
      <c r="DB138" s="1"/>
      <c r="DC138" s="1"/>
      <c r="DD138" s="1"/>
      <c r="DE138" s="1"/>
      <c r="DF138" s="1"/>
      <c r="DG138" s="1"/>
      <c r="DH138" s="1"/>
      <c r="DI138" s="1"/>
      <c r="DJ138" s="1"/>
      <c r="DK138" s="1"/>
      <c r="DL138" s="1"/>
      <c r="DM138" s="1"/>
      <c r="DN138" s="1"/>
      <c r="DO138" s="1"/>
      <c r="DP138" s="1"/>
      <c r="DQ138" s="1"/>
      <c r="DR138" s="1"/>
      <c r="DS138" s="1"/>
      <c r="DT138" s="1"/>
      <c r="DU138" s="1"/>
      <c r="DV138" s="1"/>
      <c r="DW138" s="1"/>
      <c r="DX138" s="1"/>
      <c r="DY138" s="1"/>
      <c r="DZ138" s="1"/>
      <c r="EA138" s="1"/>
      <c r="EB138" s="1"/>
      <c r="EC138" s="1"/>
      <c r="ED138" s="1"/>
      <c r="EE138" s="1"/>
      <c r="EF138" s="1"/>
      <c r="EG138" s="1"/>
      <c r="EH138" s="1"/>
      <c r="EI138" s="1"/>
      <c r="EJ138" s="1"/>
      <c r="EK138" s="1"/>
      <c r="EL138" s="1"/>
      <c r="EM138" s="1"/>
      <c r="EN138" s="1"/>
      <c r="EO138" s="1"/>
      <c r="EP138" s="1"/>
      <c r="EQ138" s="1"/>
      <c r="ER138" s="1"/>
      <c r="ES138" s="1"/>
      <c r="ET138" s="1"/>
      <c r="EU138" s="1"/>
      <c r="EV138" s="1"/>
      <c r="EW138" s="1"/>
      <c r="EX138" s="1"/>
      <c r="EY138" s="1"/>
      <c r="EZ138" s="1"/>
      <c r="FA138" s="1"/>
      <c r="FB138" s="1"/>
      <c r="FC138" s="1"/>
      <c r="FD138" s="1"/>
      <c r="FE138" s="1"/>
      <c r="FF138" s="1"/>
      <c r="FG138" s="1"/>
      <c r="FH138" s="1"/>
      <c r="FI138" s="1"/>
      <c r="FJ138" s="1"/>
      <c r="FK138" s="1"/>
      <c r="FL138" s="1"/>
      <c r="FM138" s="1"/>
      <c r="FN138" s="1"/>
      <c r="FO138" s="1"/>
      <c r="FP138" s="1"/>
      <c r="FQ138" s="1"/>
      <c r="FR138" s="1"/>
      <c r="FS138" s="1"/>
      <c r="FT138" s="1"/>
      <c r="FU138" s="1"/>
      <c r="FV138" s="1"/>
      <c r="FW138" s="1"/>
      <c r="FX138" s="1"/>
      <c r="FY138" s="1"/>
      <c r="FZ138" s="1"/>
      <c r="GA138" s="1"/>
      <c r="GB138" s="1"/>
      <c r="GC138" s="1"/>
      <c r="GD138" s="1"/>
      <c r="GE138" s="1"/>
      <c r="GF138" s="1"/>
      <c r="GG138" s="1"/>
      <c r="GH138" s="1"/>
      <c r="GI138" s="1"/>
      <c r="GJ138" s="1"/>
      <c r="GK138" s="1"/>
      <c r="GL138" s="1"/>
      <c r="GM138" s="1"/>
      <c r="GN138" s="1"/>
      <c r="GO138" s="1"/>
      <c r="GP138" s="1"/>
      <c r="GQ138" s="1"/>
      <c r="GR138" s="1"/>
      <c r="GS138" s="1"/>
      <c r="GT138" s="1"/>
      <c r="GU138" s="1"/>
      <c r="GV138" s="1"/>
      <c r="GW138" s="1"/>
      <c r="GX138" s="1"/>
      <c r="GY138" s="1"/>
      <c r="GZ138" s="1"/>
      <c r="HA138" s="1"/>
      <c r="HB138" s="1"/>
      <c r="HC138" s="1"/>
      <c r="HD138" s="1"/>
      <c r="HE138" s="1"/>
      <c r="HF138" s="1"/>
      <c r="HG138" s="1"/>
      <c r="HH138" s="1"/>
      <c r="HI138" s="1"/>
      <c r="HJ138" s="1"/>
      <c r="HK138" s="1"/>
      <c r="HL138" s="1"/>
      <c r="HM138" s="1"/>
      <c r="HN138" s="1"/>
      <c r="HO138" s="1"/>
      <c r="HP138" s="1"/>
      <c r="HQ138" s="1"/>
      <c r="HR138" s="1"/>
      <c r="HS138" s="1"/>
      <c r="HT138" s="1"/>
      <c r="HU138" s="1"/>
      <c r="HV138" s="1"/>
      <c r="HW138" s="1"/>
      <c r="HX138" s="1"/>
      <c r="HY138" s="1"/>
      <c r="HZ138" s="1"/>
      <c r="IA138" s="1"/>
      <c r="IB138" s="1"/>
      <c r="IC138" s="1"/>
      <c r="ID138" s="1"/>
      <c r="IE138" s="1"/>
      <c r="IF138" s="1"/>
      <c r="IG138" s="1"/>
      <c r="IH138" s="1"/>
      <c r="II138" s="1"/>
      <c r="IJ138" s="1"/>
      <c r="IK138" s="1"/>
      <c r="IL138" s="1"/>
      <c r="IM138" s="1"/>
      <c r="IN138" s="1"/>
      <c r="IO138" s="1"/>
      <c r="IP138" s="1"/>
      <c r="IQ138" s="1"/>
      <c r="IR138" s="1"/>
      <c r="IS138" s="1"/>
      <c r="IT138" s="1"/>
      <c r="IU138" s="1"/>
    </row>
    <row r="139" spans="1:255" ht="16.5" customHeight="1">
      <c r="A139" s="243"/>
      <c r="B139" s="269" t="str">
        <f t="shared" si="17"/>
        <v/>
      </c>
      <c r="C139" s="241"/>
      <c r="D139" s="239"/>
      <c r="E139" s="239"/>
      <c r="F139" s="240"/>
      <c r="G139" s="229"/>
      <c r="H139" s="229"/>
      <c r="I139" s="229"/>
      <c r="J139" s="229"/>
      <c r="K139" s="229"/>
      <c r="L139" s="225" t="str">
        <f t="shared" si="24"/>
        <v/>
      </c>
      <c r="M139" s="257"/>
      <c r="N139" s="184" t="str">
        <f t="shared" si="31"/>
        <v>CMR</v>
      </c>
      <c r="O139" s="226" t="str">
        <f t="shared" si="18"/>
        <v/>
      </c>
      <c r="P139" s="251"/>
      <c r="Q139" s="251"/>
      <c r="R139" s="252"/>
      <c r="S139" s="184" t="str">
        <f t="shared" si="19"/>
        <v/>
      </c>
      <c r="T139" s="255"/>
      <c r="U139" s="226" t="str">
        <f t="shared" si="34"/>
        <v/>
      </c>
      <c r="V139" s="251"/>
      <c r="W139" s="226" t="str">
        <f t="shared" si="21"/>
        <v/>
      </c>
      <c r="X139" s="251"/>
      <c r="Y139" s="226" t="str">
        <f t="shared" si="35"/>
        <v/>
      </c>
      <c r="Z139" s="251"/>
      <c r="AA139" s="251"/>
      <c r="AB139" s="256" t="str">
        <f t="shared" si="23"/>
        <v xml:space="preserve"> </v>
      </c>
      <c r="AC139" s="256"/>
      <c r="AD139" s="303" t="e">
        <f t="shared" ca="1" si="32"/>
        <v>#VALUE!</v>
      </c>
      <c r="AE139" s="303" t="e">
        <f t="shared" ca="1" si="33"/>
        <v>#VALUE!</v>
      </c>
      <c r="AF139" s="305">
        <v>1</v>
      </c>
      <c r="AG139" s="305">
        <v>1</v>
      </c>
    </row>
    <row r="140" spans="1:255" s="32" customFormat="1" ht="16.5" customHeight="1">
      <c r="A140" s="237"/>
      <c r="B140" s="269" t="str">
        <f t="shared" si="17"/>
        <v/>
      </c>
      <c r="C140" s="241"/>
      <c r="D140" s="239"/>
      <c r="E140" s="239"/>
      <c r="F140" s="240"/>
      <c r="G140" s="229"/>
      <c r="H140" s="229"/>
      <c r="I140" s="229"/>
      <c r="J140" s="229"/>
      <c r="K140" s="229"/>
      <c r="L140" s="225" t="str">
        <f t="shared" si="24"/>
        <v/>
      </c>
      <c r="M140" s="257"/>
      <c r="N140" s="184" t="str">
        <f t="shared" si="31"/>
        <v>CMR</v>
      </c>
      <c r="O140" s="226" t="str">
        <f t="shared" si="18"/>
        <v/>
      </c>
      <c r="P140" s="251"/>
      <c r="Q140" s="251"/>
      <c r="R140" s="252"/>
      <c r="S140" s="184" t="str">
        <f t="shared" si="19"/>
        <v/>
      </c>
      <c r="T140" s="255"/>
      <c r="U140" s="226" t="str">
        <f t="shared" si="34"/>
        <v/>
      </c>
      <c r="V140" s="251"/>
      <c r="W140" s="226" t="str">
        <f t="shared" si="21"/>
        <v/>
      </c>
      <c r="X140" s="251"/>
      <c r="Y140" s="226" t="str">
        <f t="shared" si="35"/>
        <v/>
      </c>
      <c r="Z140" s="251"/>
      <c r="AA140" s="251"/>
      <c r="AB140" s="256" t="str">
        <f t="shared" si="23"/>
        <v xml:space="preserve"> </v>
      </c>
      <c r="AC140" s="256"/>
      <c r="AD140" s="303" t="e">
        <f t="shared" ca="1" si="32"/>
        <v>#VALUE!</v>
      </c>
      <c r="AE140" s="303" t="e">
        <f t="shared" ca="1" si="33"/>
        <v>#VALUE!</v>
      </c>
      <c r="AF140" s="305">
        <v>1</v>
      </c>
      <c r="AG140" s="305">
        <v>1</v>
      </c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N140" s="1"/>
      <c r="BO140" s="1"/>
      <c r="BP140" s="1"/>
      <c r="BQ140" s="1"/>
      <c r="BR140" s="1"/>
      <c r="BS140" s="1"/>
      <c r="BT140" s="1"/>
      <c r="BU140" s="1"/>
      <c r="BV140" s="1"/>
      <c r="BW140" s="1"/>
      <c r="BX140" s="1"/>
      <c r="BY140" s="1"/>
      <c r="BZ140" s="1"/>
      <c r="CA140" s="1"/>
      <c r="CB140" s="1"/>
      <c r="CC140" s="1"/>
      <c r="CD140" s="1"/>
      <c r="CE140" s="1"/>
      <c r="CF140" s="1"/>
      <c r="CG140" s="1"/>
      <c r="CH140" s="1"/>
      <c r="CI140" s="1"/>
      <c r="CJ140" s="1"/>
      <c r="CK140" s="1"/>
      <c r="CL140" s="1"/>
      <c r="CM140" s="1"/>
      <c r="CN140" s="1"/>
      <c r="CO140" s="1"/>
      <c r="CP140" s="1"/>
      <c r="CQ140" s="1"/>
      <c r="CR140" s="1"/>
      <c r="CS140" s="1"/>
      <c r="CT140" s="1"/>
      <c r="CU140" s="1"/>
      <c r="CV140" s="1"/>
      <c r="CW140" s="1"/>
      <c r="CX140" s="1"/>
      <c r="CY140" s="1"/>
      <c r="CZ140" s="1"/>
      <c r="DA140" s="1"/>
      <c r="DB140" s="1"/>
      <c r="DC140" s="1"/>
      <c r="DD140" s="1"/>
      <c r="DE140" s="1"/>
      <c r="DF140" s="1"/>
      <c r="DG140" s="1"/>
      <c r="DH140" s="1"/>
      <c r="DI140" s="1"/>
      <c r="DJ140" s="1"/>
      <c r="DK140" s="1"/>
      <c r="DL140" s="1"/>
      <c r="DM140" s="1"/>
      <c r="DN140" s="1"/>
      <c r="DO140" s="1"/>
      <c r="DP140" s="1"/>
      <c r="DQ140" s="1"/>
      <c r="DR140" s="1"/>
      <c r="DS140" s="1"/>
      <c r="DT140" s="1"/>
      <c r="DU140" s="1"/>
      <c r="DV140" s="1"/>
      <c r="DW140" s="1"/>
      <c r="DX140" s="1"/>
      <c r="DY140" s="1"/>
      <c r="DZ140" s="1"/>
      <c r="EA140" s="1"/>
      <c r="EB140" s="1"/>
      <c r="EC140" s="1"/>
      <c r="ED140" s="1"/>
      <c r="EE140" s="1"/>
      <c r="EF140" s="1"/>
      <c r="EG140" s="1"/>
      <c r="EH140" s="1"/>
      <c r="EI140" s="1"/>
      <c r="EJ140" s="1"/>
      <c r="EK140" s="1"/>
      <c r="EL140" s="1"/>
      <c r="EM140" s="1"/>
      <c r="EN140" s="1"/>
      <c r="EO140" s="1"/>
      <c r="EP140" s="1"/>
      <c r="EQ140" s="1"/>
      <c r="ER140" s="1"/>
      <c r="ES140" s="1"/>
      <c r="ET140" s="1"/>
      <c r="EU140" s="1"/>
      <c r="EV140" s="1"/>
      <c r="EW140" s="1"/>
      <c r="EX140" s="1"/>
      <c r="EY140" s="1"/>
      <c r="EZ140" s="1"/>
      <c r="FA140" s="1"/>
      <c r="FB140" s="1"/>
      <c r="FC140" s="1"/>
      <c r="FD140" s="1"/>
      <c r="FE140" s="1"/>
      <c r="FF140" s="1"/>
      <c r="FG140" s="1"/>
      <c r="FH140" s="1"/>
      <c r="FI140" s="1"/>
      <c r="FJ140" s="1"/>
      <c r="FK140" s="1"/>
      <c r="FL140" s="1"/>
      <c r="FM140" s="1"/>
      <c r="FN140" s="1"/>
      <c r="FO140" s="1"/>
      <c r="FP140" s="1"/>
      <c r="FQ140" s="1"/>
      <c r="FR140" s="1"/>
      <c r="FS140" s="1"/>
      <c r="FT140" s="1"/>
      <c r="FU140" s="1"/>
      <c r="FV140" s="1"/>
      <c r="FW140" s="1"/>
      <c r="FX140" s="1"/>
      <c r="FY140" s="1"/>
      <c r="FZ140" s="1"/>
      <c r="GA140" s="1"/>
      <c r="GB140" s="1"/>
      <c r="GC140" s="1"/>
      <c r="GD140" s="1"/>
      <c r="GE140" s="1"/>
      <c r="GF140" s="1"/>
      <c r="GG140" s="1"/>
      <c r="GH140" s="1"/>
      <c r="GI140" s="1"/>
      <c r="GJ140" s="1"/>
      <c r="GK140" s="1"/>
      <c r="GL140" s="1"/>
      <c r="GM140" s="1"/>
      <c r="GN140" s="1"/>
      <c r="GO140" s="1"/>
      <c r="GP140" s="1"/>
      <c r="GQ140" s="1"/>
      <c r="GR140" s="1"/>
      <c r="GS140" s="1"/>
      <c r="GT140" s="1"/>
      <c r="GU140" s="1"/>
      <c r="GV140" s="1"/>
      <c r="GW140" s="1"/>
      <c r="GX140" s="1"/>
      <c r="GY140" s="1"/>
      <c r="GZ140" s="1"/>
      <c r="HA140" s="1"/>
      <c r="HB140" s="1"/>
      <c r="HC140" s="1"/>
      <c r="HD140" s="1"/>
      <c r="HE140" s="1"/>
      <c r="HF140" s="1"/>
      <c r="HG140" s="1"/>
      <c r="HH140" s="1"/>
      <c r="HI140" s="1"/>
      <c r="HJ140" s="1"/>
      <c r="HK140" s="1"/>
      <c r="HL140" s="1"/>
      <c r="HM140" s="1"/>
      <c r="HN140" s="1"/>
      <c r="HO140" s="1"/>
      <c r="HP140" s="1"/>
      <c r="HQ140" s="1"/>
      <c r="HR140" s="1"/>
      <c r="HS140" s="1"/>
      <c r="HT140" s="1"/>
      <c r="HU140" s="1"/>
      <c r="HV140" s="1"/>
      <c r="HW140" s="1"/>
      <c r="HX140" s="1"/>
      <c r="HY140" s="1"/>
      <c r="HZ140" s="1"/>
      <c r="IA140" s="1"/>
      <c r="IB140" s="1"/>
      <c r="IC140" s="1"/>
      <c r="ID140" s="1"/>
      <c r="IE140" s="1"/>
      <c r="IF140" s="1"/>
      <c r="IG140" s="1"/>
      <c r="IH140" s="1"/>
      <c r="II140" s="1"/>
      <c r="IJ140" s="1"/>
      <c r="IK140" s="1"/>
      <c r="IL140" s="1"/>
      <c r="IM140" s="1"/>
      <c r="IN140" s="1"/>
      <c r="IO140" s="1"/>
      <c r="IP140" s="1"/>
      <c r="IQ140" s="1"/>
      <c r="IR140" s="1"/>
      <c r="IS140" s="1"/>
      <c r="IT140" s="1"/>
      <c r="IU140" s="1"/>
    </row>
    <row r="141" spans="1:255" s="32" customFormat="1" ht="16.5" customHeight="1">
      <c r="A141" s="243"/>
      <c r="B141" s="269" t="str">
        <f t="shared" si="17"/>
        <v/>
      </c>
      <c r="C141" s="241"/>
      <c r="D141" s="239"/>
      <c r="E141" s="239"/>
      <c r="F141" s="240"/>
      <c r="G141" s="229"/>
      <c r="H141" s="229"/>
      <c r="I141" s="229"/>
      <c r="J141" s="229"/>
      <c r="K141" s="229"/>
      <c r="L141" s="225" t="str">
        <f t="shared" si="24"/>
        <v/>
      </c>
      <c r="M141" s="257"/>
      <c r="N141" s="184" t="str">
        <f t="shared" si="31"/>
        <v>CMR</v>
      </c>
      <c r="O141" s="226" t="str">
        <f t="shared" si="18"/>
        <v/>
      </c>
      <c r="P141" s="251"/>
      <c r="Q141" s="251"/>
      <c r="R141" s="252"/>
      <c r="S141" s="184" t="str">
        <f t="shared" si="19"/>
        <v/>
      </c>
      <c r="T141" s="255"/>
      <c r="U141" s="226" t="str">
        <f t="shared" si="34"/>
        <v/>
      </c>
      <c r="V141" s="251"/>
      <c r="W141" s="226" t="str">
        <f t="shared" si="21"/>
        <v/>
      </c>
      <c r="X141" s="251"/>
      <c r="Y141" s="226" t="str">
        <f t="shared" si="35"/>
        <v/>
      </c>
      <c r="Z141" s="251"/>
      <c r="AA141" s="251"/>
      <c r="AB141" s="256" t="str">
        <f t="shared" si="23"/>
        <v xml:space="preserve"> </v>
      </c>
      <c r="AC141" s="256"/>
      <c r="AD141" s="303" t="e">
        <f t="shared" ca="1" si="32"/>
        <v>#VALUE!</v>
      </c>
      <c r="AE141" s="303" t="e">
        <f t="shared" ca="1" si="33"/>
        <v>#VALUE!</v>
      </c>
      <c r="AF141" s="305">
        <v>1</v>
      </c>
      <c r="AG141" s="305">
        <v>1</v>
      </c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  <c r="BO141" s="1"/>
      <c r="BP141" s="1"/>
      <c r="BQ141" s="1"/>
      <c r="BR141" s="1"/>
      <c r="BS141" s="1"/>
      <c r="BT141" s="1"/>
      <c r="BU141" s="1"/>
      <c r="BV141" s="1"/>
      <c r="BW141" s="1"/>
      <c r="BX141" s="1"/>
      <c r="BY141" s="1"/>
      <c r="BZ141" s="1"/>
      <c r="CA141" s="1"/>
      <c r="CB141" s="1"/>
      <c r="CC141" s="1"/>
      <c r="CD141" s="1"/>
      <c r="CE141" s="1"/>
      <c r="CF141" s="1"/>
      <c r="CG141" s="1"/>
      <c r="CH141" s="1"/>
      <c r="CI141" s="1"/>
      <c r="CJ141" s="1"/>
      <c r="CK141" s="1"/>
      <c r="CL141" s="1"/>
      <c r="CM141" s="1"/>
      <c r="CN141" s="1"/>
      <c r="CO141" s="1"/>
      <c r="CP141" s="1"/>
      <c r="CQ141" s="1"/>
      <c r="CR141" s="1"/>
      <c r="CS141" s="1"/>
      <c r="CT141" s="1"/>
      <c r="CU141" s="1"/>
      <c r="CV141" s="1"/>
      <c r="CW141" s="1"/>
      <c r="CX141" s="1"/>
      <c r="CY141" s="1"/>
      <c r="CZ141" s="1"/>
      <c r="DA141" s="1"/>
      <c r="DB141" s="1"/>
      <c r="DC141" s="1"/>
      <c r="DD141" s="1"/>
      <c r="DE141" s="1"/>
      <c r="DF141" s="1"/>
      <c r="DG141" s="1"/>
      <c r="DH141" s="1"/>
      <c r="DI141" s="1"/>
      <c r="DJ141" s="1"/>
      <c r="DK141" s="1"/>
      <c r="DL141" s="1"/>
      <c r="DM141" s="1"/>
      <c r="DN141" s="1"/>
      <c r="DO141" s="1"/>
      <c r="DP141" s="1"/>
      <c r="DQ141" s="1"/>
      <c r="DR141" s="1"/>
      <c r="DS141" s="1"/>
      <c r="DT141" s="1"/>
      <c r="DU141" s="1"/>
      <c r="DV141" s="1"/>
      <c r="DW141" s="1"/>
      <c r="DX141" s="1"/>
      <c r="DY141" s="1"/>
      <c r="DZ141" s="1"/>
      <c r="EA141" s="1"/>
      <c r="EB141" s="1"/>
      <c r="EC141" s="1"/>
      <c r="ED141" s="1"/>
      <c r="EE141" s="1"/>
      <c r="EF141" s="1"/>
      <c r="EG141" s="1"/>
      <c r="EH141" s="1"/>
      <c r="EI141" s="1"/>
      <c r="EJ141" s="1"/>
      <c r="EK141" s="1"/>
      <c r="EL141" s="1"/>
      <c r="EM141" s="1"/>
      <c r="EN141" s="1"/>
      <c r="EO141" s="1"/>
      <c r="EP141" s="1"/>
      <c r="EQ141" s="1"/>
      <c r="ER141" s="1"/>
      <c r="ES141" s="1"/>
      <c r="ET141" s="1"/>
      <c r="EU141" s="1"/>
      <c r="EV141" s="1"/>
      <c r="EW141" s="1"/>
      <c r="EX141" s="1"/>
      <c r="EY141" s="1"/>
      <c r="EZ141" s="1"/>
      <c r="FA141" s="1"/>
      <c r="FB141" s="1"/>
      <c r="FC141" s="1"/>
      <c r="FD141" s="1"/>
      <c r="FE141" s="1"/>
      <c r="FF141" s="1"/>
      <c r="FG141" s="1"/>
      <c r="FH141" s="1"/>
      <c r="FI141" s="1"/>
      <c r="FJ141" s="1"/>
      <c r="FK141" s="1"/>
      <c r="FL141" s="1"/>
      <c r="FM141" s="1"/>
      <c r="FN141" s="1"/>
      <c r="FO141" s="1"/>
      <c r="FP141" s="1"/>
      <c r="FQ141" s="1"/>
      <c r="FR141" s="1"/>
      <c r="FS141" s="1"/>
      <c r="FT141" s="1"/>
      <c r="FU141" s="1"/>
      <c r="FV141" s="1"/>
      <c r="FW141" s="1"/>
      <c r="FX141" s="1"/>
      <c r="FY141" s="1"/>
      <c r="FZ141" s="1"/>
      <c r="GA141" s="1"/>
      <c r="GB141" s="1"/>
      <c r="GC141" s="1"/>
      <c r="GD141" s="1"/>
      <c r="GE141" s="1"/>
      <c r="GF141" s="1"/>
      <c r="GG141" s="1"/>
      <c r="GH141" s="1"/>
      <c r="GI141" s="1"/>
      <c r="GJ141" s="1"/>
      <c r="GK141" s="1"/>
      <c r="GL141" s="1"/>
      <c r="GM141" s="1"/>
      <c r="GN141" s="1"/>
      <c r="GO141" s="1"/>
      <c r="GP141" s="1"/>
      <c r="GQ141" s="1"/>
      <c r="GR141" s="1"/>
      <c r="GS141" s="1"/>
      <c r="GT141" s="1"/>
      <c r="GU141" s="1"/>
      <c r="GV141" s="1"/>
      <c r="GW141" s="1"/>
      <c r="GX141" s="1"/>
      <c r="GY141" s="1"/>
      <c r="GZ141" s="1"/>
      <c r="HA141" s="1"/>
      <c r="HB141" s="1"/>
      <c r="HC141" s="1"/>
      <c r="HD141" s="1"/>
      <c r="HE141" s="1"/>
      <c r="HF141" s="1"/>
      <c r="HG141" s="1"/>
      <c r="HH141" s="1"/>
      <c r="HI141" s="1"/>
      <c r="HJ141" s="1"/>
      <c r="HK141" s="1"/>
      <c r="HL141" s="1"/>
      <c r="HM141" s="1"/>
      <c r="HN141" s="1"/>
      <c r="HO141" s="1"/>
      <c r="HP141" s="1"/>
      <c r="HQ141" s="1"/>
      <c r="HR141" s="1"/>
      <c r="HS141" s="1"/>
      <c r="HT141" s="1"/>
      <c r="HU141" s="1"/>
      <c r="HV141" s="1"/>
      <c r="HW141" s="1"/>
      <c r="HX141" s="1"/>
      <c r="HY141" s="1"/>
      <c r="HZ141" s="1"/>
      <c r="IA141" s="1"/>
      <c r="IB141" s="1"/>
      <c r="IC141" s="1"/>
      <c r="ID141" s="1"/>
      <c r="IE141" s="1"/>
      <c r="IF141" s="1"/>
      <c r="IG141" s="1"/>
      <c r="IH141" s="1"/>
      <c r="II141" s="1"/>
      <c r="IJ141" s="1"/>
      <c r="IK141" s="1"/>
      <c r="IL141" s="1"/>
      <c r="IM141" s="1"/>
      <c r="IN141" s="1"/>
      <c r="IO141" s="1"/>
      <c r="IP141" s="1"/>
      <c r="IQ141" s="1"/>
      <c r="IR141" s="1"/>
      <c r="IS141" s="1"/>
      <c r="IT141" s="1"/>
      <c r="IU141" s="1"/>
    </row>
    <row r="142" spans="1:255" s="32" customFormat="1" ht="16.5" customHeight="1">
      <c r="A142" s="237"/>
      <c r="B142" s="269" t="str">
        <f t="shared" si="17"/>
        <v/>
      </c>
      <c r="C142" s="241"/>
      <c r="D142" s="239"/>
      <c r="E142" s="239"/>
      <c r="F142" s="240"/>
      <c r="G142" s="229"/>
      <c r="H142" s="229"/>
      <c r="I142" s="229"/>
      <c r="J142" s="229"/>
      <c r="K142" s="229"/>
      <c r="L142" s="225" t="str">
        <f t="shared" si="24"/>
        <v/>
      </c>
      <c r="M142" s="257"/>
      <c r="N142" s="184" t="str">
        <f t="shared" si="31"/>
        <v>CMR</v>
      </c>
      <c r="O142" s="226" t="str">
        <f t="shared" si="18"/>
        <v/>
      </c>
      <c r="P142" s="251"/>
      <c r="Q142" s="251"/>
      <c r="R142" s="252"/>
      <c r="S142" s="184" t="str">
        <f t="shared" si="19"/>
        <v/>
      </c>
      <c r="T142" s="255"/>
      <c r="U142" s="226" t="str">
        <f t="shared" si="34"/>
        <v/>
      </c>
      <c r="V142" s="251"/>
      <c r="W142" s="226" t="str">
        <f t="shared" si="21"/>
        <v/>
      </c>
      <c r="X142" s="251"/>
      <c r="Y142" s="226" t="str">
        <f t="shared" si="35"/>
        <v/>
      </c>
      <c r="Z142" s="251"/>
      <c r="AA142" s="251"/>
      <c r="AB142" s="256" t="str">
        <f t="shared" si="23"/>
        <v xml:space="preserve"> </v>
      </c>
      <c r="AC142" s="256"/>
      <c r="AD142" s="303" t="e">
        <f t="shared" ca="1" si="32"/>
        <v>#VALUE!</v>
      </c>
      <c r="AE142" s="303" t="e">
        <f t="shared" ca="1" si="33"/>
        <v>#VALUE!</v>
      </c>
      <c r="AF142" s="305">
        <v>1</v>
      </c>
      <c r="AG142" s="305">
        <v>1</v>
      </c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  <c r="BL142" s="1"/>
      <c r="BM142" s="1"/>
      <c r="BN142" s="1"/>
      <c r="BO142" s="1"/>
      <c r="BP142" s="1"/>
      <c r="BQ142" s="1"/>
      <c r="BR142" s="1"/>
      <c r="BS142" s="1"/>
      <c r="BT142" s="1"/>
      <c r="BU142" s="1"/>
      <c r="BV142" s="1"/>
      <c r="BW142" s="1"/>
      <c r="BX142" s="1"/>
      <c r="BY142" s="1"/>
      <c r="BZ142" s="1"/>
      <c r="CA142" s="1"/>
      <c r="CB142" s="1"/>
      <c r="CC142" s="1"/>
      <c r="CD142" s="1"/>
      <c r="CE142" s="1"/>
      <c r="CF142" s="1"/>
      <c r="CG142" s="1"/>
      <c r="CH142" s="1"/>
      <c r="CI142" s="1"/>
      <c r="CJ142" s="1"/>
      <c r="CK142" s="1"/>
      <c r="CL142" s="1"/>
      <c r="CM142" s="1"/>
      <c r="CN142" s="1"/>
      <c r="CO142" s="1"/>
      <c r="CP142" s="1"/>
      <c r="CQ142" s="1"/>
      <c r="CR142" s="1"/>
      <c r="CS142" s="1"/>
      <c r="CT142" s="1"/>
      <c r="CU142" s="1"/>
      <c r="CV142" s="1"/>
      <c r="CW142" s="1"/>
      <c r="CX142" s="1"/>
      <c r="CY142" s="1"/>
      <c r="CZ142" s="1"/>
      <c r="DA142" s="1"/>
      <c r="DB142" s="1"/>
      <c r="DC142" s="1"/>
      <c r="DD142" s="1"/>
      <c r="DE142" s="1"/>
      <c r="DF142" s="1"/>
      <c r="DG142" s="1"/>
      <c r="DH142" s="1"/>
      <c r="DI142" s="1"/>
      <c r="DJ142" s="1"/>
      <c r="DK142" s="1"/>
      <c r="DL142" s="1"/>
      <c r="DM142" s="1"/>
      <c r="DN142" s="1"/>
      <c r="DO142" s="1"/>
      <c r="DP142" s="1"/>
      <c r="DQ142" s="1"/>
      <c r="DR142" s="1"/>
      <c r="DS142" s="1"/>
      <c r="DT142" s="1"/>
      <c r="DU142" s="1"/>
      <c r="DV142" s="1"/>
      <c r="DW142" s="1"/>
      <c r="DX142" s="1"/>
      <c r="DY142" s="1"/>
      <c r="DZ142" s="1"/>
      <c r="EA142" s="1"/>
      <c r="EB142" s="1"/>
      <c r="EC142" s="1"/>
      <c r="ED142" s="1"/>
      <c r="EE142" s="1"/>
      <c r="EF142" s="1"/>
      <c r="EG142" s="1"/>
      <c r="EH142" s="1"/>
      <c r="EI142" s="1"/>
      <c r="EJ142" s="1"/>
      <c r="EK142" s="1"/>
      <c r="EL142" s="1"/>
      <c r="EM142" s="1"/>
      <c r="EN142" s="1"/>
      <c r="EO142" s="1"/>
      <c r="EP142" s="1"/>
      <c r="EQ142" s="1"/>
      <c r="ER142" s="1"/>
      <c r="ES142" s="1"/>
      <c r="ET142" s="1"/>
      <c r="EU142" s="1"/>
      <c r="EV142" s="1"/>
      <c r="EW142" s="1"/>
      <c r="EX142" s="1"/>
      <c r="EY142" s="1"/>
      <c r="EZ142" s="1"/>
      <c r="FA142" s="1"/>
      <c r="FB142" s="1"/>
      <c r="FC142" s="1"/>
      <c r="FD142" s="1"/>
      <c r="FE142" s="1"/>
      <c r="FF142" s="1"/>
      <c r="FG142" s="1"/>
      <c r="FH142" s="1"/>
      <c r="FI142" s="1"/>
      <c r="FJ142" s="1"/>
      <c r="FK142" s="1"/>
      <c r="FL142" s="1"/>
      <c r="FM142" s="1"/>
      <c r="FN142" s="1"/>
      <c r="FO142" s="1"/>
      <c r="FP142" s="1"/>
      <c r="FQ142" s="1"/>
      <c r="FR142" s="1"/>
      <c r="FS142" s="1"/>
      <c r="FT142" s="1"/>
      <c r="FU142" s="1"/>
      <c r="FV142" s="1"/>
      <c r="FW142" s="1"/>
      <c r="FX142" s="1"/>
      <c r="FY142" s="1"/>
      <c r="FZ142" s="1"/>
      <c r="GA142" s="1"/>
      <c r="GB142" s="1"/>
      <c r="GC142" s="1"/>
      <c r="GD142" s="1"/>
      <c r="GE142" s="1"/>
      <c r="GF142" s="1"/>
      <c r="GG142" s="1"/>
      <c r="GH142" s="1"/>
      <c r="GI142" s="1"/>
      <c r="GJ142" s="1"/>
      <c r="GK142" s="1"/>
      <c r="GL142" s="1"/>
      <c r="GM142" s="1"/>
      <c r="GN142" s="1"/>
      <c r="GO142" s="1"/>
      <c r="GP142" s="1"/>
      <c r="GQ142" s="1"/>
      <c r="GR142" s="1"/>
      <c r="GS142" s="1"/>
      <c r="GT142" s="1"/>
      <c r="GU142" s="1"/>
      <c r="GV142" s="1"/>
      <c r="GW142" s="1"/>
      <c r="GX142" s="1"/>
      <c r="GY142" s="1"/>
      <c r="GZ142" s="1"/>
      <c r="HA142" s="1"/>
      <c r="HB142" s="1"/>
      <c r="HC142" s="1"/>
      <c r="HD142" s="1"/>
      <c r="HE142" s="1"/>
      <c r="HF142" s="1"/>
      <c r="HG142" s="1"/>
      <c r="HH142" s="1"/>
      <c r="HI142" s="1"/>
      <c r="HJ142" s="1"/>
      <c r="HK142" s="1"/>
      <c r="HL142" s="1"/>
      <c r="HM142" s="1"/>
      <c r="HN142" s="1"/>
      <c r="HO142" s="1"/>
      <c r="HP142" s="1"/>
      <c r="HQ142" s="1"/>
      <c r="HR142" s="1"/>
      <c r="HS142" s="1"/>
      <c r="HT142" s="1"/>
      <c r="HU142" s="1"/>
      <c r="HV142" s="1"/>
      <c r="HW142" s="1"/>
      <c r="HX142" s="1"/>
      <c r="HY142" s="1"/>
      <c r="HZ142" s="1"/>
      <c r="IA142" s="1"/>
      <c r="IB142" s="1"/>
      <c r="IC142" s="1"/>
      <c r="ID142" s="1"/>
      <c r="IE142" s="1"/>
      <c r="IF142" s="1"/>
      <c r="IG142" s="1"/>
      <c r="IH142" s="1"/>
      <c r="II142" s="1"/>
      <c r="IJ142" s="1"/>
      <c r="IK142" s="1"/>
      <c r="IL142" s="1"/>
      <c r="IM142" s="1"/>
      <c r="IN142" s="1"/>
      <c r="IO142" s="1"/>
      <c r="IP142" s="1"/>
      <c r="IQ142" s="1"/>
      <c r="IR142" s="1"/>
      <c r="IS142" s="1"/>
      <c r="IT142" s="1"/>
      <c r="IU142" s="1"/>
    </row>
    <row r="143" spans="1:255" s="32" customFormat="1" ht="16.5" customHeight="1">
      <c r="A143" s="243"/>
      <c r="B143" s="269" t="str">
        <f t="shared" si="17"/>
        <v/>
      </c>
      <c r="C143" s="241"/>
      <c r="D143" s="239"/>
      <c r="E143" s="239"/>
      <c r="F143" s="240"/>
      <c r="G143" s="229"/>
      <c r="H143" s="229"/>
      <c r="I143" s="229"/>
      <c r="J143" s="229"/>
      <c r="K143" s="229"/>
      <c r="L143" s="225" t="str">
        <f t="shared" si="24"/>
        <v/>
      </c>
      <c r="M143" s="257"/>
      <c r="N143" s="184" t="str">
        <f t="shared" si="31"/>
        <v>CMR</v>
      </c>
      <c r="O143" s="226" t="str">
        <f t="shared" si="18"/>
        <v/>
      </c>
      <c r="P143" s="251"/>
      <c r="Q143" s="251"/>
      <c r="R143" s="252"/>
      <c r="S143" s="184" t="str">
        <f t="shared" si="19"/>
        <v/>
      </c>
      <c r="T143" s="255"/>
      <c r="U143" s="226" t="str">
        <f t="shared" si="34"/>
        <v/>
      </c>
      <c r="V143" s="251"/>
      <c r="W143" s="226" t="str">
        <f t="shared" si="21"/>
        <v/>
      </c>
      <c r="X143" s="251"/>
      <c r="Y143" s="226" t="str">
        <f t="shared" si="35"/>
        <v/>
      </c>
      <c r="Z143" s="251"/>
      <c r="AA143" s="251"/>
      <c r="AB143" s="256" t="str">
        <f t="shared" si="23"/>
        <v xml:space="preserve"> </v>
      </c>
      <c r="AC143" s="256"/>
      <c r="AD143" s="303" t="e">
        <f t="shared" ca="1" si="32"/>
        <v>#VALUE!</v>
      </c>
      <c r="AE143" s="303" t="e">
        <f t="shared" ca="1" si="33"/>
        <v>#VALUE!</v>
      </c>
      <c r="AF143" s="305">
        <v>1</v>
      </c>
      <c r="AG143" s="305">
        <v>1</v>
      </c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  <c r="BM143" s="1"/>
      <c r="BN143" s="1"/>
      <c r="BO143" s="1"/>
      <c r="BP143" s="1"/>
      <c r="BQ143" s="1"/>
      <c r="BR143" s="1"/>
      <c r="BS143" s="1"/>
      <c r="BT143" s="1"/>
      <c r="BU143" s="1"/>
      <c r="BV143" s="1"/>
      <c r="BW143" s="1"/>
      <c r="BX143" s="1"/>
      <c r="BY143" s="1"/>
      <c r="BZ143" s="1"/>
      <c r="CA143" s="1"/>
      <c r="CB143" s="1"/>
      <c r="CC143" s="1"/>
      <c r="CD143" s="1"/>
      <c r="CE143" s="1"/>
      <c r="CF143" s="1"/>
      <c r="CG143" s="1"/>
      <c r="CH143" s="1"/>
      <c r="CI143" s="1"/>
      <c r="CJ143" s="1"/>
      <c r="CK143" s="1"/>
      <c r="CL143" s="1"/>
      <c r="CM143" s="1"/>
      <c r="CN143" s="1"/>
      <c r="CO143" s="1"/>
      <c r="CP143" s="1"/>
      <c r="CQ143" s="1"/>
      <c r="CR143" s="1"/>
      <c r="CS143" s="1"/>
      <c r="CT143" s="1"/>
      <c r="CU143" s="1"/>
      <c r="CV143" s="1"/>
      <c r="CW143" s="1"/>
      <c r="CX143" s="1"/>
      <c r="CY143" s="1"/>
      <c r="CZ143" s="1"/>
      <c r="DA143" s="1"/>
      <c r="DB143" s="1"/>
      <c r="DC143" s="1"/>
      <c r="DD143" s="1"/>
      <c r="DE143" s="1"/>
      <c r="DF143" s="1"/>
      <c r="DG143" s="1"/>
      <c r="DH143" s="1"/>
      <c r="DI143" s="1"/>
      <c r="DJ143" s="1"/>
      <c r="DK143" s="1"/>
      <c r="DL143" s="1"/>
      <c r="DM143" s="1"/>
      <c r="DN143" s="1"/>
      <c r="DO143" s="1"/>
      <c r="DP143" s="1"/>
      <c r="DQ143" s="1"/>
      <c r="DR143" s="1"/>
      <c r="DS143" s="1"/>
      <c r="DT143" s="1"/>
      <c r="DU143" s="1"/>
      <c r="DV143" s="1"/>
      <c r="DW143" s="1"/>
      <c r="DX143" s="1"/>
      <c r="DY143" s="1"/>
      <c r="DZ143" s="1"/>
      <c r="EA143" s="1"/>
      <c r="EB143" s="1"/>
      <c r="EC143" s="1"/>
      <c r="ED143" s="1"/>
      <c r="EE143" s="1"/>
      <c r="EF143" s="1"/>
      <c r="EG143" s="1"/>
      <c r="EH143" s="1"/>
      <c r="EI143" s="1"/>
      <c r="EJ143" s="1"/>
      <c r="EK143" s="1"/>
      <c r="EL143" s="1"/>
      <c r="EM143" s="1"/>
      <c r="EN143" s="1"/>
      <c r="EO143" s="1"/>
      <c r="EP143" s="1"/>
      <c r="EQ143" s="1"/>
      <c r="ER143" s="1"/>
      <c r="ES143" s="1"/>
      <c r="ET143" s="1"/>
      <c r="EU143" s="1"/>
      <c r="EV143" s="1"/>
      <c r="EW143" s="1"/>
      <c r="EX143" s="1"/>
      <c r="EY143" s="1"/>
      <c r="EZ143" s="1"/>
      <c r="FA143" s="1"/>
      <c r="FB143" s="1"/>
      <c r="FC143" s="1"/>
      <c r="FD143" s="1"/>
      <c r="FE143" s="1"/>
      <c r="FF143" s="1"/>
      <c r="FG143" s="1"/>
      <c r="FH143" s="1"/>
      <c r="FI143" s="1"/>
      <c r="FJ143" s="1"/>
      <c r="FK143" s="1"/>
      <c r="FL143" s="1"/>
      <c r="FM143" s="1"/>
      <c r="FN143" s="1"/>
      <c r="FO143" s="1"/>
      <c r="FP143" s="1"/>
      <c r="FQ143" s="1"/>
      <c r="FR143" s="1"/>
      <c r="FS143" s="1"/>
      <c r="FT143" s="1"/>
      <c r="FU143" s="1"/>
      <c r="FV143" s="1"/>
      <c r="FW143" s="1"/>
      <c r="FX143" s="1"/>
      <c r="FY143" s="1"/>
      <c r="FZ143" s="1"/>
      <c r="GA143" s="1"/>
      <c r="GB143" s="1"/>
      <c r="GC143" s="1"/>
      <c r="GD143" s="1"/>
      <c r="GE143" s="1"/>
      <c r="GF143" s="1"/>
      <c r="GG143" s="1"/>
      <c r="GH143" s="1"/>
      <c r="GI143" s="1"/>
      <c r="GJ143" s="1"/>
      <c r="GK143" s="1"/>
      <c r="GL143" s="1"/>
      <c r="GM143" s="1"/>
      <c r="GN143" s="1"/>
      <c r="GO143" s="1"/>
      <c r="GP143" s="1"/>
      <c r="GQ143" s="1"/>
      <c r="GR143" s="1"/>
      <c r="GS143" s="1"/>
      <c r="GT143" s="1"/>
      <c r="GU143" s="1"/>
      <c r="GV143" s="1"/>
      <c r="GW143" s="1"/>
      <c r="GX143" s="1"/>
      <c r="GY143" s="1"/>
      <c r="GZ143" s="1"/>
      <c r="HA143" s="1"/>
      <c r="HB143" s="1"/>
      <c r="HC143" s="1"/>
      <c r="HD143" s="1"/>
      <c r="HE143" s="1"/>
      <c r="HF143" s="1"/>
      <c r="HG143" s="1"/>
      <c r="HH143" s="1"/>
      <c r="HI143" s="1"/>
      <c r="HJ143" s="1"/>
      <c r="HK143" s="1"/>
      <c r="HL143" s="1"/>
      <c r="HM143" s="1"/>
      <c r="HN143" s="1"/>
      <c r="HO143" s="1"/>
      <c r="HP143" s="1"/>
      <c r="HQ143" s="1"/>
      <c r="HR143" s="1"/>
      <c r="HS143" s="1"/>
      <c r="HT143" s="1"/>
      <c r="HU143" s="1"/>
      <c r="HV143" s="1"/>
      <c r="HW143" s="1"/>
      <c r="HX143" s="1"/>
      <c r="HY143" s="1"/>
      <c r="HZ143" s="1"/>
      <c r="IA143" s="1"/>
      <c r="IB143" s="1"/>
      <c r="IC143" s="1"/>
      <c r="ID143" s="1"/>
      <c r="IE143" s="1"/>
      <c r="IF143" s="1"/>
      <c r="IG143" s="1"/>
      <c r="IH143" s="1"/>
      <c r="II143" s="1"/>
      <c r="IJ143" s="1"/>
      <c r="IK143" s="1"/>
      <c r="IL143" s="1"/>
      <c r="IM143" s="1"/>
      <c r="IN143" s="1"/>
      <c r="IO143" s="1"/>
      <c r="IP143" s="1"/>
      <c r="IQ143" s="1"/>
      <c r="IR143" s="1"/>
      <c r="IS143" s="1"/>
      <c r="IT143" s="1"/>
      <c r="IU143" s="1"/>
    </row>
    <row r="144" spans="1:255" ht="16.5" customHeight="1">
      <c r="A144" s="237"/>
      <c r="B144" s="269" t="str">
        <f t="shared" si="17"/>
        <v/>
      </c>
      <c r="C144" s="241"/>
      <c r="D144" s="239"/>
      <c r="E144" s="239"/>
      <c r="F144" s="240"/>
      <c r="G144" s="229"/>
      <c r="H144" s="229"/>
      <c r="I144" s="229"/>
      <c r="J144" s="229"/>
      <c r="K144" s="229"/>
      <c r="L144" s="225" t="str">
        <f t="shared" si="24"/>
        <v/>
      </c>
      <c r="M144" s="257"/>
      <c r="N144" s="184" t="str">
        <f t="shared" si="31"/>
        <v>CMR</v>
      </c>
      <c r="O144" s="226" t="str">
        <f t="shared" si="18"/>
        <v/>
      </c>
      <c r="P144" s="251"/>
      <c r="Q144" s="251"/>
      <c r="R144" s="252"/>
      <c r="S144" s="184" t="str">
        <f t="shared" si="19"/>
        <v/>
      </c>
      <c r="T144" s="255"/>
      <c r="U144" s="226" t="str">
        <f t="shared" si="34"/>
        <v/>
      </c>
      <c r="V144" s="251"/>
      <c r="W144" s="226" t="str">
        <f t="shared" si="21"/>
        <v/>
      </c>
      <c r="X144" s="251"/>
      <c r="Y144" s="226" t="str">
        <f t="shared" si="35"/>
        <v/>
      </c>
      <c r="Z144" s="251"/>
      <c r="AA144" s="251"/>
      <c r="AB144" s="256" t="str">
        <f t="shared" si="23"/>
        <v xml:space="preserve"> </v>
      </c>
      <c r="AC144" s="256"/>
      <c r="AD144" s="303" t="e">
        <f t="shared" ca="1" si="32"/>
        <v>#VALUE!</v>
      </c>
      <c r="AE144" s="303" t="e">
        <f t="shared" ca="1" si="33"/>
        <v>#VALUE!</v>
      </c>
      <c r="AF144" s="305">
        <v>1</v>
      </c>
      <c r="AG144" s="305">
        <v>1</v>
      </c>
    </row>
    <row r="145" spans="1:255" ht="16.5" customHeight="1">
      <c r="A145" s="243"/>
      <c r="B145" s="269" t="str">
        <f t="shared" si="17"/>
        <v/>
      </c>
      <c r="C145" s="241"/>
      <c r="D145" s="239"/>
      <c r="E145" s="239"/>
      <c r="F145" s="240"/>
      <c r="G145" s="229"/>
      <c r="H145" s="229"/>
      <c r="I145" s="229"/>
      <c r="J145" s="229"/>
      <c r="K145" s="229"/>
      <c r="L145" s="225" t="str">
        <f t="shared" si="24"/>
        <v/>
      </c>
      <c r="M145" s="257"/>
      <c r="N145" s="184" t="str">
        <f t="shared" si="31"/>
        <v>CMR</v>
      </c>
      <c r="O145" s="226" t="str">
        <f t="shared" si="18"/>
        <v/>
      </c>
      <c r="P145" s="251"/>
      <c r="Q145" s="251"/>
      <c r="R145" s="252"/>
      <c r="S145" s="184" t="str">
        <f t="shared" si="19"/>
        <v/>
      </c>
      <c r="T145" s="255"/>
      <c r="U145" s="226" t="str">
        <f t="shared" si="34"/>
        <v/>
      </c>
      <c r="V145" s="251"/>
      <c r="W145" s="226" t="str">
        <f t="shared" si="21"/>
        <v/>
      </c>
      <c r="X145" s="251"/>
      <c r="Y145" s="226" t="str">
        <f t="shared" si="35"/>
        <v/>
      </c>
      <c r="Z145" s="251"/>
      <c r="AA145" s="251"/>
      <c r="AB145" s="256" t="str">
        <f t="shared" si="23"/>
        <v xml:space="preserve"> </v>
      </c>
      <c r="AC145" s="256"/>
      <c r="AD145" s="303" t="e">
        <f t="shared" ca="1" si="32"/>
        <v>#VALUE!</v>
      </c>
      <c r="AE145" s="303" t="e">
        <f t="shared" ca="1" si="33"/>
        <v>#VALUE!</v>
      </c>
      <c r="AF145" s="305">
        <v>1</v>
      </c>
      <c r="AG145" s="305">
        <v>1</v>
      </c>
    </row>
    <row r="146" spans="1:255" ht="16.5" customHeight="1">
      <c r="A146" s="237"/>
      <c r="B146" s="269" t="str">
        <f t="shared" si="17"/>
        <v/>
      </c>
      <c r="C146" s="241"/>
      <c r="D146" s="239"/>
      <c r="E146" s="239"/>
      <c r="F146" s="240"/>
      <c r="G146" s="229"/>
      <c r="H146" s="229"/>
      <c r="I146" s="229"/>
      <c r="J146" s="229"/>
      <c r="K146" s="229"/>
      <c r="L146" s="225" t="str">
        <f t="shared" si="24"/>
        <v/>
      </c>
      <c r="M146" s="257"/>
      <c r="N146" s="184" t="str">
        <f t="shared" si="31"/>
        <v>CMR</v>
      </c>
      <c r="O146" s="226" t="str">
        <f t="shared" si="18"/>
        <v/>
      </c>
      <c r="P146" s="251"/>
      <c r="Q146" s="251"/>
      <c r="R146" s="252"/>
      <c r="S146" s="184" t="str">
        <f t="shared" si="19"/>
        <v/>
      </c>
      <c r="T146" s="255"/>
      <c r="U146" s="226" t="str">
        <f t="shared" si="34"/>
        <v/>
      </c>
      <c r="V146" s="251"/>
      <c r="W146" s="226" t="str">
        <f t="shared" si="21"/>
        <v/>
      </c>
      <c r="X146" s="251"/>
      <c r="Y146" s="226" t="str">
        <f t="shared" si="35"/>
        <v/>
      </c>
      <c r="Z146" s="251"/>
      <c r="AA146" s="251"/>
      <c r="AB146" s="256" t="str">
        <f t="shared" si="23"/>
        <v xml:space="preserve"> </v>
      </c>
      <c r="AC146" s="256"/>
      <c r="AD146" s="303" t="e">
        <f t="shared" ca="1" si="32"/>
        <v>#VALUE!</v>
      </c>
      <c r="AE146" s="303" t="e">
        <f t="shared" ca="1" si="33"/>
        <v>#VALUE!</v>
      </c>
      <c r="AF146" s="305">
        <v>1</v>
      </c>
      <c r="AG146" s="305">
        <v>1</v>
      </c>
    </row>
    <row r="147" spans="1:255" ht="16.5" customHeight="1">
      <c r="A147" s="243"/>
      <c r="B147" s="269" t="str">
        <f t="shared" si="17"/>
        <v/>
      </c>
      <c r="C147" s="241"/>
      <c r="D147" s="239"/>
      <c r="E147" s="239"/>
      <c r="F147" s="240"/>
      <c r="G147" s="229"/>
      <c r="H147" s="229"/>
      <c r="I147" s="229"/>
      <c r="J147" s="229"/>
      <c r="K147" s="229"/>
      <c r="L147" s="225" t="str">
        <f t="shared" si="24"/>
        <v/>
      </c>
      <c r="M147" s="257"/>
      <c r="N147" s="184" t="str">
        <f t="shared" si="31"/>
        <v>CMR</v>
      </c>
      <c r="O147" s="226" t="str">
        <f t="shared" si="18"/>
        <v/>
      </c>
      <c r="P147" s="251"/>
      <c r="Q147" s="251"/>
      <c r="R147" s="252"/>
      <c r="S147" s="184" t="str">
        <f t="shared" si="19"/>
        <v/>
      </c>
      <c r="T147" s="255"/>
      <c r="U147" s="226" t="str">
        <f t="shared" si="34"/>
        <v/>
      </c>
      <c r="V147" s="251"/>
      <c r="W147" s="226" t="str">
        <f t="shared" si="21"/>
        <v/>
      </c>
      <c r="X147" s="251"/>
      <c r="Y147" s="226" t="str">
        <f t="shared" si="35"/>
        <v/>
      </c>
      <c r="Z147" s="251"/>
      <c r="AA147" s="251"/>
      <c r="AB147" s="256" t="str">
        <f t="shared" si="23"/>
        <v xml:space="preserve"> </v>
      </c>
      <c r="AC147" s="256"/>
      <c r="AD147" s="303" t="e">
        <f t="shared" ca="1" si="32"/>
        <v>#VALUE!</v>
      </c>
      <c r="AE147" s="303" t="e">
        <f t="shared" ca="1" si="33"/>
        <v>#VALUE!</v>
      </c>
      <c r="AF147" s="305">
        <v>1</v>
      </c>
      <c r="AG147" s="305">
        <v>1</v>
      </c>
    </row>
    <row r="148" spans="1:255" ht="16.5" customHeight="1">
      <c r="A148" s="237"/>
      <c r="B148" s="269" t="str">
        <f t="shared" si="17"/>
        <v/>
      </c>
      <c r="C148" s="241"/>
      <c r="D148" s="239"/>
      <c r="E148" s="239"/>
      <c r="F148" s="240"/>
      <c r="G148" s="229"/>
      <c r="H148" s="229"/>
      <c r="I148" s="229"/>
      <c r="J148" s="229"/>
      <c r="K148" s="229"/>
      <c r="L148" s="225" t="str">
        <f t="shared" si="24"/>
        <v/>
      </c>
      <c r="M148" s="257"/>
      <c r="N148" s="184" t="str">
        <f t="shared" si="31"/>
        <v>CMR</v>
      </c>
      <c r="O148" s="226" t="str">
        <f t="shared" si="18"/>
        <v/>
      </c>
      <c r="P148" s="251"/>
      <c r="Q148" s="251"/>
      <c r="R148" s="252"/>
      <c r="S148" s="184" t="str">
        <f t="shared" si="19"/>
        <v/>
      </c>
      <c r="T148" s="255"/>
      <c r="U148" s="226" t="str">
        <f t="shared" si="34"/>
        <v/>
      </c>
      <c r="V148" s="251"/>
      <c r="W148" s="226" t="str">
        <f t="shared" si="21"/>
        <v/>
      </c>
      <c r="X148" s="251"/>
      <c r="Y148" s="226" t="str">
        <f t="shared" si="35"/>
        <v/>
      </c>
      <c r="Z148" s="251"/>
      <c r="AA148" s="251"/>
      <c r="AB148" s="256" t="str">
        <f t="shared" si="23"/>
        <v xml:space="preserve"> </v>
      </c>
      <c r="AC148" s="256"/>
      <c r="AD148" s="303" t="e">
        <f t="shared" ca="1" si="32"/>
        <v>#VALUE!</v>
      </c>
      <c r="AE148" s="303" t="e">
        <f t="shared" ca="1" si="33"/>
        <v>#VALUE!</v>
      </c>
      <c r="AF148" s="305">
        <v>1</v>
      </c>
      <c r="AG148" s="305">
        <v>1</v>
      </c>
    </row>
    <row r="149" spans="1:255" s="23" customFormat="1" ht="16.5" customHeight="1">
      <c r="A149" s="243"/>
      <c r="B149" s="269" t="str">
        <f t="shared" ref="B149:B212" si="36">IF(A149&lt;&gt;0,VLOOKUP(AF149,AI,2),"")</f>
        <v/>
      </c>
      <c r="C149" s="241"/>
      <c r="D149" s="239"/>
      <c r="E149" s="239"/>
      <c r="F149" s="240"/>
      <c r="G149" s="229"/>
      <c r="H149" s="229"/>
      <c r="I149" s="229"/>
      <c r="J149" s="229"/>
      <c r="K149" s="229"/>
      <c r="L149" s="225" t="str">
        <f t="shared" si="24"/>
        <v/>
      </c>
      <c r="M149" s="257"/>
      <c r="N149" s="184" t="str">
        <f t="shared" si="31"/>
        <v>CMR</v>
      </c>
      <c r="O149" s="226" t="str">
        <f t="shared" ref="O149:O212" si="37">IF(AND(B149="INFORMATIONAL",ISBLANK(M149)=FALSE),M149+3,"")</f>
        <v/>
      </c>
      <c r="P149" s="251"/>
      <c r="Q149" s="251"/>
      <c r="R149" s="252"/>
      <c r="S149" s="184" t="str">
        <f t="shared" ref="S149:S212" si="38">IF(AND(B149="ACTION",ISBLANK(M149)=FALSE),M149+3,"")</f>
        <v/>
      </c>
      <c r="T149" s="255"/>
      <c r="U149" s="226" t="str">
        <f t="shared" si="34"/>
        <v/>
      </c>
      <c r="V149" s="251"/>
      <c r="W149" s="226" t="str">
        <f t="shared" ref="W149:W212" si="39">IF(B149="Action",U149+12,"")</f>
        <v/>
      </c>
      <c r="X149" s="251"/>
      <c r="Y149" s="226" t="str">
        <f t="shared" si="35"/>
        <v/>
      </c>
      <c r="Z149" s="251"/>
      <c r="AA149" s="251"/>
      <c r="AB149" s="256" t="str">
        <f t="shared" ref="AB149:AB212" si="40">VLOOKUP(AG149,status,2)</f>
        <v xml:space="preserve"> </v>
      </c>
      <c r="AC149" s="256"/>
      <c r="AD149" s="303" t="e">
        <f t="shared" ca="1" si="32"/>
        <v>#VALUE!</v>
      </c>
      <c r="AE149" s="303" t="e">
        <f t="shared" ca="1" si="33"/>
        <v>#VALUE!</v>
      </c>
      <c r="AF149" s="305">
        <v>1</v>
      </c>
      <c r="AG149" s="305">
        <v>1</v>
      </c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  <c r="BG149" s="1"/>
      <c r="BH149" s="1"/>
      <c r="BI149" s="1"/>
      <c r="BJ149" s="1"/>
      <c r="BK149" s="1"/>
      <c r="BL149" s="1"/>
      <c r="BM149" s="1"/>
      <c r="BN149" s="1"/>
      <c r="BO149" s="1"/>
      <c r="BP149" s="1"/>
      <c r="BQ149" s="1"/>
      <c r="BR149" s="1"/>
      <c r="BS149" s="1"/>
      <c r="BT149" s="1"/>
      <c r="BU149" s="1"/>
      <c r="BV149" s="1"/>
      <c r="BW149" s="1"/>
      <c r="BX149" s="1"/>
      <c r="BY149" s="1"/>
      <c r="BZ149" s="1"/>
      <c r="CA149" s="1"/>
      <c r="CB149" s="1"/>
      <c r="CC149" s="1"/>
      <c r="CD149" s="1"/>
      <c r="CE149" s="1"/>
      <c r="CF149" s="1"/>
      <c r="CG149" s="1"/>
      <c r="CH149" s="1"/>
      <c r="CI149" s="1"/>
      <c r="CJ149" s="1"/>
      <c r="CK149" s="1"/>
      <c r="CL149" s="1"/>
      <c r="CM149" s="1"/>
      <c r="CN149" s="1"/>
      <c r="CO149" s="1"/>
      <c r="CP149" s="1"/>
      <c r="CQ149" s="1"/>
      <c r="CR149" s="1"/>
      <c r="CS149" s="1"/>
      <c r="CT149" s="1"/>
      <c r="CU149" s="1"/>
      <c r="CV149" s="1"/>
      <c r="CW149" s="1"/>
      <c r="CX149" s="1"/>
      <c r="CY149" s="1"/>
      <c r="CZ149" s="1"/>
      <c r="DA149" s="1"/>
      <c r="DB149" s="1"/>
      <c r="DC149" s="1"/>
      <c r="DD149" s="1"/>
      <c r="DE149" s="1"/>
      <c r="DF149" s="1"/>
      <c r="DG149" s="1"/>
      <c r="DH149" s="1"/>
      <c r="DI149" s="1"/>
      <c r="DJ149" s="1"/>
      <c r="DK149" s="1"/>
      <c r="DL149" s="1"/>
      <c r="DM149" s="1"/>
      <c r="DN149" s="1"/>
      <c r="DO149" s="1"/>
      <c r="DP149" s="1"/>
      <c r="DQ149" s="1"/>
      <c r="DR149" s="1"/>
      <c r="DS149" s="1"/>
      <c r="DT149" s="1"/>
      <c r="DU149" s="1"/>
      <c r="DV149" s="1"/>
      <c r="DW149" s="1"/>
      <c r="DX149" s="1"/>
      <c r="DY149" s="1"/>
      <c r="DZ149" s="1"/>
      <c r="EA149" s="1"/>
      <c r="EB149" s="1"/>
      <c r="EC149" s="1"/>
      <c r="ED149" s="1"/>
      <c r="EE149" s="1"/>
      <c r="EF149" s="1"/>
      <c r="EG149" s="1"/>
      <c r="EH149" s="1"/>
      <c r="EI149" s="1"/>
      <c r="EJ149" s="1"/>
      <c r="EK149" s="1"/>
      <c r="EL149" s="1"/>
      <c r="EM149" s="1"/>
      <c r="EN149" s="1"/>
      <c r="EO149" s="1"/>
      <c r="EP149" s="1"/>
      <c r="EQ149" s="1"/>
      <c r="ER149" s="1"/>
      <c r="ES149" s="1"/>
      <c r="ET149" s="1"/>
      <c r="EU149" s="1"/>
      <c r="EV149" s="1"/>
      <c r="EW149" s="1"/>
      <c r="EX149" s="1"/>
      <c r="EY149" s="1"/>
      <c r="EZ149" s="1"/>
      <c r="FA149" s="1"/>
      <c r="FB149" s="1"/>
      <c r="FC149" s="1"/>
      <c r="FD149" s="1"/>
      <c r="FE149" s="1"/>
      <c r="FF149" s="1"/>
      <c r="FG149" s="1"/>
      <c r="FH149" s="1"/>
      <c r="FI149" s="1"/>
      <c r="FJ149" s="1"/>
      <c r="FK149" s="1"/>
      <c r="FL149" s="1"/>
      <c r="FM149" s="1"/>
      <c r="FN149" s="1"/>
      <c r="FO149" s="1"/>
      <c r="FP149" s="1"/>
      <c r="FQ149" s="1"/>
      <c r="FR149" s="1"/>
      <c r="FS149" s="1"/>
      <c r="FT149" s="1"/>
      <c r="FU149" s="1"/>
      <c r="FV149" s="1"/>
      <c r="FW149" s="1"/>
      <c r="FX149" s="1"/>
      <c r="FY149" s="1"/>
      <c r="FZ149" s="1"/>
      <c r="GA149" s="1"/>
      <c r="GB149" s="1"/>
      <c r="GC149" s="1"/>
      <c r="GD149" s="1"/>
      <c r="GE149" s="1"/>
      <c r="GF149" s="1"/>
      <c r="GG149" s="1"/>
      <c r="GH149" s="1"/>
      <c r="GI149" s="1"/>
      <c r="GJ149" s="1"/>
      <c r="GK149" s="1"/>
      <c r="GL149" s="1"/>
      <c r="GM149" s="1"/>
      <c r="GN149" s="1"/>
      <c r="GO149" s="1"/>
      <c r="GP149" s="1"/>
      <c r="GQ149" s="1"/>
      <c r="GR149" s="1"/>
      <c r="GS149" s="1"/>
      <c r="GT149" s="1"/>
      <c r="GU149" s="1"/>
      <c r="GV149" s="1"/>
      <c r="GW149" s="1"/>
      <c r="GX149" s="1"/>
      <c r="GY149" s="1"/>
      <c r="GZ149" s="1"/>
      <c r="HA149" s="1"/>
      <c r="HB149" s="1"/>
      <c r="HC149" s="1"/>
      <c r="HD149" s="1"/>
      <c r="HE149" s="1"/>
      <c r="HF149" s="1"/>
      <c r="HG149" s="1"/>
      <c r="HH149" s="1"/>
      <c r="HI149" s="1"/>
      <c r="HJ149" s="1"/>
      <c r="HK149" s="1"/>
      <c r="HL149" s="1"/>
      <c r="HM149" s="1"/>
      <c r="HN149" s="1"/>
      <c r="HO149" s="1"/>
      <c r="HP149" s="1"/>
      <c r="HQ149" s="1"/>
      <c r="HR149" s="1"/>
      <c r="HS149" s="1"/>
      <c r="HT149" s="1"/>
      <c r="HU149" s="1"/>
      <c r="HV149" s="1"/>
      <c r="HW149" s="1"/>
      <c r="HX149" s="1"/>
      <c r="HY149" s="1"/>
      <c r="HZ149" s="1"/>
      <c r="IA149" s="1"/>
      <c r="IB149" s="1"/>
      <c r="IC149" s="1"/>
      <c r="ID149" s="1"/>
      <c r="IE149" s="1"/>
      <c r="IF149" s="1"/>
      <c r="IG149" s="1"/>
      <c r="IH149" s="1"/>
      <c r="II149" s="1"/>
      <c r="IJ149" s="1"/>
      <c r="IK149" s="1"/>
      <c r="IL149" s="1"/>
      <c r="IM149" s="1"/>
      <c r="IN149" s="1"/>
      <c r="IO149" s="1"/>
      <c r="IP149" s="1"/>
      <c r="IQ149" s="1"/>
      <c r="IR149" s="1"/>
      <c r="IS149" s="1"/>
      <c r="IT149" s="1"/>
      <c r="IU149" s="1"/>
    </row>
    <row r="150" spans="1:255" s="32" customFormat="1" ht="16.5" customHeight="1">
      <c r="A150" s="237"/>
      <c r="B150" s="269" t="str">
        <f t="shared" si="36"/>
        <v/>
      </c>
      <c r="C150" s="241"/>
      <c r="D150" s="239"/>
      <c r="E150" s="239"/>
      <c r="F150" s="240"/>
      <c r="G150" s="229"/>
      <c r="H150" s="229"/>
      <c r="I150" s="229"/>
      <c r="J150" s="229"/>
      <c r="K150" s="229"/>
      <c r="L150" s="225" t="str">
        <f t="shared" ref="L150:L213" si="41">IF(OR(AA150=0,AB150="Disapproved - Resubmit"),"",AA150-M150)</f>
        <v/>
      </c>
      <c r="M150" s="257"/>
      <c r="N150" s="184" t="str">
        <f t="shared" si="31"/>
        <v>CMR</v>
      </c>
      <c r="O150" s="226" t="str">
        <f t="shared" si="37"/>
        <v/>
      </c>
      <c r="P150" s="251"/>
      <c r="Q150" s="251"/>
      <c r="R150" s="252"/>
      <c r="S150" s="184" t="str">
        <f t="shared" si="38"/>
        <v/>
      </c>
      <c r="T150" s="255"/>
      <c r="U150" s="226" t="str">
        <f t="shared" si="34"/>
        <v/>
      </c>
      <c r="V150" s="251"/>
      <c r="W150" s="226" t="str">
        <f t="shared" si="39"/>
        <v/>
      </c>
      <c r="X150" s="251"/>
      <c r="Y150" s="226" t="str">
        <f t="shared" si="35"/>
        <v/>
      </c>
      <c r="Z150" s="251"/>
      <c r="AA150" s="251"/>
      <c r="AB150" s="256" t="str">
        <f t="shared" si="40"/>
        <v xml:space="preserve"> </v>
      </c>
      <c r="AC150" s="256"/>
      <c r="AD150" s="303" t="e">
        <f t="shared" ca="1" si="32"/>
        <v>#VALUE!</v>
      </c>
      <c r="AE150" s="303" t="e">
        <f t="shared" ca="1" si="33"/>
        <v>#VALUE!</v>
      </c>
      <c r="AF150" s="305">
        <v>1</v>
      </c>
      <c r="AG150" s="305">
        <v>1</v>
      </c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  <c r="BG150" s="1"/>
      <c r="BH150" s="1"/>
      <c r="BI150" s="1"/>
      <c r="BJ150" s="1"/>
      <c r="BK150" s="1"/>
      <c r="BL150" s="1"/>
      <c r="BM150" s="1"/>
      <c r="BN150" s="1"/>
      <c r="BO150" s="1"/>
      <c r="BP150" s="1"/>
      <c r="BQ150" s="1"/>
      <c r="BR150" s="1"/>
      <c r="BS150" s="1"/>
      <c r="BT150" s="1"/>
      <c r="BU150" s="1"/>
      <c r="BV150" s="1"/>
      <c r="BW150" s="1"/>
      <c r="BX150" s="1"/>
      <c r="BY150" s="1"/>
      <c r="BZ150" s="1"/>
      <c r="CA150" s="1"/>
      <c r="CB150" s="1"/>
      <c r="CC150" s="1"/>
      <c r="CD150" s="1"/>
      <c r="CE150" s="1"/>
      <c r="CF150" s="1"/>
      <c r="CG150" s="1"/>
      <c r="CH150" s="1"/>
      <c r="CI150" s="1"/>
      <c r="CJ150" s="1"/>
      <c r="CK150" s="1"/>
      <c r="CL150" s="1"/>
      <c r="CM150" s="1"/>
      <c r="CN150" s="1"/>
      <c r="CO150" s="1"/>
      <c r="CP150" s="1"/>
      <c r="CQ150" s="1"/>
      <c r="CR150" s="1"/>
      <c r="CS150" s="1"/>
      <c r="CT150" s="1"/>
      <c r="CU150" s="1"/>
      <c r="CV150" s="1"/>
      <c r="CW150" s="1"/>
      <c r="CX150" s="1"/>
      <c r="CY150" s="1"/>
      <c r="CZ150" s="1"/>
      <c r="DA150" s="1"/>
      <c r="DB150" s="1"/>
      <c r="DC150" s="1"/>
      <c r="DD150" s="1"/>
      <c r="DE150" s="1"/>
      <c r="DF150" s="1"/>
      <c r="DG150" s="1"/>
      <c r="DH150" s="1"/>
      <c r="DI150" s="1"/>
      <c r="DJ150" s="1"/>
      <c r="DK150" s="1"/>
      <c r="DL150" s="1"/>
      <c r="DM150" s="1"/>
      <c r="DN150" s="1"/>
      <c r="DO150" s="1"/>
      <c r="DP150" s="1"/>
      <c r="DQ150" s="1"/>
      <c r="DR150" s="1"/>
      <c r="DS150" s="1"/>
      <c r="DT150" s="1"/>
      <c r="DU150" s="1"/>
      <c r="DV150" s="1"/>
      <c r="DW150" s="1"/>
      <c r="DX150" s="1"/>
      <c r="DY150" s="1"/>
      <c r="DZ150" s="1"/>
      <c r="EA150" s="1"/>
      <c r="EB150" s="1"/>
      <c r="EC150" s="1"/>
      <c r="ED150" s="1"/>
      <c r="EE150" s="1"/>
      <c r="EF150" s="1"/>
      <c r="EG150" s="1"/>
      <c r="EH150" s="1"/>
      <c r="EI150" s="1"/>
      <c r="EJ150" s="1"/>
      <c r="EK150" s="1"/>
      <c r="EL150" s="1"/>
      <c r="EM150" s="1"/>
      <c r="EN150" s="1"/>
      <c r="EO150" s="1"/>
      <c r="EP150" s="1"/>
      <c r="EQ150" s="1"/>
      <c r="ER150" s="1"/>
      <c r="ES150" s="1"/>
      <c r="ET150" s="1"/>
      <c r="EU150" s="1"/>
      <c r="EV150" s="1"/>
      <c r="EW150" s="1"/>
      <c r="EX150" s="1"/>
      <c r="EY150" s="1"/>
      <c r="EZ150" s="1"/>
      <c r="FA150" s="1"/>
      <c r="FB150" s="1"/>
      <c r="FC150" s="1"/>
      <c r="FD150" s="1"/>
      <c r="FE150" s="1"/>
      <c r="FF150" s="1"/>
      <c r="FG150" s="1"/>
      <c r="FH150" s="1"/>
      <c r="FI150" s="1"/>
      <c r="FJ150" s="1"/>
      <c r="FK150" s="1"/>
      <c r="FL150" s="1"/>
      <c r="FM150" s="1"/>
      <c r="FN150" s="1"/>
      <c r="FO150" s="1"/>
      <c r="FP150" s="1"/>
      <c r="FQ150" s="1"/>
      <c r="FR150" s="1"/>
      <c r="FS150" s="1"/>
      <c r="FT150" s="1"/>
      <c r="FU150" s="1"/>
      <c r="FV150" s="1"/>
      <c r="FW150" s="1"/>
      <c r="FX150" s="1"/>
      <c r="FY150" s="1"/>
      <c r="FZ150" s="1"/>
      <c r="GA150" s="1"/>
      <c r="GB150" s="1"/>
      <c r="GC150" s="1"/>
      <c r="GD150" s="1"/>
      <c r="GE150" s="1"/>
      <c r="GF150" s="1"/>
      <c r="GG150" s="1"/>
      <c r="GH150" s="1"/>
      <c r="GI150" s="1"/>
      <c r="GJ150" s="1"/>
      <c r="GK150" s="1"/>
      <c r="GL150" s="1"/>
      <c r="GM150" s="1"/>
      <c r="GN150" s="1"/>
      <c r="GO150" s="1"/>
      <c r="GP150" s="1"/>
      <c r="GQ150" s="1"/>
      <c r="GR150" s="1"/>
      <c r="GS150" s="1"/>
      <c r="GT150" s="1"/>
      <c r="GU150" s="1"/>
      <c r="GV150" s="1"/>
      <c r="GW150" s="1"/>
      <c r="GX150" s="1"/>
      <c r="GY150" s="1"/>
      <c r="GZ150" s="1"/>
      <c r="HA150" s="1"/>
      <c r="HB150" s="1"/>
      <c r="HC150" s="1"/>
      <c r="HD150" s="1"/>
      <c r="HE150" s="1"/>
      <c r="HF150" s="1"/>
      <c r="HG150" s="1"/>
      <c r="HH150" s="1"/>
      <c r="HI150" s="1"/>
      <c r="HJ150" s="1"/>
      <c r="HK150" s="1"/>
      <c r="HL150" s="1"/>
      <c r="HM150" s="1"/>
      <c r="HN150" s="1"/>
      <c r="HO150" s="1"/>
      <c r="HP150" s="1"/>
      <c r="HQ150" s="1"/>
      <c r="HR150" s="1"/>
      <c r="HS150" s="1"/>
      <c r="HT150" s="1"/>
      <c r="HU150" s="1"/>
      <c r="HV150" s="1"/>
      <c r="HW150" s="1"/>
      <c r="HX150" s="1"/>
      <c r="HY150" s="1"/>
      <c r="HZ150" s="1"/>
      <c r="IA150" s="1"/>
      <c r="IB150" s="1"/>
      <c r="IC150" s="1"/>
      <c r="ID150" s="1"/>
      <c r="IE150" s="1"/>
      <c r="IF150" s="1"/>
      <c r="IG150" s="1"/>
      <c r="IH150" s="1"/>
      <c r="II150" s="1"/>
      <c r="IJ150" s="1"/>
      <c r="IK150" s="1"/>
      <c r="IL150" s="1"/>
      <c r="IM150" s="1"/>
      <c r="IN150" s="1"/>
      <c r="IO150" s="1"/>
      <c r="IP150" s="1"/>
      <c r="IQ150" s="1"/>
      <c r="IR150" s="1"/>
      <c r="IS150" s="1"/>
      <c r="IT150" s="1"/>
      <c r="IU150" s="1"/>
    </row>
    <row r="151" spans="1:255" ht="16.5" customHeight="1">
      <c r="A151" s="243"/>
      <c r="B151" s="269" t="str">
        <f t="shared" si="36"/>
        <v/>
      </c>
      <c r="C151" s="241"/>
      <c r="D151" s="239"/>
      <c r="E151" s="239"/>
      <c r="F151" s="240"/>
      <c r="G151" s="229"/>
      <c r="H151" s="229"/>
      <c r="I151" s="229"/>
      <c r="J151" s="229"/>
      <c r="K151" s="229"/>
      <c r="L151" s="225" t="str">
        <f t="shared" si="41"/>
        <v/>
      </c>
      <c r="M151" s="257"/>
      <c r="N151" s="184" t="str">
        <f t="shared" si="31"/>
        <v>CMR</v>
      </c>
      <c r="O151" s="226" t="str">
        <f t="shared" si="37"/>
        <v/>
      </c>
      <c r="P151" s="251"/>
      <c r="Q151" s="251"/>
      <c r="R151" s="252"/>
      <c r="S151" s="184" t="str">
        <f t="shared" si="38"/>
        <v/>
      </c>
      <c r="T151" s="255"/>
      <c r="U151" s="226" t="str">
        <f t="shared" si="34"/>
        <v/>
      </c>
      <c r="V151" s="251"/>
      <c r="W151" s="226" t="str">
        <f t="shared" si="39"/>
        <v/>
      </c>
      <c r="X151" s="251"/>
      <c r="Y151" s="226" t="str">
        <f t="shared" si="35"/>
        <v/>
      </c>
      <c r="Z151" s="251"/>
      <c r="AA151" s="251"/>
      <c r="AB151" s="256" t="str">
        <f t="shared" si="40"/>
        <v xml:space="preserve"> </v>
      </c>
      <c r="AC151" s="256"/>
      <c r="AD151" s="303" t="e">
        <f t="shared" ca="1" si="32"/>
        <v>#VALUE!</v>
      </c>
      <c r="AE151" s="303" t="e">
        <f t="shared" ca="1" si="33"/>
        <v>#VALUE!</v>
      </c>
      <c r="AF151" s="305">
        <v>1</v>
      </c>
      <c r="AG151" s="305">
        <v>1</v>
      </c>
    </row>
    <row r="152" spans="1:255" s="32" customFormat="1" ht="16.5" customHeight="1">
      <c r="A152" s="237"/>
      <c r="B152" s="269" t="str">
        <f t="shared" si="36"/>
        <v/>
      </c>
      <c r="C152" s="241"/>
      <c r="D152" s="239"/>
      <c r="E152" s="239"/>
      <c r="F152" s="240"/>
      <c r="G152" s="229"/>
      <c r="H152" s="229"/>
      <c r="I152" s="229"/>
      <c r="J152" s="229"/>
      <c r="K152" s="229"/>
      <c r="L152" s="225" t="str">
        <f t="shared" si="41"/>
        <v/>
      </c>
      <c r="M152" s="257"/>
      <c r="N152" s="184" t="str">
        <f t="shared" si="31"/>
        <v>CMR</v>
      </c>
      <c r="O152" s="226" t="str">
        <f t="shared" si="37"/>
        <v/>
      </c>
      <c r="P152" s="251"/>
      <c r="Q152" s="251"/>
      <c r="R152" s="252"/>
      <c r="S152" s="184" t="str">
        <f t="shared" si="38"/>
        <v/>
      </c>
      <c r="T152" s="255"/>
      <c r="U152" s="226" t="str">
        <f t="shared" si="34"/>
        <v/>
      </c>
      <c r="V152" s="251"/>
      <c r="W152" s="226" t="str">
        <f t="shared" si="39"/>
        <v/>
      </c>
      <c r="X152" s="251"/>
      <c r="Y152" s="226" t="str">
        <f t="shared" si="35"/>
        <v/>
      </c>
      <c r="Z152" s="251"/>
      <c r="AA152" s="251"/>
      <c r="AB152" s="256" t="str">
        <f t="shared" si="40"/>
        <v xml:space="preserve"> </v>
      </c>
      <c r="AC152" s="256"/>
      <c r="AD152" s="303" t="e">
        <f t="shared" ca="1" si="32"/>
        <v>#VALUE!</v>
      </c>
      <c r="AE152" s="303" t="e">
        <f t="shared" ca="1" si="33"/>
        <v>#VALUE!</v>
      </c>
      <c r="AF152" s="305">
        <v>1</v>
      </c>
      <c r="AG152" s="305">
        <v>1</v>
      </c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  <c r="BG152" s="1"/>
      <c r="BH152" s="1"/>
      <c r="BI152" s="1"/>
      <c r="BJ152" s="1"/>
      <c r="BK152" s="1"/>
      <c r="BL152" s="1"/>
      <c r="BM152" s="1"/>
      <c r="BN152" s="1"/>
      <c r="BO152" s="1"/>
      <c r="BP152" s="1"/>
      <c r="BQ152" s="1"/>
      <c r="BR152" s="1"/>
      <c r="BS152" s="1"/>
      <c r="BT152" s="1"/>
      <c r="BU152" s="1"/>
      <c r="BV152" s="1"/>
      <c r="BW152" s="1"/>
      <c r="BX152" s="1"/>
      <c r="BY152" s="1"/>
      <c r="BZ152" s="1"/>
      <c r="CA152" s="1"/>
      <c r="CB152" s="1"/>
      <c r="CC152" s="1"/>
      <c r="CD152" s="1"/>
      <c r="CE152" s="1"/>
      <c r="CF152" s="1"/>
      <c r="CG152" s="1"/>
      <c r="CH152" s="1"/>
      <c r="CI152" s="1"/>
      <c r="CJ152" s="1"/>
      <c r="CK152" s="1"/>
      <c r="CL152" s="1"/>
      <c r="CM152" s="1"/>
      <c r="CN152" s="1"/>
      <c r="CO152" s="1"/>
      <c r="CP152" s="1"/>
      <c r="CQ152" s="1"/>
      <c r="CR152" s="1"/>
      <c r="CS152" s="1"/>
      <c r="CT152" s="1"/>
      <c r="CU152" s="1"/>
      <c r="CV152" s="1"/>
      <c r="CW152" s="1"/>
      <c r="CX152" s="1"/>
      <c r="CY152" s="1"/>
      <c r="CZ152" s="1"/>
      <c r="DA152" s="1"/>
      <c r="DB152" s="1"/>
      <c r="DC152" s="1"/>
      <c r="DD152" s="1"/>
      <c r="DE152" s="1"/>
      <c r="DF152" s="1"/>
      <c r="DG152" s="1"/>
      <c r="DH152" s="1"/>
      <c r="DI152" s="1"/>
      <c r="DJ152" s="1"/>
      <c r="DK152" s="1"/>
      <c r="DL152" s="1"/>
      <c r="DM152" s="1"/>
      <c r="DN152" s="1"/>
      <c r="DO152" s="1"/>
      <c r="DP152" s="1"/>
      <c r="DQ152" s="1"/>
      <c r="DR152" s="1"/>
      <c r="DS152" s="1"/>
      <c r="DT152" s="1"/>
      <c r="DU152" s="1"/>
      <c r="DV152" s="1"/>
      <c r="DW152" s="1"/>
      <c r="DX152" s="1"/>
      <c r="DY152" s="1"/>
      <c r="DZ152" s="1"/>
      <c r="EA152" s="1"/>
      <c r="EB152" s="1"/>
      <c r="EC152" s="1"/>
      <c r="ED152" s="1"/>
      <c r="EE152" s="1"/>
      <c r="EF152" s="1"/>
      <c r="EG152" s="1"/>
      <c r="EH152" s="1"/>
      <c r="EI152" s="1"/>
      <c r="EJ152" s="1"/>
      <c r="EK152" s="1"/>
      <c r="EL152" s="1"/>
      <c r="EM152" s="1"/>
      <c r="EN152" s="1"/>
      <c r="EO152" s="1"/>
      <c r="EP152" s="1"/>
      <c r="EQ152" s="1"/>
      <c r="ER152" s="1"/>
      <c r="ES152" s="1"/>
      <c r="ET152" s="1"/>
      <c r="EU152" s="1"/>
      <c r="EV152" s="1"/>
      <c r="EW152" s="1"/>
      <c r="EX152" s="1"/>
      <c r="EY152" s="1"/>
      <c r="EZ152" s="1"/>
      <c r="FA152" s="1"/>
      <c r="FB152" s="1"/>
      <c r="FC152" s="1"/>
      <c r="FD152" s="1"/>
      <c r="FE152" s="1"/>
      <c r="FF152" s="1"/>
      <c r="FG152" s="1"/>
      <c r="FH152" s="1"/>
      <c r="FI152" s="1"/>
      <c r="FJ152" s="1"/>
      <c r="FK152" s="1"/>
      <c r="FL152" s="1"/>
      <c r="FM152" s="1"/>
      <c r="FN152" s="1"/>
      <c r="FO152" s="1"/>
      <c r="FP152" s="1"/>
      <c r="FQ152" s="1"/>
      <c r="FR152" s="1"/>
      <c r="FS152" s="1"/>
      <c r="FT152" s="1"/>
      <c r="FU152" s="1"/>
      <c r="FV152" s="1"/>
      <c r="FW152" s="1"/>
      <c r="FX152" s="1"/>
      <c r="FY152" s="1"/>
      <c r="FZ152" s="1"/>
      <c r="GA152" s="1"/>
      <c r="GB152" s="1"/>
      <c r="GC152" s="1"/>
      <c r="GD152" s="1"/>
      <c r="GE152" s="1"/>
      <c r="GF152" s="1"/>
      <c r="GG152" s="1"/>
      <c r="GH152" s="1"/>
      <c r="GI152" s="1"/>
      <c r="GJ152" s="1"/>
      <c r="GK152" s="1"/>
      <c r="GL152" s="1"/>
      <c r="GM152" s="1"/>
      <c r="GN152" s="1"/>
      <c r="GO152" s="1"/>
      <c r="GP152" s="1"/>
      <c r="GQ152" s="1"/>
      <c r="GR152" s="1"/>
      <c r="GS152" s="1"/>
      <c r="GT152" s="1"/>
      <c r="GU152" s="1"/>
      <c r="GV152" s="1"/>
      <c r="GW152" s="1"/>
      <c r="GX152" s="1"/>
      <c r="GY152" s="1"/>
      <c r="GZ152" s="1"/>
      <c r="HA152" s="1"/>
      <c r="HB152" s="1"/>
      <c r="HC152" s="1"/>
      <c r="HD152" s="1"/>
      <c r="HE152" s="1"/>
      <c r="HF152" s="1"/>
      <c r="HG152" s="1"/>
      <c r="HH152" s="1"/>
      <c r="HI152" s="1"/>
      <c r="HJ152" s="1"/>
      <c r="HK152" s="1"/>
      <c r="HL152" s="1"/>
      <c r="HM152" s="1"/>
      <c r="HN152" s="1"/>
      <c r="HO152" s="1"/>
      <c r="HP152" s="1"/>
      <c r="HQ152" s="1"/>
      <c r="HR152" s="1"/>
      <c r="HS152" s="1"/>
      <c r="HT152" s="1"/>
      <c r="HU152" s="1"/>
      <c r="HV152" s="1"/>
      <c r="HW152" s="1"/>
      <c r="HX152" s="1"/>
      <c r="HY152" s="1"/>
      <c r="HZ152" s="1"/>
      <c r="IA152" s="1"/>
      <c r="IB152" s="1"/>
      <c r="IC152" s="1"/>
      <c r="ID152" s="1"/>
      <c r="IE152" s="1"/>
      <c r="IF152" s="1"/>
      <c r="IG152" s="1"/>
      <c r="IH152" s="1"/>
      <c r="II152" s="1"/>
      <c r="IJ152" s="1"/>
      <c r="IK152" s="1"/>
      <c r="IL152" s="1"/>
      <c r="IM152" s="1"/>
      <c r="IN152" s="1"/>
      <c r="IO152" s="1"/>
      <c r="IP152" s="1"/>
      <c r="IQ152" s="1"/>
      <c r="IR152" s="1"/>
      <c r="IS152" s="1"/>
      <c r="IT152" s="1"/>
      <c r="IU152" s="1"/>
    </row>
    <row r="153" spans="1:255" ht="16.5" customHeight="1">
      <c r="A153" s="243"/>
      <c r="B153" s="269" t="str">
        <f t="shared" si="36"/>
        <v/>
      </c>
      <c r="C153" s="241"/>
      <c r="D153" s="239"/>
      <c r="E153" s="239"/>
      <c r="F153" s="240"/>
      <c r="G153" s="229"/>
      <c r="H153" s="229"/>
      <c r="I153" s="229"/>
      <c r="J153" s="229"/>
      <c r="K153" s="229"/>
      <c r="L153" s="225" t="str">
        <f t="shared" si="41"/>
        <v/>
      </c>
      <c r="M153" s="257"/>
      <c r="N153" s="184" t="str">
        <f t="shared" si="31"/>
        <v>CMR</v>
      </c>
      <c r="O153" s="226" t="str">
        <f t="shared" si="37"/>
        <v/>
      </c>
      <c r="P153" s="251"/>
      <c r="Q153" s="251"/>
      <c r="R153" s="252"/>
      <c r="S153" s="184" t="str">
        <f t="shared" si="38"/>
        <v/>
      </c>
      <c r="T153" s="255"/>
      <c r="U153" s="226" t="str">
        <f t="shared" si="34"/>
        <v/>
      </c>
      <c r="V153" s="251"/>
      <c r="W153" s="226" t="str">
        <f t="shared" si="39"/>
        <v/>
      </c>
      <c r="X153" s="251"/>
      <c r="Y153" s="226" t="str">
        <f t="shared" si="35"/>
        <v/>
      </c>
      <c r="Z153" s="251"/>
      <c r="AA153" s="251"/>
      <c r="AB153" s="256" t="str">
        <f t="shared" si="40"/>
        <v xml:space="preserve"> </v>
      </c>
      <c r="AC153" s="256"/>
      <c r="AD153" s="303" t="e">
        <f t="shared" ca="1" si="32"/>
        <v>#VALUE!</v>
      </c>
      <c r="AE153" s="303" t="e">
        <f t="shared" ca="1" si="33"/>
        <v>#VALUE!</v>
      </c>
      <c r="AF153" s="305">
        <v>1</v>
      </c>
      <c r="AG153" s="305">
        <v>1</v>
      </c>
    </row>
    <row r="154" spans="1:255" s="23" customFormat="1" ht="16.5" customHeight="1">
      <c r="A154" s="237"/>
      <c r="B154" s="269" t="str">
        <f t="shared" si="36"/>
        <v/>
      </c>
      <c r="C154" s="241"/>
      <c r="D154" s="239"/>
      <c r="E154" s="239"/>
      <c r="F154" s="240"/>
      <c r="G154" s="229"/>
      <c r="H154" s="229"/>
      <c r="I154" s="229"/>
      <c r="J154" s="229"/>
      <c r="K154" s="229"/>
      <c r="L154" s="225" t="str">
        <f t="shared" si="41"/>
        <v/>
      </c>
      <c r="M154" s="257"/>
      <c r="N154" s="184" t="str">
        <f t="shared" si="31"/>
        <v>CMR</v>
      </c>
      <c r="O154" s="226" t="str">
        <f t="shared" si="37"/>
        <v/>
      </c>
      <c r="P154" s="251"/>
      <c r="Q154" s="251"/>
      <c r="R154" s="252"/>
      <c r="S154" s="184" t="str">
        <f t="shared" si="38"/>
        <v/>
      </c>
      <c r="T154" s="255"/>
      <c r="U154" s="226" t="str">
        <f t="shared" si="34"/>
        <v/>
      </c>
      <c r="V154" s="251"/>
      <c r="W154" s="226" t="str">
        <f t="shared" si="39"/>
        <v/>
      </c>
      <c r="X154" s="251"/>
      <c r="Y154" s="226" t="str">
        <f t="shared" si="35"/>
        <v/>
      </c>
      <c r="Z154" s="251"/>
      <c r="AA154" s="251"/>
      <c r="AB154" s="256" t="str">
        <f t="shared" si="40"/>
        <v xml:space="preserve"> </v>
      </c>
      <c r="AC154" s="256"/>
      <c r="AD154" s="303" t="e">
        <f t="shared" ca="1" si="32"/>
        <v>#VALUE!</v>
      </c>
      <c r="AE154" s="303" t="e">
        <f t="shared" ca="1" si="33"/>
        <v>#VALUE!</v>
      </c>
      <c r="AF154" s="305">
        <v>1</v>
      </c>
      <c r="AG154" s="305">
        <v>1</v>
      </c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  <c r="BF154" s="1"/>
      <c r="BG154" s="1"/>
      <c r="BH154" s="1"/>
      <c r="BI154" s="1"/>
      <c r="BJ154" s="1"/>
      <c r="BK154" s="1"/>
      <c r="BL154" s="1"/>
      <c r="BM154" s="1"/>
      <c r="BN154" s="1"/>
      <c r="BO154" s="1"/>
      <c r="BP154" s="1"/>
      <c r="BQ154" s="1"/>
      <c r="BR154" s="1"/>
      <c r="BS154" s="1"/>
      <c r="BT154" s="1"/>
      <c r="BU154" s="1"/>
      <c r="BV154" s="1"/>
      <c r="BW154" s="1"/>
      <c r="BX154" s="1"/>
      <c r="BY154" s="1"/>
      <c r="BZ154" s="1"/>
      <c r="CA154" s="1"/>
      <c r="CB154" s="1"/>
      <c r="CC154" s="1"/>
      <c r="CD154" s="1"/>
      <c r="CE154" s="1"/>
      <c r="CF154" s="1"/>
      <c r="CG154" s="1"/>
      <c r="CH154" s="1"/>
      <c r="CI154" s="1"/>
      <c r="CJ154" s="1"/>
      <c r="CK154" s="1"/>
      <c r="CL154" s="1"/>
      <c r="CM154" s="1"/>
      <c r="CN154" s="1"/>
      <c r="CO154" s="1"/>
      <c r="CP154" s="1"/>
      <c r="CQ154" s="1"/>
      <c r="CR154" s="1"/>
      <c r="CS154" s="1"/>
      <c r="CT154" s="1"/>
      <c r="CU154" s="1"/>
      <c r="CV154" s="1"/>
      <c r="CW154" s="1"/>
      <c r="CX154" s="1"/>
      <c r="CY154" s="1"/>
      <c r="CZ154" s="1"/>
      <c r="DA154" s="1"/>
      <c r="DB154" s="1"/>
      <c r="DC154" s="1"/>
      <c r="DD154" s="1"/>
      <c r="DE154" s="1"/>
      <c r="DF154" s="1"/>
      <c r="DG154" s="1"/>
      <c r="DH154" s="1"/>
      <c r="DI154" s="1"/>
      <c r="DJ154" s="1"/>
      <c r="DK154" s="1"/>
      <c r="DL154" s="1"/>
      <c r="DM154" s="1"/>
      <c r="DN154" s="1"/>
      <c r="DO154" s="1"/>
      <c r="DP154" s="1"/>
      <c r="DQ154" s="1"/>
      <c r="DR154" s="1"/>
      <c r="DS154" s="1"/>
      <c r="DT154" s="1"/>
      <c r="DU154" s="1"/>
      <c r="DV154" s="1"/>
      <c r="DW154" s="1"/>
      <c r="DX154" s="1"/>
      <c r="DY154" s="1"/>
      <c r="DZ154" s="1"/>
      <c r="EA154" s="1"/>
      <c r="EB154" s="1"/>
      <c r="EC154" s="1"/>
      <c r="ED154" s="1"/>
      <c r="EE154" s="1"/>
      <c r="EF154" s="1"/>
      <c r="EG154" s="1"/>
      <c r="EH154" s="1"/>
      <c r="EI154" s="1"/>
      <c r="EJ154" s="1"/>
      <c r="EK154" s="1"/>
      <c r="EL154" s="1"/>
      <c r="EM154" s="1"/>
      <c r="EN154" s="1"/>
      <c r="EO154" s="1"/>
      <c r="EP154" s="1"/>
      <c r="EQ154" s="1"/>
      <c r="ER154" s="1"/>
      <c r="ES154" s="1"/>
      <c r="ET154" s="1"/>
      <c r="EU154" s="1"/>
      <c r="EV154" s="1"/>
      <c r="EW154" s="1"/>
      <c r="EX154" s="1"/>
      <c r="EY154" s="1"/>
      <c r="EZ154" s="1"/>
      <c r="FA154" s="1"/>
      <c r="FB154" s="1"/>
      <c r="FC154" s="1"/>
      <c r="FD154" s="1"/>
      <c r="FE154" s="1"/>
      <c r="FF154" s="1"/>
      <c r="FG154" s="1"/>
      <c r="FH154" s="1"/>
      <c r="FI154" s="1"/>
      <c r="FJ154" s="1"/>
      <c r="FK154" s="1"/>
      <c r="FL154" s="1"/>
      <c r="FM154" s="1"/>
      <c r="FN154" s="1"/>
      <c r="FO154" s="1"/>
      <c r="FP154" s="1"/>
      <c r="FQ154" s="1"/>
      <c r="FR154" s="1"/>
      <c r="FS154" s="1"/>
      <c r="FT154" s="1"/>
      <c r="FU154" s="1"/>
      <c r="FV154" s="1"/>
      <c r="FW154" s="1"/>
      <c r="FX154" s="1"/>
      <c r="FY154" s="1"/>
      <c r="FZ154" s="1"/>
      <c r="GA154" s="1"/>
      <c r="GB154" s="1"/>
      <c r="GC154" s="1"/>
      <c r="GD154" s="1"/>
      <c r="GE154" s="1"/>
      <c r="GF154" s="1"/>
      <c r="GG154" s="1"/>
      <c r="GH154" s="1"/>
      <c r="GI154" s="1"/>
      <c r="GJ154" s="1"/>
      <c r="GK154" s="1"/>
      <c r="GL154" s="1"/>
      <c r="GM154" s="1"/>
      <c r="GN154" s="1"/>
      <c r="GO154" s="1"/>
      <c r="GP154" s="1"/>
      <c r="GQ154" s="1"/>
      <c r="GR154" s="1"/>
      <c r="GS154" s="1"/>
      <c r="GT154" s="1"/>
      <c r="GU154" s="1"/>
      <c r="GV154" s="1"/>
      <c r="GW154" s="1"/>
      <c r="GX154" s="1"/>
      <c r="GY154" s="1"/>
      <c r="GZ154" s="1"/>
      <c r="HA154" s="1"/>
      <c r="HB154" s="1"/>
      <c r="HC154" s="1"/>
      <c r="HD154" s="1"/>
      <c r="HE154" s="1"/>
      <c r="HF154" s="1"/>
      <c r="HG154" s="1"/>
      <c r="HH154" s="1"/>
      <c r="HI154" s="1"/>
      <c r="HJ154" s="1"/>
      <c r="HK154" s="1"/>
      <c r="HL154" s="1"/>
      <c r="HM154" s="1"/>
      <c r="HN154" s="1"/>
      <c r="HO154" s="1"/>
      <c r="HP154" s="1"/>
      <c r="HQ154" s="1"/>
      <c r="HR154" s="1"/>
      <c r="HS154" s="1"/>
      <c r="HT154" s="1"/>
      <c r="HU154" s="1"/>
      <c r="HV154" s="1"/>
      <c r="HW154" s="1"/>
      <c r="HX154" s="1"/>
      <c r="HY154" s="1"/>
      <c r="HZ154" s="1"/>
      <c r="IA154" s="1"/>
      <c r="IB154" s="1"/>
      <c r="IC154" s="1"/>
      <c r="ID154" s="1"/>
      <c r="IE154" s="1"/>
      <c r="IF154" s="1"/>
      <c r="IG154" s="1"/>
      <c r="IH154" s="1"/>
      <c r="II154" s="1"/>
      <c r="IJ154" s="1"/>
      <c r="IK154" s="1"/>
      <c r="IL154" s="1"/>
      <c r="IM154" s="1"/>
      <c r="IN154" s="1"/>
      <c r="IO154" s="1"/>
      <c r="IP154" s="1"/>
      <c r="IQ154" s="1"/>
      <c r="IR154" s="1"/>
      <c r="IS154" s="1"/>
      <c r="IT154" s="1"/>
      <c r="IU154" s="1"/>
    </row>
    <row r="155" spans="1:255" ht="16.5" customHeight="1">
      <c r="A155" s="243"/>
      <c r="B155" s="269" t="str">
        <f t="shared" si="36"/>
        <v/>
      </c>
      <c r="C155" s="241"/>
      <c r="D155" s="239"/>
      <c r="E155" s="239"/>
      <c r="F155" s="240"/>
      <c r="G155" s="229"/>
      <c r="H155" s="229"/>
      <c r="I155" s="229"/>
      <c r="J155" s="229"/>
      <c r="K155" s="229"/>
      <c r="L155" s="225" t="str">
        <f t="shared" si="41"/>
        <v/>
      </c>
      <c r="M155" s="257"/>
      <c r="N155" s="184" t="str">
        <f t="shared" si="31"/>
        <v>CMR</v>
      </c>
      <c r="O155" s="226" t="str">
        <f t="shared" si="37"/>
        <v/>
      </c>
      <c r="P155" s="251"/>
      <c r="Q155" s="251"/>
      <c r="R155" s="252"/>
      <c r="S155" s="184" t="str">
        <f t="shared" si="38"/>
        <v/>
      </c>
      <c r="T155" s="255"/>
      <c r="U155" s="226" t="str">
        <f t="shared" si="34"/>
        <v/>
      </c>
      <c r="V155" s="251"/>
      <c r="W155" s="226" t="str">
        <f t="shared" si="39"/>
        <v/>
      </c>
      <c r="X155" s="251"/>
      <c r="Y155" s="226" t="str">
        <f t="shared" si="35"/>
        <v/>
      </c>
      <c r="Z155" s="251"/>
      <c r="AA155" s="251"/>
      <c r="AB155" s="256" t="str">
        <f t="shared" si="40"/>
        <v xml:space="preserve"> </v>
      </c>
      <c r="AC155" s="256"/>
      <c r="AD155" s="303" t="e">
        <f t="shared" ca="1" si="32"/>
        <v>#VALUE!</v>
      </c>
      <c r="AE155" s="303" t="e">
        <f t="shared" ca="1" si="33"/>
        <v>#VALUE!</v>
      </c>
      <c r="AF155" s="305">
        <v>1</v>
      </c>
      <c r="AG155" s="305">
        <v>1</v>
      </c>
    </row>
    <row r="156" spans="1:255" s="23" customFormat="1" ht="16.5" customHeight="1">
      <c r="A156" s="237"/>
      <c r="B156" s="269" t="str">
        <f t="shared" si="36"/>
        <v/>
      </c>
      <c r="C156" s="241"/>
      <c r="D156" s="239"/>
      <c r="E156" s="239"/>
      <c r="F156" s="240"/>
      <c r="G156" s="229"/>
      <c r="H156" s="229"/>
      <c r="I156" s="229"/>
      <c r="J156" s="229"/>
      <c r="K156" s="229"/>
      <c r="L156" s="225" t="str">
        <f t="shared" si="41"/>
        <v/>
      </c>
      <c r="M156" s="257"/>
      <c r="N156" s="184" t="str">
        <f t="shared" si="31"/>
        <v>CMR</v>
      </c>
      <c r="O156" s="226" t="str">
        <f t="shared" si="37"/>
        <v/>
      </c>
      <c r="P156" s="251"/>
      <c r="Q156" s="251"/>
      <c r="R156" s="252"/>
      <c r="S156" s="184" t="str">
        <f t="shared" si="38"/>
        <v/>
      </c>
      <c r="T156" s="255"/>
      <c r="U156" s="226" t="str">
        <f t="shared" si="34"/>
        <v/>
      </c>
      <c r="V156" s="251"/>
      <c r="W156" s="226" t="str">
        <f t="shared" si="39"/>
        <v/>
      </c>
      <c r="X156" s="251"/>
      <c r="Y156" s="226" t="str">
        <f t="shared" si="35"/>
        <v/>
      </c>
      <c r="Z156" s="251"/>
      <c r="AA156" s="251"/>
      <c r="AB156" s="256" t="str">
        <f t="shared" si="40"/>
        <v xml:space="preserve"> </v>
      </c>
      <c r="AC156" s="256"/>
      <c r="AD156" s="303" t="e">
        <f t="shared" ca="1" si="32"/>
        <v>#VALUE!</v>
      </c>
      <c r="AE156" s="303" t="e">
        <f t="shared" ca="1" si="33"/>
        <v>#VALUE!</v>
      </c>
      <c r="AF156" s="305">
        <v>1</v>
      </c>
      <c r="AG156" s="305">
        <v>1</v>
      </c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  <c r="BG156" s="1"/>
      <c r="BH156" s="1"/>
      <c r="BI156" s="1"/>
      <c r="BJ156" s="1"/>
      <c r="BK156" s="1"/>
      <c r="BL156" s="1"/>
      <c r="BM156" s="1"/>
      <c r="BN156" s="1"/>
      <c r="BO156" s="1"/>
      <c r="BP156" s="1"/>
      <c r="BQ156" s="1"/>
      <c r="BR156" s="1"/>
      <c r="BS156" s="1"/>
      <c r="BT156" s="1"/>
      <c r="BU156" s="1"/>
      <c r="BV156" s="1"/>
      <c r="BW156" s="1"/>
      <c r="BX156" s="1"/>
      <c r="BY156" s="1"/>
      <c r="BZ156" s="1"/>
      <c r="CA156" s="1"/>
      <c r="CB156" s="1"/>
      <c r="CC156" s="1"/>
      <c r="CD156" s="1"/>
      <c r="CE156" s="1"/>
      <c r="CF156" s="1"/>
      <c r="CG156" s="1"/>
      <c r="CH156" s="1"/>
      <c r="CI156" s="1"/>
      <c r="CJ156" s="1"/>
      <c r="CK156" s="1"/>
      <c r="CL156" s="1"/>
      <c r="CM156" s="1"/>
      <c r="CN156" s="1"/>
      <c r="CO156" s="1"/>
      <c r="CP156" s="1"/>
      <c r="CQ156" s="1"/>
      <c r="CR156" s="1"/>
      <c r="CS156" s="1"/>
      <c r="CT156" s="1"/>
      <c r="CU156" s="1"/>
      <c r="CV156" s="1"/>
      <c r="CW156" s="1"/>
      <c r="CX156" s="1"/>
      <c r="CY156" s="1"/>
      <c r="CZ156" s="1"/>
      <c r="DA156" s="1"/>
      <c r="DB156" s="1"/>
      <c r="DC156" s="1"/>
      <c r="DD156" s="1"/>
      <c r="DE156" s="1"/>
      <c r="DF156" s="1"/>
      <c r="DG156" s="1"/>
      <c r="DH156" s="1"/>
      <c r="DI156" s="1"/>
      <c r="DJ156" s="1"/>
      <c r="DK156" s="1"/>
      <c r="DL156" s="1"/>
      <c r="DM156" s="1"/>
      <c r="DN156" s="1"/>
      <c r="DO156" s="1"/>
      <c r="DP156" s="1"/>
      <c r="DQ156" s="1"/>
      <c r="DR156" s="1"/>
      <c r="DS156" s="1"/>
      <c r="DT156" s="1"/>
      <c r="DU156" s="1"/>
      <c r="DV156" s="1"/>
      <c r="DW156" s="1"/>
      <c r="DX156" s="1"/>
      <c r="DY156" s="1"/>
      <c r="DZ156" s="1"/>
      <c r="EA156" s="1"/>
      <c r="EB156" s="1"/>
      <c r="EC156" s="1"/>
      <c r="ED156" s="1"/>
      <c r="EE156" s="1"/>
      <c r="EF156" s="1"/>
      <c r="EG156" s="1"/>
      <c r="EH156" s="1"/>
      <c r="EI156" s="1"/>
      <c r="EJ156" s="1"/>
      <c r="EK156" s="1"/>
      <c r="EL156" s="1"/>
      <c r="EM156" s="1"/>
      <c r="EN156" s="1"/>
      <c r="EO156" s="1"/>
      <c r="EP156" s="1"/>
      <c r="EQ156" s="1"/>
      <c r="ER156" s="1"/>
      <c r="ES156" s="1"/>
      <c r="ET156" s="1"/>
      <c r="EU156" s="1"/>
      <c r="EV156" s="1"/>
      <c r="EW156" s="1"/>
      <c r="EX156" s="1"/>
      <c r="EY156" s="1"/>
      <c r="EZ156" s="1"/>
      <c r="FA156" s="1"/>
      <c r="FB156" s="1"/>
      <c r="FC156" s="1"/>
      <c r="FD156" s="1"/>
      <c r="FE156" s="1"/>
      <c r="FF156" s="1"/>
      <c r="FG156" s="1"/>
      <c r="FH156" s="1"/>
      <c r="FI156" s="1"/>
      <c r="FJ156" s="1"/>
      <c r="FK156" s="1"/>
      <c r="FL156" s="1"/>
      <c r="FM156" s="1"/>
      <c r="FN156" s="1"/>
      <c r="FO156" s="1"/>
      <c r="FP156" s="1"/>
      <c r="FQ156" s="1"/>
      <c r="FR156" s="1"/>
      <c r="FS156" s="1"/>
      <c r="FT156" s="1"/>
      <c r="FU156" s="1"/>
      <c r="FV156" s="1"/>
      <c r="FW156" s="1"/>
      <c r="FX156" s="1"/>
      <c r="FY156" s="1"/>
      <c r="FZ156" s="1"/>
      <c r="GA156" s="1"/>
      <c r="GB156" s="1"/>
      <c r="GC156" s="1"/>
      <c r="GD156" s="1"/>
      <c r="GE156" s="1"/>
      <c r="GF156" s="1"/>
      <c r="GG156" s="1"/>
      <c r="GH156" s="1"/>
      <c r="GI156" s="1"/>
      <c r="GJ156" s="1"/>
      <c r="GK156" s="1"/>
      <c r="GL156" s="1"/>
      <c r="GM156" s="1"/>
      <c r="GN156" s="1"/>
      <c r="GO156" s="1"/>
      <c r="GP156" s="1"/>
      <c r="GQ156" s="1"/>
      <c r="GR156" s="1"/>
      <c r="GS156" s="1"/>
      <c r="GT156" s="1"/>
      <c r="GU156" s="1"/>
      <c r="GV156" s="1"/>
      <c r="GW156" s="1"/>
      <c r="GX156" s="1"/>
      <c r="GY156" s="1"/>
      <c r="GZ156" s="1"/>
      <c r="HA156" s="1"/>
      <c r="HB156" s="1"/>
      <c r="HC156" s="1"/>
      <c r="HD156" s="1"/>
      <c r="HE156" s="1"/>
      <c r="HF156" s="1"/>
      <c r="HG156" s="1"/>
      <c r="HH156" s="1"/>
      <c r="HI156" s="1"/>
      <c r="HJ156" s="1"/>
      <c r="HK156" s="1"/>
      <c r="HL156" s="1"/>
      <c r="HM156" s="1"/>
      <c r="HN156" s="1"/>
      <c r="HO156" s="1"/>
      <c r="HP156" s="1"/>
      <c r="HQ156" s="1"/>
      <c r="HR156" s="1"/>
      <c r="HS156" s="1"/>
      <c r="HT156" s="1"/>
      <c r="HU156" s="1"/>
      <c r="HV156" s="1"/>
      <c r="HW156" s="1"/>
      <c r="HX156" s="1"/>
      <c r="HY156" s="1"/>
      <c r="HZ156" s="1"/>
      <c r="IA156" s="1"/>
      <c r="IB156" s="1"/>
      <c r="IC156" s="1"/>
      <c r="ID156" s="1"/>
      <c r="IE156" s="1"/>
      <c r="IF156" s="1"/>
      <c r="IG156" s="1"/>
      <c r="IH156" s="1"/>
      <c r="II156" s="1"/>
      <c r="IJ156" s="1"/>
      <c r="IK156" s="1"/>
      <c r="IL156" s="1"/>
      <c r="IM156" s="1"/>
      <c r="IN156" s="1"/>
      <c r="IO156" s="1"/>
      <c r="IP156" s="1"/>
      <c r="IQ156" s="1"/>
      <c r="IR156" s="1"/>
      <c r="IS156" s="1"/>
      <c r="IT156" s="1"/>
      <c r="IU156" s="1"/>
    </row>
    <row r="157" spans="1:255" ht="16.5" customHeight="1">
      <c r="A157" s="243"/>
      <c r="B157" s="269" t="str">
        <f t="shared" si="36"/>
        <v/>
      </c>
      <c r="C157" s="241"/>
      <c r="D157" s="239"/>
      <c r="E157" s="239"/>
      <c r="F157" s="240"/>
      <c r="G157" s="229"/>
      <c r="H157" s="229"/>
      <c r="I157" s="229"/>
      <c r="J157" s="229"/>
      <c r="K157" s="229"/>
      <c r="L157" s="225" t="str">
        <f t="shared" si="41"/>
        <v/>
      </c>
      <c r="M157" s="257"/>
      <c r="N157" s="184" t="str">
        <f t="shared" si="31"/>
        <v>CMR</v>
      </c>
      <c r="O157" s="226" t="str">
        <f t="shared" si="37"/>
        <v/>
      </c>
      <c r="P157" s="251"/>
      <c r="Q157" s="251"/>
      <c r="R157" s="252"/>
      <c r="S157" s="184" t="str">
        <f t="shared" si="38"/>
        <v/>
      </c>
      <c r="T157" s="255"/>
      <c r="U157" s="226" t="str">
        <f t="shared" si="34"/>
        <v/>
      </c>
      <c r="V157" s="251"/>
      <c r="W157" s="226" t="str">
        <f t="shared" si="39"/>
        <v/>
      </c>
      <c r="X157" s="251"/>
      <c r="Y157" s="226" t="str">
        <f t="shared" si="35"/>
        <v/>
      </c>
      <c r="Z157" s="251"/>
      <c r="AA157" s="251"/>
      <c r="AB157" s="256" t="str">
        <f t="shared" si="40"/>
        <v xml:space="preserve"> </v>
      </c>
      <c r="AC157" s="256"/>
      <c r="AD157" s="303" t="e">
        <f t="shared" ca="1" si="32"/>
        <v>#VALUE!</v>
      </c>
      <c r="AE157" s="303" t="e">
        <f t="shared" ca="1" si="33"/>
        <v>#VALUE!</v>
      </c>
      <c r="AF157" s="305">
        <v>1</v>
      </c>
      <c r="AG157" s="305">
        <v>1</v>
      </c>
    </row>
    <row r="158" spans="1:255" s="32" customFormat="1" ht="16.5" customHeight="1">
      <c r="A158" s="237"/>
      <c r="B158" s="269" t="str">
        <f t="shared" si="36"/>
        <v/>
      </c>
      <c r="C158" s="241"/>
      <c r="D158" s="239"/>
      <c r="E158" s="239"/>
      <c r="F158" s="240"/>
      <c r="G158" s="229"/>
      <c r="H158" s="229"/>
      <c r="I158" s="229"/>
      <c r="J158" s="229"/>
      <c r="K158" s="229"/>
      <c r="L158" s="225" t="str">
        <f t="shared" si="41"/>
        <v/>
      </c>
      <c r="M158" s="257"/>
      <c r="N158" s="184" t="str">
        <f t="shared" si="31"/>
        <v>CMR</v>
      </c>
      <c r="O158" s="226" t="str">
        <f t="shared" si="37"/>
        <v/>
      </c>
      <c r="P158" s="251"/>
      <c r="Q158" s="251"/>
      <c r="R158" s="252"/>
      <c r="S158" s="184" t="str">
        <f t="shared" si="38"/>
        <v/>
      </c>
      <c r="T158" s="255"/>
      <c r="U158" s="226" t="str">
        <f t="shared" si="34"/>
        <v/>
      </c>
      <c r="V158" s="251"/>
      <c r="W158" s="226" t="str">
        <f t="shared" si="39"/>
        <v/>
      </c>
      <c r="X158" s="251"/>
      <c r="Y158" s="226" t="str">
        <f t="shared" si="35"/>
        <v/>
      </c>
      <c r="Z158" s="251"/>
      <c r="AA158" s="251"/>
      <c r="AB158" s="256" t="str">
        <f t="shared" si="40"/>
        <v xml:space="preserve"> </v>
      </c>
      <c r="AC158" s="256"/>
      <c r="AD158" s="303" t="e">
        <f t="shared" ca="1" si="32"/>
        <v>#VALUE!</v>
      </c>
      <c r="AE158" s="303" t="e">
        <f t="shared" ca="1" si="33"/>
        <v>#VALUE!</v>
      </c>
      <c r="AF158" s="305">
        <v>1</v>
      </c>
      <c r="AG158" s="305">
        <v>1</v>
      </c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  <c r="BF158" s="1"/>
      <c r="BG158" s="1"/>
      <c r="BH158" s="1"/>
      <c r="BI158" s="1"/>
      <c r="BJ158" s="1"/>
      <c r="BK158" s="1"/>
      <c r="BL158" s="1"/>
      <c r="BM158" s="1"/>
      <c r="BN158" s="1"/>
      <c r="BO158" s="1"/>
      <c r="BP158" s="1"/>
      <c r="BQ158" s="1"/>
      <c r="BR158" s="1"/>
      <c r="BS158" s="1"/>
      <c r="BT158" s="1"/>
      <c r="BU158" s="1"/>
      <c r="BV158" s="1"/>
      <c r="BW158" s="1"/>
      <c r="BX158" s="1"/>
      <c r="BY158" s="1"/>
      <c r="BZ158" s="1"/>
      <c r="CA158" s="1"/>
      <c r="CB158" s="1"/>
      <c r="CC158" s="1"/>
      <c r="CD158" s="1"/>
      <c r="CE158" s="1"/>
      <c r="CF158" s="1"/>
      <c r="CG158" s="1"/>
      <c r="CH158" s="1"/>
      <c r="CI158" s="1"/>
      <c r="CJ158" s="1"/>
      <c r="CK158" s="1"/>
      <c r="CL158" s="1"/>
      <c r="CM158" s="1"/>
      <c r="CN158" s="1"/>
      <c r="CO158" s="1"/>
      <c r="CP158" s="1"/>
      <c r="CQ158" s="1"/>
      <c r="CR158" s="1"/>
      <c r="CS158" s="1"/>
      <c r="CT158" s="1"/>
      <c r="CU158" s="1"/>
      <c r="CV158" s="1"/>
      <c r="CW158" s="1"/>
      <c r="CX158" s="1"/>
      <c r="CY158" s="1"/>
      <c r="CZ158" s="1"/>
      <c r="DA158" s="1"/>
      <c r="DB158" s="1"/>
      <c r="DC158" s="1"/>
      <c r="DD158" s="1"/>
      <c r="DE158" s="1"/>
      <c r="DF158" s="1"/>
      <c r="DG158" s="1"/>
      <c r="DH158" s="1"/>
      <c r="DI158" s="1"/>
      <c r="DJ158" s="1"/>
      <c r="DK158" s="1"/>
      <c r="DL158" s="1"/>
      <c r="DM158" s="1"/>
      <c r="DN158" s="1"/>
      <c r="DO158" s="1"/>
      <c r="DP158" s="1"/>
      <c r="DQ158" s="1"/>
      <c r="DR158" s="1"/>
      <c r="DS158" s="1"/>
      <c r="DT158" s="1"/>
      <c r="DU158" s="1"/>
      <c r="DV158" s="1"/>
      <c r="DW158" s="1"/>
      <c r="DX158" s="1"/>
      <c r="DY158" s="1"/>
      <c r="DZ158" s="1"/>
      <c r="EA158" s="1"/>
      <c r="EB158" s="1"/>
      <c r="EC158" s="1"/>
      <c r="ED158" s="1"/>
      <c r="EE158" s="1"/>
      <c r="EF158" s="1"/>
      <c r="EG158" s="1"/>
      <c r="EH158" s="1"/>
      <c r="EI158" s="1"/>
      <c r="EJ158" s="1"/>
      <c r="EK158" s="1"/>
      <c r="EL158" s="1"/>
      <c r="EM158" s="1"/>
      <c r="EN158" s="1"/>
      <c r="EO158" s="1"/>
      <c r="EP158" s="1"/>
      <c r="EQ158" s="1"/>
      <c r="ER158" s="1"/>
      <c r="ES158" s="1"/>
      <c r="ET158" s="1"/>
      <c r="EU158" s="1"/>
      <c r="EV158" s="1"/>
      <c r="EW158" s="1"/>
      <c r="EX158" s="1"/>
      <c r="EY158" s="1"/>
      <c r="EZ158" s="1"/>
      <c r="FA158" s="1"/>
      <c r="FB158" s="1"/>
      <c r="FC158" s="1"/>
      <c r="FD158" s="1"/>
      <c r="FE158" s="1"/>
      <c r="FF158" s="1"/>
      <c r="FG158" s="1"/>
      <c r="FH158" s="1"/>
      <c r="FI158" s="1"/>
      <c r="FJ158" s="1"/>
      <c r="FK158" s="1"/>
      <c r="FL158" s="1"/>
      <c r="FM158" s="1"/>
      <c r="FN158" s="1"/>
      <c r="FO158" s="1"/>
      <c r="FP158" s="1"/>
      <c r="FQ158" s="1"/>
      <c r="FR158" s="1"/>
      <c r="FS158" s="1"/>
      <c r="FT158" s="1"/>
      <c r="FU158" s="1"/>
      <c r="FV158" s="1"/>
      <c r="FW158" s="1"/>
      <c r="FX158" s="1"/>
      <c r="FY158" s="1"/>
      <c r="FZ158" s="1"/>
      <c r="GA158" s="1"/>
      <c r="GB158" s="1"/>
      <c r="GC158" s="1"/>
      <c r="GD158" s="1"/>
      <c r="GE158" s="1"/>
      <c r="GF158" s="1"/>
      <c r="GG158" s="1"/>
      <c r="GH158" s="1"/>
      <c r="GI158" s="1"/>
      <c r="GJ158" s="1"/>
      <c r="GK158" s="1"/>
      <c r="GL158" s="1"/>
      <c r="GM158" s="1"/>
      <c r="GN158" s="1"/>
      <c r="GO158" s="1"/>
      <c r="GP158" s="1"/>
      <c r="GQ158" s="1"/>
      <c r="GR158" s="1"/>
      <c r="GS158" s="1"/>
      <c r="GT158" s="1"/>
      <c r="GU158" s="1"/>
      <c r="GV158" s="1"/>
      <c r="GW158" s="1"/>
      <c r="GX158" s="1"/>
      <c r="GY158" s="1"/>
      <c r="GZ158" s="1"/>
      <c r="HA158" s="1"/>
      <c r="HB158" s="1"/>
      <c r="HC158" s="1"/>
      <c r="HD158" s="1"/>
      <c r="HE158" s="1"/>
      <c r="HF158" s="1"/>
      <c r="HG158" s="1"/>
      <c r="HH158" s="1"/>
      <c r="HI158" s="1"/>
      <c r="HJ158" s="1"/>
      <c r="HK158" s="1"/>
      <c r="HL158" s="1"/>
      <c r="HM158" s="1"/>
      <c r="HN158" s="1"/>
      <c r="HO158" s="1"/>
      <c r="HP158" s="1"/>
      <c r="HQ158" s="1"/>
      <c r="HR158" s="1"/>
      <c r="HS158" s="1"/>
      <c r="HT158" s="1"/>
      <c r="HU158" s="1"/>
      <c r="HV158" s="1"/>
      <c r="HW158" s="1"/>
      <c r="HX158" s="1"/>
      <c r="HY158" s="1"/>
      <c r="HZ158" s="1"/>
      <c r="IA158" s="1"/>
      <c r="IB158" s="1"/>
      <c r="IC158" s="1"/>
      <c r="ID158" s="1"/>
      <c r="IE158" s="1"/>
      <c r="IF158" s="1"/>
      <c r="IG158" s="1"/>
      <c r="IH158" s="1"/>
      <c r="II158" s="1"/>
      <c r="IJ158" s="1"/>
      <c r="IK158" s="1"/>
      <c r="IL158" s="1"/>
      <c r="IM158" s="1"/>
      <c r="IN158" s="1"/>
      <c r="IO158" s="1"/>
      <c r="IP158" s="1"/>
      <c r="IQ158" s="1"/>
      <c r="IR158" s="1"/>
      <c r="IS158" s="1"/>
      <c r="IT158" s="1"/>
      <c r="IU158" s="1"/>
    </row>
    <row r="159" spans="1:255" s="32" customFormat="1" ht="16.5" customHeight="1">
      <c r="A159" s="243"/>
      <c r="B159" s="269" t="str">
        <f t="shared" si="36"/>
        <v/>
      </c>
      <c r="C159" s="241"/>
      <c r="D159" s="239"/>
      <c r="E159" s="239"/>
      <c r="F159" s="240"/>
      <c r="G159" s="229"/>
      <c r="H159" s="229"/>
      <c r="I159" s="229"/>
      <c r="J159" s="229"/>
      <c r="K159" s="229"/>
      <c r="L159" s="225" t="str">
        <f t="shared" si="41"/>
        <v/>
      </c>
      <c r="M159" s="257"/>
      <c r="N159" s="184" t="str">
        <f t="shared" si="31"/>
        <v>CMR</v>
      </c>
      <c r="O159" s="226" t="str">
        <f t="shared" si="37"/>
        <v/>
      </c>
      <c r="P159" s="251"/>
      <c r="Q159" s="251"/>
      <c r="R159" s="252"/>
      <c r="S159" s="184" t="str">
        <f t="shared" si="38"/>
        <v/>
      </c>
      <c r="T159" s="255"/>
      <c r="U159" s="226" t="str">
        <f t="shared" si="34"/>
        <v/>
      </c>
      <c r="V159" s="251"/>
      <c r="W159" s="226" t="str">
        <f t="shared" si="39"/>
        <v/>
      </c>
      <c r="X159" s="251"/>
      <c r="Y159" s="226" t="str">
        <f t="shared" si="35"/>
        <v/>
      </c>
      <c r="Z159" s="251"/>
      <c r="AA159" s="251"/>
      <c r="AB159" s="256" t="str">
        <f t="shared" si="40"/>
        <v xml:space="preserve"> </v>
      </c>
      <c r="AC159" s="256"/>
      <c r="AD159" s="303" t="e">
        <f t="shared" ca="1" si="32"/>
        <v>#VALUE!</v>
      </c>
      <c r="AE159" s="303" t="e">
        <f t="shared" ca="1" si="33"/>
        <v>#VALUE!</v>
      </c>
      <c r="AF159" s="305">
        <v>1</v>
      </c>
      <c r="AG159" s="305">
        <v>1</v>
      </c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  <c r="BF159" s="1"/>
      <c r="BG159" s="1"/>
      <c r="BH159" s="1"/>
      <c r="BI159" s="1"/>
      <c r="BJ159" s="1"/>
      <c r="BK159" s="1"/>
      <c r="BL159" s="1"/>
      <c r="BM159" s="1"/>
      <c r="BN159" s="1"/>
      <c r="BO159" s="1"/>
      <c r="BP159" s="1"/>
      <c r="BQ159" s="1"/>
      <c r="BR159" s="1"/>
      <c r="BS159" s="1"/>
      <c r="BT159" s="1"/>
      <c r="BU159" s="1"/>
      <c r="BV159" s="1"/>
      <c r="BW159" s="1"/>
      <c r="BX159" s="1"/>
      <c r="BY159" s="1"/>
      <c r="BZ159" s="1"/>
      <c r="CA159" s="1"/>
      <c r="CB159" s="1"/>
      <c r="CC159" s="1"/>
      <c r="CD159" s="1"/>
      <c r="CE159" s="1"/>
      <c r="CF159" s="1"/>
      <c r="CG159" s="1"/>
      <c r="CH159" s="1"/>
      <c r="CI159" s="1"/>
      <c r="CJ159" s="1"/>
      <c r="CK159" s="1"/>
      <c r="CL159" s="1"/>
      <c r="CM159" s="1"/>
      <c r="CN159" s="1"/>
      <c r="CO159" s="1"/>
      <c r="CP159" s="1"/>
      <c r="CQ159" s="1"/>
      <c r="CR159" s="1"/>
      <c r="CS159" s="1"/>
      <c r="CT159" s="1"/>
      <c r="CU159" s="1"/>
      <c r="CV159" s="1"/>
      <c r="CW159" s="1"/>
      <c r="CX159" s="1"/>
      <c r="CY159" s="1"/>
      <c r="CZ159" s="1"/>
      <c r="DA159" s="1"/>
      <c r="DB159" s="1"/>
      <c r="DC159" s="1"/>
      <c r="DD159" s="1"/>
      <c r="DE159" s="1"/>
      <c r="DF159" s="1"/>
      <c r="DG159" s="1"/>
      <c r="DH159" s="1"/>
      <c r="DI159" s="1"/>
      <c r="DJ159" s="1"/>
      <c r="DK159" s="1"/>
      <c r="DL159" s="1"/>
      <c r="DM159" s="1"/>
      <c r="DN159" s="1"/>
      <c r="DO159" s="1"/>
      <c r="DP159" s="1"/>
      <c r="DQ159" s="1"/>
      <c r="DR159" s="1"/>
      <c r="DS159" s="1"/>
      <c r="DT159" s="1"/>
      <c r="DU159" s="1"/>
      <c r="DV159" s="1"/>
      <c r="DW159" s="1"/>
      <c r="DX159" s="1"/>
      <c r="DY159" s="1"/>
      <c r="DZ159" s="1"/>
      <c r="EA159" s="1"/>
      <c r="EB159" s="1"/>
      <c r="EC159" s="1"/>
      <c r="ED159" s="1"/>
      <c r="EE159" s="1"/>
      <c r="EF159" s="1"/>
      <c r="EG159" s="1"/>
      <c r="EH159" s="1"/>
      <c r="EI159" s="1"/>
      <c r="EJ159" s="1"/>
      <c r="EK159" s="1"/>
      <c r="EL159" s="1"/>
      <c r="EM159" s="1"/>
      <c r="EN159" s="1"/>
      <c r="EO159" s="1"/>
      <c r="EP159" s="1"/>
      <c r="EQ159" s="1"/>
      <c r="ER159" s="1"/>
      <c r="ES159" s="1"/>
      <c r="ET159" s="1"/>
      <c r="EU159" s="1"/>
      <c r="EV159" s="1"/>
      <c r="EW159" s="1"/>
      <c r="EX159" s="1"/>
      <c r="EY159" s="1"/>
      <c r="EZ159" s="1"/>
      <c r="FA159" s="1"/>
      <c r="FB159" s="1"/>
      <c r="FC159" s="1"/>
      <c r="FD159" s="1"/>
      <c r="FE159" s="1"/>
      <c r="FF159" s="1"/>
      <c r="FG159" s="1"/>
      <c r="FH159" s="1"/>
      <c r="FI159" s="1"/>
      <c r="FJ159" s="1"/>
      <c r="FK159" s="1"/>
      <c r="FL159" s="1"/>
      <c r="FM159" s="1"/>
      <c r="FN159" s="1"/>
      <c r="FO159" s="1"/>
      <c r="FP159" s="1"/>
      <c r="FQ159" s="1"/>
      <c r="FR159" s="1"/>
      <c r="FS159" s="1"/>
      <c r="FT159" s="1"/>
      <c r="FU159" s="1"/>
      <c r="FV159" s="1"/>
      <c r="FW159" s="1"/>
      <c r="FX159" s="1"/>
      <c r="FY159" s="1"/>
      <c r="FZ159" s="1"/>
      <c r="GA159" s="1"/>
      <c r="GB159" s="1"/>
      <c r="GC159" s="1"/>
      <c r="GD159" s="1"/>
      <c r="GE159" s="1"/>
      <c r="GF159" s="1"/>
      <c r="GG159" s="1"/>
      <c r="GH159" s="1"/>
      <c r="GI159" s="1"/>
      <c r="GJ159" s="1"/>
      <c r="GK159" s="1"/>
      <c r="GL159" s="1"/>
      <c r="GM159" s="1"/>
      <c r="GN159" s="1"/>
      <c r="GO159" s="1"/>
      <c r="GP159" s="1"/>
      <c r="GQ159" s="1"/>
      <c r="GR159" s="1"/>
      <c r="GS159" s="1"/>
      <c r="GT159" s="1"/>
      <c r="GU159" s="1"/>
      <c r="GV159" s="1"/>
      <c r="GW159" s="1"/>
      <c r="GX159" s="1"/>
      <c r="GY159" s="1"/>
      <c r="GZ159" s="1"/>
      <c r="HA159" s="1"/>
      <c r="HB159" s="1"/>
      <c r="HC159" s="1"/>
      <c r="HD159" s="1"/>
      <c r="HE159" s="1"/>
      <c r="HF159" s="1"/>
      <c r="HG159" s="1"/>
      <c r="HH159" s="1"/>
      <c r="HI159" s="1"/>
      <c r="HJ159" s="1"/>
      <c r="HK159" s="1"/>
      <c r="HL159" s="1"/>
      <c r="HM159" s="1"/>
      <c r="HN159" s="1"/>
      <c r="HO159" s="1"/>
      <c r="HP159" s="1"/>
      <c r="HQ159" s="1"/>
      <c r="HR159" s="1"/>
      <c r="HS159" s="1"/>
      <c r="HT159" s="1"/>
      <c r="HU159" s="1"/>
      <c r="HV159" s="1"/>
      <c r="HW159" s="1"/>
      <c r="HX159" s="1"/>
      <c r="HY159" s="1"/>
      <c r="HZ159" s="1"/>
      <c r="IA159" s="1"/>
      <c r="IB159" s="1"/>
      <c r="IC159" s="1"/>
      <c r="ID159" s="1"/>
      <c r="IE159" s="1"/>
      <c r="IF159" s="1"/>
      <c r="IG159" s="1"/>
      <c r="IH159" s="1"/>
      <c r="II159" s="1"/>
      <c r="IJ159" s="1"/>
      <c r="IK159" s="1"/>
      <c r="IL159" s="1"/>
      <c r="IM159" s="1"/>
      <c r="IN159" s="1"/>
      <c r="IO159" s="1"/>
      <c r="IP159" s="1"/>
      <c r="IQ159" s="1"/>
      <c r="IR159" s="1"/>
      <c r="IS159" s="1"/>
      <c r="IT159" s="1"/>
      <c r="IU159" s="1"/>
    </row>
    <row r="160" spans="1:255" ht="16.5" customHeight="1">
      <c r="A160" s="237"/>
      <c r="B160" s="269" t="str">
        <f t="shared" si="36"/>
        <v/>
      </c>
      <c r="C160" s="241"/>
      <c r="D160" s="239"/>
      <c r="E160" s="239"/>
      <c r="F160" s="240"/>
      <c r="G160" s="229"/>
      <c r="H160" s="229"/>
      <c r="I160" s="229"/>
      <c r="J160" s="229"/>
      <c r="K160" s="229"/>
      <c r="L160" s="225" t="str">
        <f t="shared" si="41"/>
        <v/>
      </c>
      <c r="M160" s="257"/>
      <c r="N160" s="184" t="str">
        <f t="shared" si="31"/>
        <v>CMR</v>
      </c>
      <c r="O160" s="226" t="str">
        <f t="shared" si="37"/>
        <v/>
      </c>
      <c r="P160" s="251"/>
      <c r="Q160" s="251"/>
      <c r="R160" s="252"/>
      <c r="S160" s="184" t="str">
        <f t="shared" si="38"/>
        <v/>
      </c>
      <c r="T160" s="255"/>
      <c r="U160" s="226" t="str">
        <f t="shared" si="34"/>
        <v/>
      </c>
      <c r="V160" s="251"/>
      <c r="W160" s="226" t="str">
        <f t="shared" si="39"/>
        <v/>
      </c>
      <c r="X160" s="251"/>
      <c r="Y160" s="226" t="str">
        <f t="shared" si="35"/>
        <v/>
      </c>
      <c r="Z160" s="251"/>
      <c r="AA160" s="251"/>
      <c r="AB160" s="256" t="str">
        <f t="shared" si="40"/>
        <v xml:space="preserve"> </v>
      </c>
      <c r="AC160" s="256"/>
      <c r="AD160" s="303" t="e">
        <f t="shared" ca="1" si="32"/>
        <v>#VALUE!</v>
      </c>
      <c r="AE160" s="303" t="e">
        <f t="shared" ca="1" si="33"/>
        <v>#VALUE!</v>
      </c>
      <c r="AF160" s="305">
        <v>1</v>
      </c>
      <c r="AG160" s="305">
        <v>1</v>
      </c>
    </row>
    <row r="161" spans="1:255" ht="16.5" customHeight="1">
      <c r="A161" s="243"/>
      <c r="B161" s="269" t="str">
        <f t="shared" si="36"/>
        <v/>
      </c>
      <c r="C161" s="241"/>
      <c r="D161" s="239"/>
      <c r="E161" s="239"/>
      <c r="F161" s="240"/>
      <c r="G161" s="229"/>
      <c r="H161" s="229"/>
      <c r="I161" s="229"/>
      <c r="J161" s="229"/>
      <c r="K161" s="229"/>
      <c r="L161" s="225" t="str">
        <f t="shared" si="41"/>
        <v/>
      </c>
      <c r="M161" s="257"/>
      <c r="N161" s="184" t="str">
        <f t="shared" si="31"/>
        <v>CMR</v>
      </c>
      <c r="O161" s="226" t="str">
        <f t="shared" si="37"/>
        <v/>
      </c>
      <c r="P161" s="251"/>
      <c r="Q161" s="251"/>
      <c r="R161" s="252"/>
      <c r="S161" s="184" t="str">
        <f t="shared" si="38"/>
        <v/>
      </c>
      <c r="T161" s="255"/>
      <c r="U161" s="226" t="str">
        <f t="shared" si="34"/>
        <v/>
      </c>
      <c r="V161" s="251"/>
      <c r="W161" s="226" t="str">
        <f t="shared" si="39"/>
        <v/>
      </c>
      <c r="X161" s="251"/>
      <c r="Y161" s="226" t="str">
        <f t="shared" si="35"/>
        <v/>
      </c>
      <c r="Z161" s="251"/>
      <c r="AA161" s="251"/>
      <c r="AB161" s="256" t="str">
        <f t="shared" si="40"/>
        <v xml:space="preserve"> </v>
      </c>
      <c r="AC161" s="256"/>
      <c r="AD161" s="303" t="e">
        <f t="shared" ca="1" si="32"/>
        <v>#VALUE!</v>
      </c>
      <c r="AE161" s="303" t="e">
        <f t="shared" ca="1" si="33"/>
        <v>#VALUE!</v>
      </c>
      <c r="AF161" s="305">
        <v>1</v>
      </c>
      <c r="AG161" s="305">
        <v>1</v>
      </c>
    </row>
    <row r="162" spans="1:255" ht="16.5" customHeight="1">
      <c r="A162" s="237"/>
      <c r="B162" s="269" t="str">
        <f t="shared" si="36"/>
        <v/>
      </c>
      <c r="C162" s="241"/>
      <c r="D162" s="239"/>
      <c r="E162" s="239"/>
      <c r="F162" s="240"/>
      <c r="G162" s="229"/>
      <c r="H162" s="229"/>
      <c r="I162" s="229"/>
      <c r="J162" s="229"/>
      <c r="K162" s="229"/>
      <c r="L162" s="225" t="str">
        <f t="shared" si="41"/>
        <v/>
      </c>
      <c r="M162" s="257"/>
      <c r="N162" s="184" t="str">
        <f t="shared" si="31"/>
        <v>CMR</v>
      </c>
      <c r="O162" s="226" t="str">
        <f t="shared" si="37"/>
        <v/>
      </c>
      <c r="P162" s="251"/>
      <c r="Q162" s="251"/>
      <c r="R162" s="252"/>
      <c r="S162" s="184" t="str">
        <f t="shared" si="38"/>
        <v/>
      </c>
      <c r="T162" s="255"/>
      <c r="U162" s="226" t="str">
        <f t="shared" si="34"/>
        <v/>
      </c>
      <c r="V162" s="251"/>
      <c r="W162" s="226" t="str">
        <f t="shared" si="39"/>
        <v/>
      </c>
      <c r="X162" s="251"/>
      <c r="Y162" s="226" t="str">
        <f t="shared" si="35"/>
        <v/>
      </c>
      <c r="Z162" s="251"/>
      <c r="AA162" s="251"/>
      <c r="AB162" s="256" t="str">
        <f t="shared" si="40"/>
        <v xml:space="preserve"> </v>
      </c>
      <c r="AC162" s="256"/>
      <c r="AD162" s="303" t="e">
        <f t="shared" ca="1" si="32"/>
        <v>#VALUE!</v>
      </c>
      <c r="AE162" s="303" t="e">
        <f t="shared" ca="1" si="33"/>
        <v>#VALUE!</v>
      </c>
      <c r="AF162" s="305">
        <v>1</v>
      </c>
      <c r="AG162" s="305">
        <v>1</v>
      </c>
    </row>
    <row r="163" spans="1:255" ht="16.5" customHeight="1">
      <c r="A163" s="243"/>
      <c r="B163" s="269" t="str">
        <f t="shared" si="36"/>
        <v/>
      </c>
      <c r="C163" s="241"/>
      <c r="D163" s="239"/>
      <c r="E163" s="239"/>
      <c r="F163" s="240"/>
      <c r="G163" s="229"/>
      <c r="H163" s="229"/>
      <c r="I163" s="229"/>
      <c r="J163" s="229"/>
      <c r="K163" s="229"/>
      <c r="L163" s="225" t="str">
        <f t="shared" si="41"/>
        <v/>
      </c>
      <c r="M163" s="257"/>
      <c r="N163" s="184" t="str">
        <f t="shared" si="31"/>
        <v>CMR</v>
      </c>
      <c r="O163" s="226" t="str">
        <f t="shared" si="37"/>
        <v/>
      </c>
      <c r="P163" s="251"/>
      <c r="Q163" s="251"/>
      <c r="R163" s="252"/>
      <c r="S163" s="184" t="str">
        <f t="shared" si="38"/>
        <v/>
      </c>
      <c r="T163" s="255"/>
      <c r="U163" s="226" t="str">
        <f t="shared" si="34"/>
        <v/>
      </c>
      <c r="V163" s="251"/>
      <c r="W163" s="226" t="str">
        <f t="shared" si="39"/>
        <v/>
      </c>
      <c r="X163" s="251"/>
      <c r="Y163" s="226" t="str">
        <f t="shared" si="35"/>
        <v/>
      </c>
      <c r="Z163" s="251"/>
      <c r="AA163" s="251"/>
      <c r="AB163" s="256" t="str">
        <f t="shared" si="40"/>
        <v xml:space="preserve"> </v>
      </c>
      <c r="AC163" s="256"/>
      <c r="AD163" s="303" t="e">
        <f t="shared" ca="1" si="32"/>
        <v>#VALUE!</v>
      </c>
      <c r="AE163" s="303" t="e">
        <f t="shared" ca="1" si="33"/>
        <v>#VALUE!</v>
      </c>
      <c r="AF163" s="305">
        <v>1</v>
      </c>
      <c r="AG163" s="305">
        <v>1</v>
      </c>
    </row>
    <row r="164" spans="1:255" s="23" customFormat="1" ht="16.5" customHeight="1">
      <c r="A164" s="237"/>
      <c r="B164" s="269" t="str">
        <f t="shared" si="36"/>
        <v/>
      </c>
      <c r="C164" s="241"/>
      <c r="D164" s="239"/>
      <c r="E164" s="239"/>
      <c r="F164" s="240"/>
      <c r="G164" s="229"/>
      <c r="H164" s="229"/>
      <c r="I164" s="229"/>
      <c r="J164" s="229"/>
      <c r="K164" s="229"/>
      <c r="L164" s="225" t="str">
        <f t="shared" si="41"/>
        <v/>
      </c>
      <c r="M164" s="257"/>
      <c r="N164" s="184" t="str">
        <f t="shared" si="31"/>
        <v>CMR</v>
      </c>
      <c r="O164" s="226" t="str">
        <f t="shared" si="37"/>
        <v/>
      </c>
      <c r="P164" s="251"/>
      <c r="Q164" s="251"/>
      <c r="R164" s="252"/>
      <c r="S164" s="184" t="str">
        <f t="shared" si="38"/>
        <v/>
      </c>
      <c r="T164" s="255"/>
      <c r="U164" s="226" t="str">
        <f t="shared" si="34"/>
        <v/>
      </c>
      <c r="V164" s="251"/>
      <c r="W164" s="226" t="str">
        <f t="shared" si="39"/>
        <v/>
      </c>
      <c r="X164" s="251"/>
      <c r="Y164" s="226" t="str">
        <f t="shared" si="35"/>
        <v/>
      </c>
      <c r="Z164" s="251"/>
      <c r="AA164" s="251"/>
      <c r="AB164" s="256" t="str">
        <f t="shared" si="40"/>
        <v xml:space="preserve"> </v>
      </c>
      <c r="AC164" s="256"/>
      <c r="AD164" s="303" t="e">
        <f t="shared" ca="1" si="32"/>
        <v>#VALUE!</v>
      </c>
      <c r="AE164" s="303" t="e">
        <f t="shared" ca="1" si="33"/>
        <v>#VALUE!</v>
      </c>
      <c r="AF164" s="305">
        <v>1</v>
      </c>
      <c r="AG164" s="305">
        <v>1</v>
      </c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  <c r="BF164" s="1"/>
      <c r="BG164" s="1"/>
      <c r="BH164" s="1"/>
      <c r="BI164" s="1"/>
      <c r="BJ164" s="1"/>
      <c r="BK164" s="1"/>
      <c r="BL164" s="1"/>
      <c r="BM164" s="1"/>
      <c r="BN164" s="1"/>
      <c r="BO164" s="1"/>
      <c r="BP164" s="1"/>
      <c r="BQ164" s="1"/>
      <c r="BR164" s="1"/>
      <c r="BS164" s="1"/>
      <c r="BT164" s="1"/>
      <c r="BU164" s="1"/>
      <c r="BV164" s="1"/>
      <c r="BW164" s="1"/>
      <c r="BX164" s="1"/>
      <c r="BY164" s="1"/>
      <c r="BZ164" s="1"/>
      <c r="CA164" s="1"/>
      <c r="CB164" s="1"/>
      <c r="CC164" s="1"/>
      <c r="CD164" s="1"/>
      <c r="CE164" s="1"/>
      <c r="CF164" s="1"/>
      <c r="CG164" s="1"/>
      <c r="CH164" s="1"/>
      <c r="CI164" s="1"/>
      <c r="CJ164" s="1"/>
      <c r="CK164" s="1"/>
      <c r="CL164" s="1"/>
      <c r="CM164" s="1"/>
      <c r="CN164" s="1"/>
      <c r="CO164" s="1"/>
      <c r="CP164" s="1"/>
      <c r="CQ164" s="1"/>
      <c r="CR164" s="1"/>
      <c r="CS164" s="1"/>
      <c r="CT164" s="1"/>
      <c r="CU164" s="1"/>
      <c r="CV164" s="1"/>
      <c r="CW164" s="1"/>
      <c r="CX164" s="1"/>
      <c r="CY164" s="1"/>
      <c r="CZ164" s="1"/>
      <c r="DA164" s="1"/>
      <c r="DB164" s="1"/>
      <c r="DC164" s="1"/>
      <c r="DD164" s="1"/>
      <c r="DE164" s="1"/>
      <c r="DF164" s="1"/>
      <c r="DG164" s="1"/>
      <c r="DH164" s="1"/>
      <c r="DI164" s="1"/>
      <c r="DJ164" s="1"/>
      <c r="DK164" s="1"/>
      <c r="DL164" s="1"/>
      <c r="DM164" s="1"/>
      <c r="DN164" s="1"/>
      <c r="DO164" s="1"/>
      <c r="DP164" s="1"/>
      <c r="DQ164" s="1"/>
      <c r="DR164" s="1"/>
      <c r="DS164" s="1"/>
      <c r="DT164" s="1"/>
      <c r="DU164" s="1"/>
      <c r="DV164" s="1"/>
      <c r="DW164" s="1"/>
      <c r="DX164" s="1"/>
      <c r="DY164" s="1"/>
      <c r="DZ164" s="1"/>
      <c r="EA164" s="1"/>
      <c r="EB164" s="1"/>
      <c r="EC164" s="1"/>
      <c r="ED164" s="1"/>
      <c r="EE164" s="1"/>
      <c r="EF164" s="1"/>
      <c r="EG164" s="1"/>
      <c r="EH164" s="1"/>
      <c r="EI164" s="1"/>
      <c r="EJ164" s="1"/>
      <c r="EK164" s="1"/>
      <c r="EL164" s="1"/>
      <c r="EM164" s="1"/>
      <c r="EN164" s="1"/>
      <c r="EO164" s="1"/>
      <c r="EP164" s="1"/>
      <c r="EQ164" s="1"/>
      <c r="ER164" s="1"/>
      <c r="ES164" s="1"/>
      <c r="ET164" s="1"/>
      <c r="EU164" s="1"/>
      <c r="EV164" s="1"/>
      <c r="EW164" s="1"/>
      <c r="EX164" s="1"/>
      <c r="EY164" s="1"/>
      <c r="EZ164" s="1"/>
      <c r="FA164" s="1"/>
      <c r="FB164" s="1"/>
      <c r="FC164" s="1"/>
      <c r="FD164" s="1"/>
      <c r="FE164" s="1"/>
      <c r="FF164" s="1"/>
      <c r="FG164" s="1"/>
      <c r="FH164" s="1"/>
      <c r="FI164" s="1"/>
      <c r="FJ164" s="1"/>
      <c r="FK164" s="1"/>
      <c r="FL164" s="1"/>
      <c r="FM164" s="1"/>
      <c r="FN164" s="1"/>
      <c r="FO164" s="1"/>
      <c r="FP164" s="1"/>
      <c r="FQ164" s="1"/>
      <c r="FR164" s="1"/>
      <c r="FS164" s="1"/>
      <c r="FT164" s="1"/>
      <c r="FU164" s="1"/>
      <c r="FV164" s="1"/>
      <c r="FW164" s="1"/>
      <c r="FX164" s="1"/>
      <c r="FY164" s="1"/>
      <c r="FZ164" s="1"/>
      <c r="GA164" s="1"/>
      <c r="GB164" s="1"/>
      <c r="GC164" s="1"/>
      <c r="GD164" s="1"/>
      <c r="GE164" s="1"/>
      <c r="GF164" s="1"/>
      <c r="GG164" s="1"/>
      <c r="GH164" s="1"/>
      <c r="GI164" s="1"/>
      <c r="GJ164" s="1"/>
      <c r="GK164" s="1"/>
      <c r="GL164" s="1"/>
      <c r="GM164" s="1"/>
      <c r="GN164" s="1"/>
      <c r="GO164" s="1"/>
      <c r="GP164" s="1"/>
      <c r="GQ164" s="1"/>
      <c r="GR164" s="1"/>
      <c r="GS164" s="1"/>
      <c r="GT164" s="1"/>
      <c r="GU164" s="1"/>
      <c r="GV164" s="1"/>
      <c r="GW164" s="1"/>
      <c r="GX164" s="1"/>
      <c r="GY164" s="1"/>
      <c r="GZ164" s="1"/>
      <c r="HA164" s="1"/>
      <c r="HB164" s="1"/>
      <c r="HC164" s="1"/>
      <c r="HD164" s="1"/>
      <c r="HE164" s="1"/>
      <c r="HF164" s="1"/>
      <c r="HG164" s="1"/>
      <c r="HH164" s="1"/>
      <c r="HI164" s="1"/>
      <c r="HJ164" s="1"/>
      <c r="HK164" s="1"/>
      <c r="HL164" s="1"/>
      <c r="HM164" s="1"/>
      <c r="HN164" s="1"/>
      <c r="HO164" s="1"/>
      <c r="HP164" s="1"/>
      <c r="HQ164" s="1"/>
      <c r="HR164" s="1"/>
      <c r="HS164" s="1"/>
      <c r="HT164" s="1"/>
      <c r="HU164" s="1"/>
      <c r="HV164" s="1"/>
      <c r="HW164" s="1"/>
      <c r="HX164" s="1"/>
      <c r="HY164" s="1"/>
      <c r="HZ164" s="1"/>
      <c r="IA164" s="1"/>
      <c r="IB164" s="1"/>
      <c r="IC164" s="1"/>
      <c r="ID164" s="1"/>
      <c r="IE164" s="1"/>
      <c r="IF164" s="1"/>
      <c r="IG164" s="1"/>
      <c r="IH164" s="1"/>
      <c r="II164" s="1"/>
      <c r="IJ164" s="1"/>
      <c r="IK164" s="1"/>
      <c r="IL164" s="1"/>
      <c r="IM164" s="1"/>
      <c r="IN164" s="1"/>
      <c r="IO164" s="1"/>
      <c r="IP164" s="1"/>
      <c r="IQ164" s="1"/>
      <c r="IR164" s="1"/>
      <c r="IS164" s="1"/>
      <c r="IT164" s="1"/>
      <c r="IU164" s="1"/>
    </row>
    <row r="165" spans="1:255" s="22" customFormat="1" ht="16.5" customHeight="1">
      <c r="A165" s="243"/>
      <c r="B165" s="269" t="str">
        <f t="shared" si="36"/>
        <v/>
      </c>
      <c r="C165" s="241"/>
      <c r="D165" s="239"/>
      <c r="E165" s="239"/>
      <c r="F165" s="240"/>
      <c r="G165" s="229"/>
      <c r="H165" s="229"/>
      <c r="I165" s="229"/>
      <c r="J165" s="229"/>
      <c r="K165" s="229"/>
      <c r="L165" s="225" t="str">
        <f t="shared" si="41"/>
        <v/>
      </c>
      <c r="M165" s="257"/>
      <c r="N165" s="184" t="str">
        <f t="shared" si="31"/>
        <v>CMR</v>
      </c>
      <c r="O165" s="226" t="str">
        <f t="shared" si="37"/>
        <v/>
      </c>
      <c r="P165" s="251"/>
      <c r="Q165" s="251"/>
      <c r="R165" s="252"/>
      <c r="S165" s="184" t="str">
        <f t="shared" si="38"/>
        <v/>
      </c>
      <c r="T165" s="255"/>
      <c r="U165" s="226" t="str">
        <f t="shared" si="34"/>
        <v/>
      </c>
      <c r="V165" s="251"/>
      <c r="W165" s="226" t="str">
        <f t="shared" si="39"/>
        <v/>
      </c>
      <c r="X165" s="251"/>
      <c r="Y165" s="226" t="str">
        <f t="shared" si="35"/>
        <v/>
      </c>
      <c r="Z165" s="251"/>
      <c r="AA165" s="251"/>
      <c r="AB165" s="256" t="str">
        <f t="shared" si="40"/>
        <v xml:space="preserve"> </v>
      </c>
      <c r="AC165" s="256"/>
      <c r="AD165" s="303" t="e">
        <f t="shared" ca="1" si="32"/>
        <v>#VALUE!</v>
      </c>
      <c r="AE165" s="303" t="e">
        <f t="shared" ca="1" si="33"/>
        <v>#VALUE!</v>
      </c>
      <c r="AF165" s="305">
        <v>1</v>
      </c>
      <c r="AG165" s="305">
        <v>1</v>
      </c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  <c r="BF165" s="1"/>
      <c r="BG165" s="1"/>
      <c r="BH165" s="1"/>
      <c r="BI165" s="1"/>
      <c r="BJ165" s="1"/>
      <c r="BK165" s="1"/>
      <c r="BL165" s="1"/>
      <c r="BM165" s="1"/>
      <c r="BN165" s="1"/>
      <c r="BO165" s="1"/>
      <c r="BP165" s="1"/>
      <c r="BQ165" s="1"/>
      <c r="BR165" s="1"/>
      <c r="BS165" s="1"/>
      <c r="BT165" s="1"/>
      <c r="BU165" s="1"/>
      <c r="BV165" s="1"/>
      <c r="BW165" s="1"/>
      <c r="BX165" s="1"/>
      <c r="BY165" s="1"/>
      <c r="BZ165" s="1"/>
      <c r="CA165" s="1"/>
      <c r="CB165" s="1"/>
      <c r="CC165" s="1"/>
      <c r="CD165" s="1"/>
      <c r="CE165" s="1"/>
      <c r="CF165" s="1"/>
      <c r="CG165" s="1"/>
      <c r="CH165" s="1"/>
      <c r="CI165" s="1"/>
      <c r="CJ165" s="1"/>
      <c r="CK165" s="1"/>
      <c r="CL165" s="1"/>
      <c r="CM165" s="1"/>
      <c r="CN165" s="1"/>
      <c r="CO165" s="1"/>
      <c r="CP165" s="1"/>
      <c r="CQ165" s="1"/>
      <c r="CR165" s="1"/>
      <c r="CS165" s="1"/>
      <c r="CT165" s="1"/>
      <c r="CU165" s="1"/>
      <c r="CV165" s="1"/>
      <c r="CW165" s="1"/>
      <c r="CX165" s="1"/>
      <c r="CY165" s="1"/>
      <c r="CZ165" s="1"/>
      <c r="DA165" s="1"/>
      <c r="DB165" s="1"/>
      <c r="DC165" s="1"/>
      <c r="DD165" s="1"/>
      <c r="DE165" s="1"/>
      <c r="DF165" s="1"/>
      <c r="DG165" s="1"/>
      <c r="DH165" s="1"/>
      <c r="DI165" s="1"/>
      <c r="DJ165" s="1"/>
      <c r="DK165" s="1"/>
      <c r="DL165" s="1"/>
      <c r="DM165" s="1"/>
      <c r="DN165" s="1"/>
      <c r="DO165" s="1"/>
      <c r="DP165" s="1"/>
      <c r="DQ165" s="1"/>
      <c r="DR165" s="1"/>
      <c r="DS165" s="1"/>
      <c r="DT165" s="1"/>
      <c r="DU165" s="1"/>
      <c r="DV165" s="1"/>
      <c r="DW165" s="1"/>
      <c r="DX165" s="1"/>
      <c r="DY165" s="1"/>
      <c r="DZ165" s="1"/>
      <c r="EA165" s="1"/>
      <c r="EB165" s="1"/>
      <c r="EC165" s="1"/>
      <c r="ED165" s="1"/>
      <c r="EE165" s="1"/>
      <c r="EF165" s="1"/>
      <c r="EG165" s="1"/>
      <c r="EH165" s="1"/>
      <c r="EI165" s="1"/>
      <c r="EJ165" s="1"/>
      <c r="EK165" s="1"/>
      <c r="EL165" s="1"/>
      <c r="EM165" s="1"/>
      <c r="EN165" s="1"/>
      <c r="EO165" s="1"/>
      <c r="EP165" s="1"/>
      <c r="EQ165" s="1"/>
      <c r="ER165" s="1"/>
      <c r="ES165" s="1"/>
      <c r="ET165" s="1"/>
      <c r="EU165" s="1"/>
      <c r="EV165" s="1"/>
      <c r="EW165" s="1"/>
      <c r="EX165" s="1"/>
      <c r="EY165" s="1"/>
      <c r="EZ165" s="1"/>
      <c r="FA165" s="1"/>
      <c r="FB165" s="1"/>
      <c r="FC165" s="1"/>
      <c r="FD165" s="1"/>
      <c r="FE165" s="1"/>
      <c r="FF165" s="1"/>
      <c r="FG165" s="1"/>
      <c r="FH165" s="1"/>
      <c r="FI165" s="1"/>
      <c r="FJ165" s="1"/>
      <c r="FK165" s="1"/>
      <c r="FL165" s="1"/>
      <c r="FM165" s="1"/>
      <c r="FN165" s="1"/>
      <c r="FO165" s="1"/>
      <c r="FP165" s="1"/>
      <c r="FQ165" s="1"/>
      <c r="FR165" s="1"/>
      <c r="FS165" s="1"/>
      <c r="FT165" s="1"/>
      <c r="FU165" s="1"/>
      <c r="FV165" s="1"/>
      <c r="FW165" s="1"/>
      <c r="FX165" s="1"/>
      <c r="FY165" s="1"/>
      <c r="FZ165" s="1"/>
      <c r="GA165" s="1"/>
      <c r="GB165" s="1"/>
      <c r="GC165" s="1"/>
      <c r="GD165" s="1"/>
      <c r="GE165" s="1"/>
      <c r="GF165" s="1"/>
      <c r="GG165" s="1"/>
      <c r="GH165" s="1"/>
      <c r="GI165" s="1"/>
      <c r="GJ165" s="1"/>
      <c r="GK165" s="1"/>
      <c r="GL165" s="1"/>
      <c r="GM165" s="1"/>
      <c r="GN165" s="1"/>
      <c r="GO165" s="1"/>
      <c r="GP165" s="1"/>
      <c r="GQ165" s="1"/>
      <c r="GR165" s="1"/>
      <c r="GS165" s="1"/>
      <c r="GT165" s="1"/>
      <c r="GU165" s="1"/>
      <c r="GV165" s="1"/>
      <c r="GW165" s="1"/>
      <c r="GX165" s="1"/>
      <c r="GY165" s="1"/>
      <c r="GZ165" s="1"/>
      <c r="HA165" s="1"/>
      <c r="HB165" s="1"/>
      <c r="HC165" s="1"/>
      <c r="HD165" s="1"/>
      <c r="HE165" s="1"/>
      <c r="HF165" s="1"/>
      <c r="HG165" s="1"/>
      <c r="HH165" s="1"/>
      <c r="HI165" s="1"/>
      <c r="HJ165" s="1"/>
      <c r="HK165" s="1"/>
      <c r="HL165" s="1"/>
      <c r="HM165" s="1"/>
      <c r="HN165" s="1"/>
      <c r="HO165" s="1"/>
      <c r="HP165" s="1"/>
      <c r="HQ165" s="1"/>
      <c r="HR165" s="1"/>
      <c r="HS165" s="1"/>
      <c r="HT165" s="1"/>
      <c r="HU165" s="1"/>
      <c r="HV165" s="1"/>
      <c r="HW165" s="1"/>
      <c r="HX165" s="1"/>
      <c r="HY165" s="1"/>
      <c r="HZ165" s="1"/>
      <c r="IA165" s="1"/>
      <c r="IB165" s="1"/>
      <c r="IC165" s="1"/>
      <c r="ID165" s="1"/>
      <c r="IE165" s="1"/>
      <c r="IF165" s="1"/>
      <c r="IG165" s="1"/>
      <c r="IH165" s="1"/>
      <c r="II165" s="1"/>
      <c r="IJ165" s="1"/>
      <c r="IK165" s="1"/>
      <c r="IL165" s="1"/>
      <c r="IM165" s="1"/>
      <c r="IN165" s="1"/>
      <c r="IO165" s="1"/>
      <c r="IP165" s="1"/>
      <c r="IQ165" s="1"/>
      <c r="IR165" s="1"/>
      <c r="IS165" s="1"/>
      <c r="IT165" s="1"/>
      <c r="IU165" s="1"/>
    </row>
    <row r="166" spans="1:255" s="23" customFormat="1" ht="16.5" customHeight="1">
      <c r="A166" s="237"/>
      <c r="B166" s="269" t="str">
        <f t="shared" si="36"/>
        <v/>
      </c>
      <c r="C166" s="241"/>
      <c r="D166" s="239"/>
      <c r="E166" s="239"/>
      <c r="F166" s="240"/>
      <c r="G166" s="229"/>
      <c r="H166" s="229"/>
      <c r="I166" s="229"/>
      <c r="J166" s="229"/>
      <c r="K166" s="229"/>
      <c r="L166" s="225" t="str">
        <f t="shared" si="41"/>
        <v/>
      </c>
      <c r="M166" s="257"/>
      <c r="N166" s="184" t="str">
        <f t="shared" si="31"/>
        <v>CMR</v>
      </c>
      <c r="O166" s="226" t="str">
        <f t="shared" si="37"/>
        <v/>
      </c>
      <c r="P166" s="251"/>
      <c r="Q166" s="251"/>
      <c r="R166" s="252"/>
      <c r="S166" s="184" t="str">
        <f t="shared" si="38"/>
        <v/>
      </c>
      <c r="T166" s="255"/>
      <c r="U166" s="226" t="str">
        <f t="shared" si="34"/>
        <v/>
      </c>
      <c r="V166" s="251"/>
      <c r="W166" s="226" t="str">
        <f t="shared" si="39"/>
        <v/>
      </c>
      <c r="X166" s="251"/>
      <c r="Y166" s="226" t="str">
        <f t="shared" si="35"/>
        <v/>
      </c>
      <c r="Z166" s="251"/>
      <c r="AA166" s="251"/>
      <c r="AB166" s="256" t="str">
        <f t="shared" si="40"/>
        <v xml:space="preserve"> </v>
      </c>
      <c r="AC166" s="256"/>
      <c r="AD166" s="303" t="e">
        <f t="shared" ca="1" si="32"/>
        <v>#VALUE!</v>
      </c>
      <c r="AE166" s="303" t="e">
        <f t="shared" ca="1" si="33"/>
        <v>#VALUE!</v>
      </c>
      <c r="AF166" s="305">
        <v>1</v>
      </c>
      <c r="AG166" s="305">
        <v>1</v>
      </c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  <c r="BF166" s="1"/>
      <c r="BG166" s="1"/>
      <c r="BH166" s="1"/>
      <c r="BI166" s="1"/>
      <c r="BJ166" s="1"/>
      <c r="BK166" s="1"/>
      <c r="BL166" s="1"/>
      <c r="BM166" s="1"/>
      <c r="BN166" s="1"/>
      <c r="BO166" s="1"/>
      <c r="BP166" s="1"/>
      <c r="BQ166" s="1"/>
      <c r="BR166" s="1"/>
      <c r="BS166" s="1"/>
      <c r="BT166" s="1"/>
      <c r="BU166" s="1"/>
      <c r="BV166" s="1"/>
      <c r="BW166" s="1"/>
      <c r="BX166" s="1"/>
      <c r="BY166" s="1"/>
      <c r="BZ166" s="1"/>
      <c r="CA166" s="1"/>
      <c r="CB166" s="1"/>
      <c r="CC166" s="1"/>
      <c r="CD166" s="1"/>
      <c r="CE166" s="1"/>
      <c r="CF166" s="1"/>
      <c r="CG166" s="1"/>
      <c r="CH166" s="1"/>
      <c r="CI166" s="1"/>
      <c r="CJ166" s="1"/>
      <c r="CK166" s="1"/>
      <c r="CL166" s="1"/>
      <c r="CM166" s="1"/>
      <c r="CN166" s="1"/>
      <c r="CO166" s="1"/>
      <c r="CP166" s="1"/>
      <c r="CQ166" s="1"/>
      <c r="CR166" s="1"/>
      <c r="CS166" s="1"/>
      <c r="CT166" s="1"/>
      <c r="CU166" s="1"/>
      <c r="CV166" s="1"/>
      <c r="CW166" s="1"/>
      <c r="CX166" s="1"/>
      <c r="CY166" s="1"/>
      <c r="CZ166" s="1"/>
      <c r="DA166" s="1"/>
      <c r="DB166" s="1"/>
      <c r="DC166" s="1"/>
      <c r="DD166" s="1"/>
      <c r="DE166" s="1"/>
      <c r="DF166" s="1"/>
      <c r="DG166" s="1"/>
      <c r="DH166" s="1"/>
      <c r="DI166" s="1"/>
      <c r="DJ166" s="1"/>
      <c r="DK166" s="1"/>
      <c r="DL166" s="1"/>
      <c r="DM166" s="1"/>
      <c r="DN166" s="1"/>
      <c r="DO166" s="1"/>
      <c r="DP166" s="1"/>
      <c r="DQ166" s="1"/>
      <c r="DR166" s="1"/>
      <c r="DS166" s="1"/>
      <c r="DT166" s="1"/>
      <c r="DU166" s="1"/>
      <c r="DV166" s="1"/>
      <c r="DW166" s="1"/>
      <c r="DX166" s="1"/>
      <c r="DY166" s="1"/>
      <c r="DZ166" s="1"/>
      <c r="EA166" s="1"/>
      <c r="EB166" s="1"/>
      <c r="EC166" s="1"/>
      <c r="ED166" s="1"/>
      <c r="EE166" s="1"/>
      <c r="EF166" s="1"/>
      <c r="EG166" s="1"/>
      <c r="EH166" s="1"/>
      <c r="EI166" s="1"/>
      <c r="EJ166" s="1"/>
      <c r="EK166" s="1"/>
      <c r="EL166" s="1"/>
      <c r="EM166" s="1"/>
      <c r="EN166" s="1"/>
      <c r="EO166" s="1"/>
      <c r="EP166" s="1"/>
      <c r="EQ166" s="1"/>
      <c r="ER166" s="1"/>
      <c r="ES166" s="1"/>
      <c r="ET166" s="1"/>
      <c r="EU166" s="1"/>
      <c r="EV166" s="1"/>
      <c r="EW166" s="1"/>
      <c r="EX166" s="1"/>
      <c r="EY166" s="1"/>
      <c r="EZ166" s="1"/>
      <c r="FA166" s="1"/>
      <c r="FB166" s="1"/>
      <c r="FC166" s="1"/>
      <c r="FD166" s="1"/>
      <c r="FE166" s="1"/>
      <c r="FF166" s="1"/>
      <c r="FG166" s="1"/>
      <c r="FH166" s="1"/>
      <c r="FI166" s="1"/>
      <c r="FJ166" s="1"/>
      <c r="FK166" s="1"/>
      <c r="FL166" s="1"/>
      <c r="FM166" s="1"/>
      <c r="FN166" s="1"/>
      <c r="FO166" s="1"/>
      <c r="FP166" s="1"/>
      <c r="FQ166" s="1"/>
      <c r="FR166" s="1"/>
      <c r="FS166" s="1"/>
      <c r="FT166" s="1"/>
      <c r="FU166" s="1"/>
      <c r="FV166" s="1"/>
      <c r="FW166" s="1"/>
      <c r="FX166" s="1"/>
      <c r="FY166" s="1"/>
      <c r="FZ166" s="1"/>
      <c r="GA166" s="1"/>
      <c r="GB166" s="1"/>
      <c r="GC166" s="1"/>
      <c r="GD166" s="1"/>
      <c r="GE166" s="1"/>
      <c r="GF166" s="1"/>
      <c r="GG166" s="1"/>
      <c r="GH166" s="1"/>
      <c r="GI166" s="1"/>
      <c r="GJ166" s="1"/>
      <c r="GK166" s="1"/>
      <c r="GL166" s="1"/>
      <c r="GM166" s="1"/>
      <c r="GN166" s="1"/>
      <c r="GO166" s="1"/>
      <c r="GP166" s="1"/>
      <c r="GQ166" s="1"/>
      <c r="GR166" s="1"/>
      <c r="GS166" s="1"/>
      <c r="GT166" s="1"/>
      <c r="GU166" s="1"/>
      <c r="GV166" s="1"/>
      <c r="GW166" s="1"/>
      <c r="GX166" s="1"/>
      <c r="GY166" s="1"/>
      <c r="GZ166" s="1"/>
      <c r="HA166" s="1"/>
      <c r="HB166" s="1"/>
      <c r="HC166" s="1"/>
      <c r="HD166" s="1"/>
      <c r="HE166" s="1"/>
      <c r="HF166" s="1"/>
      <c r="HG166" s="1"/>
      <c r="HH166" s="1"/>
      <c r="HI166" s="1"/>
      <c r="HJ166" s="1"/>
      <c r="HK166" s="1"/>
      <c r="HL166" s="1"/>
      <c r="HM166" s="1"/>
      <c r="HN166" s="1"/>
      <c r="HO166" s="1"/>
      <c r="HP166" s="1"/>
      <c r="HQ166" s="1"/>
      <c r="HR166" s="1"/>
      <c r="HS166" s="1"/>
      <c r="HT166" s="1"/>
      <c r="HU166" s="1"/>
      <c r="HV166" s="1"/>
      <c r="HW166" s="1"/>
      <c r="HX166" s="1"/>
      <c r="HY166" s="1"/>
      <c r="HZ166" s="1"/>
      <c r="IA166" s="1"/>
      <c r="IB166" s="1"/>
      <c r="IC166" s="1"/>
      <c r="ID166" s="1"/>
      <c r="IE166" s="1"/>
      <c r="IF166" s="1"/>
      <c r="IG166" s="1"/>
      <c r="IH166" s="1"/>
      <c r="II166" s="1"/>
      <c r="IJ166" s="1"/>
      <c r="IK166" s="1"/>
      <c r="IL166" s="1"/>
      <c r="IM166" s="1"/>
      <c r="IN166" s="1"/>
      <c r="IO166" s="1"/>
      <c r="IP166" s="1"/>
      <c r="IQ166" s="1"/>
      <c r="IR166" s="1"/>
      <c r="IS166" s="1"/>
      <c r="IT166" s="1"/>
      <c r="IU166" s="1"/>
    </row>
    <row r="167" spans="1:255" ht="16.5" customHeight="1">
      <c r="A167" s="243"/>
      <c r="B167" s="269" t="str">
        <f t="shared" si="36"/>
        <v/>
      </c>
      <c r="C167" s="241"/>
      <c r="D167" s="239"/>
      <c r="E167" s="239"/>
      <c r="F167" s="240"/>
      <c r="G167" s="229"/>
      <c r="H167" s="229"/>
      <c r="I167" s="229"/>
      <c r="J167" s="229"/>
      <c r="K167" s="229"/>
      <c r="L167" s="225" t="str">
        <f t="shared" si="41"/>
        <v/>
      </c>
      <c r="M167" s="257"/>
      <c r="N167" s="184" t="str">
        <f t="shared" si="31"/>
        <v>CMR</v>
      </c>
      <c r="O167" s="226" t="str">
        <f t="shared" si="37"/>
        <v/>
      </c>
      <c r="P167" s="251"/>
      <c r="Q167" s="251"/>
      <c r="R167" s="252"/>
      <c r="S167" s="184" t="str">
        <f t="shared" si="38"/>
        <v/>
      </c>
      <c r="T167" s="255"/>
      <c r="U167" s="226" t="str">
        <f t="shared" si="34"/>
        <v/>
      </c>
      <c r="V167" s="251"/>
      <c r="W167" s="226" t="str">
        <f t="shared" si="39"/>
        <v/>
      </c>
      <c r="X167" s="251"/>
      <c r="Y167" s="226" t="str">
        <f t="shared" si="35"/>
        <v/>
      </c>
      <c r="Z167" s="251"/>
      <c r="AA167" s="251"/>
      <c r="AB167" s="256" t="str">
        <f t="shared" si="40"/>
        <v xml:space="preserve"> </v>
      </c>
      <c r="AC167" s="256"/>
      <c r="AD167" s="303" t="e">
        <f t="shared" ca="1" si="32"/>
        <v>#VALUE!</v>
      </c>
      <c r="AE167" s="303" t="e">
        <f t="shared" ca="1" si="33"/>
        <v>#VALUE!</v>
      </c>
      <c r="AF167" s="305">
        <v>1</v>
      </c>
      <c r="AG167" s="305">
        <v>1</v>
      </c>
    </row>
    <row r="168" spans="1:255" s="23" customFormat="1" ht="16.5" customHeight="1">
      <c r="A168" s="237"/>
      <c r="B168" s="269" t="str">
        <f t="shared" si="36"/>
        <v/>
      </c>
      <c r="C168" s="241"/>
      <c r="D168" s="239"/>
      <c r="E168" s="239"/>
      <c r="F168" s="240"/>
      <c r="G168" s="229"/>
      <c r="H168" s="229"/>
      <c r="I168" s="229"/>
      <c r="J168" s="229"/>
      <c r="K168" s="229"/>
      <c r="L168" s="225" t="str">
        <f t="shared" si="41"/>
        <v/>
      </c>
      <c r="M168" s="257"/>
      <c r="N168" s="184" t="str">
        <f t="shared" si="31"/>
        <v>CMR</v>
      </c>
      <c r="O168" s="226" t="str">
        <f t="shared" si="37"/>
        <v/>
      </c>
      <c r="P168" s="251"/>
      <c r="Q168" s="251"/>
      <c r="R168" s="252"/>
      <c r="S168" s="184" t="str">
        <f t="shared" si="38"/>
        <v/>
      </c>
      <c r="T168" s="255"/>
      <c r="U168" s="226" t="str">
        <f t="shared" si="34"/>
        <v/>
      </c>
      <c r="V168" s="251"/>
      <c r="W168" s="226" t="str">
        <f t="shared" si="39"/>
        <v/>
      </c>
      <c r="X168" s="251"/>
      <c r="Y168" s="226" t="str">
        <f t="shared" si="35"/>
        <v/>
      </c>
      <c r="Z168" s="251"/>
      <c r="AA168" s="251"/>
      <c r="AB168" s="256" t="str">
        <f t="shared" si="40"/>
        <v xml:space="preserve"> </v>
      </c>
      <c r="AC168" s="256"/>
      <c r="AD168" s="303" t="e">
        <f t="shared" ca="1" si="32"/>
        <v>#VALUE!</v>
      </c>
      <c r="AE168" s="303" t="e">
        <f t="shared" ca="1" si="33"/>
        <v>#VALUE!</v>
      </c>
      <c r="AF168" s="305">
        <v>1</v>
      </c>
      <c r="AG168" s="305">
        <v>1</v>
      </c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  <c r="BF168" s="1"/>
      <c r="BG168" s="1"/>
      <c r="BH168" s="1"/>
      <c r="BI168" s="1"/>
      <c r="BJ168" s="1"/>
      <c r="BK168" s="1"/>
      <c r="BL168" s="1"/>
      <c r="BM168" s="1"/>
      <c r="BN168" s="1"/>
      <c r="BO168" s="1"/>
      <c r="BP168" s="1"/>
      <c r="BQ168" s="1"/>
      <c r="BR168" s="1"/>
      <c r="BS168" s="1"/>
      <c r="BT168" s="1"/>
      <c r="BU168" s="1"/>
      <c r="BV168" s="1"/>
      <c r="BW168" s="1"/>
      <c r="BX168" s="1"/>
      <c r="BY168" s="1"/>
      <c r="BZ168" s="1"/>
      <c r="CA168" s="1"/>
      <c r="CB168" s="1"/>
      <c r="CC168" s="1"/>
      <c r="CD168" s="1"/>
      <c r="CE168" s="1"/>
      <c r="CF168" s="1"/>
      <c r="CG168" s="1"/>
      <c r="CH168" s="1"/>
      <c r="CI168" s="1"/>
      <c r="CJ168" s="1"/>
      <c r="CK168" s="1"/>
      <c r="CL168" s="1"/>
      <c r="CM168" s="1"/>
      <c r="CN168" s="1"/>
      <c r="CO168" s="1"/>
      <c r="CP168" s="1"/>
      <c r="CQ168" s="1"/>
      <c r="CR168" s="1"/>
      <c r="CS168" s="1"/>
      <c r="CT168" s="1"/>
      <c r="CU168" s="1"/>
      <c r="CV168" s="1"/>
      <c r="CW168" s="1"/>
      <c r="CX168" s="1"/>
      <c r="CY168" s="1"/>
      <c r="CZ168" s="1"/>
      <c r="DA168" s="1"/>
      <c r="DB168" s="1"/>
      <c r="DC168" s="1"/>
      <c r="DD168" s="1"/>
      <c r="DE168" s="1"/>
      <c r="DF168" s="1"/>
      <c r="DG168" s="1"/>
      <c r="DH168" s="1"/>
      <c r="DI168" s="1"/>
      <c r="DJ168" s="1"/>
      <c r="DK168" s="1"/>
      <c r="DL168" s="1"/>
      <c r="DM168" s="1"/>
      <c r="DN168" s="1"/>
      <c r="DO168" s="1"/>
      <c r="DP168" s="1"/>
      <c r="DQ168" s="1"/>
      <c r="DR168" s="1"/>
      <c r="DS168" s="1"/>
      <c r="DT168" s="1"/>
      <c r="DU168" s="1"/>
      <c r="DV168" s="1"/>
      <c r="DW168" s="1"/>
      <c r="DX168" s="1"/>
      <c r="DY168" s="1"/>
      <c r="DZ168" s="1"/>
      <c r="EA168" s="1"/>
      <c r="EB168" s="1"/>
      <c r="EC168" s="1"/>
      <c r="ED168" s="1"/>
      <c r="EE168" s="1"/>
      <c r="EF168" s="1"/>
      <c r="EG168" s="1"/>
      <c r="EH168" s="1"/>
      <c r="EI168" s="1"/>
      <c r="EJ168" s="1"/>
      <c r="EK168" s="1"/>
      <c r="EL168" s="1"/>
      <c r="EM168" s="1"/>
      <c r="EN168" s="1"/>
      <c r="EO168" s="1"/>
      <c r="EP168" s="1"/>
      <c r="EQ168" s="1"/>
      <c r="ER168" s="1"/>
      <c r="ES168" s="1"/>
      <c r="ET168" s="1"/>
      <c r="EU168" s="1"/>
      <c r="EV168" s="1"/>
      <c r="EW168" s="1"/>
      <c r="EX168" s="1"/>
      <c r="EY168" s="1"/>
      <c r="EZ168" s="1"/>
      <c r="FA168" s="1"/>
      <c r="FB168" s="1"/>
      <c r="FC168" s="1"/>
      <c r="FD168" s="1"/>
      <c r="FE168" s="1"/>
      <c r="FF168" s="1"/>
      <c r="FG168" s="1"/>
      <c r="FH168" s="1"/>
      <c r="FI168" s="1"/>
      <c r="FJ168" s="1"/>
      <c r="FK168" s="1"/>
      <c r="FL168" s="1"/>
      <c r="FM168" s="1"/>
      <c r="FN168" s="1"/>
      <c r="FO168" s="1"/>
      <c r="FP168" s="1"/>
      <c r="FQ168" s="1"/>
      <c r="FR168" s="1"/>
      <c r="FS168" s="1"/>
      <c r="FT168" s="1"/>
      <c r="FU168" s="1"/>
      <c r="FV168" s="1"/>
      <c r="FW168" s="1"/>
      <c r="FX168" s="1"/>
      <c r="FY168" s="1"/>
      <c r="FZ168" s="1"/>
      <c r="GA168" s="1"/>
      <c r="GB168" s="1"/>
      <c r="GC168" s="1"/>
      <c r="GD168" s="1"/>
      <c r="GE168" s="1"/>
      <c r="GF168" s="1"/>
      <c r="GG168" s="1"/>
      <c r="GH168" s="1"/>
      <c r="GI168" s="1"/>
      <c r="GJ168" s="1"/>
      <c r="GK168" s="1"/>
      <c r="GL168" s="1"/>
      <c r="GM168" s="1"/>
      <c r="GN168" s="1"/>
      <c r="GO168" s="1"/>
      <c r="GP168" s="1"/>
      <c r="GQ168" s="1"/>
      <c r="GR168" s="1"/>
      <c r="GS168" s="1"/>
      <c r="GT168" s="1"/>
      <c r="GU168" s="1"/>
      <c r="GV168" s="1"/>
      <c r="GW168" s="1"/>
      <c r="GX168" s="1"/>
      <c r="GY168" s="1"/>
      <c r="GZ168" s="1"/>
      <c r="HA168" s="1"/>
      <c r="HB168" s="1"/>
      <c r="HC168" s="1"/>
      <c r="HD168" s="1"/>
      <c r="HE168" s="1"/>
      <c r="HF168" s="1"/>
      <c r="HG168" s="1"/>
      <c r="HH168" s="1"/>
      <c r="HI168" s="1"/>
      <c r="HJ168" s="1"/>
      <c r="HK168" s="1"/>
      <c r="HL168" s="1"/>
      <c r="HM168" s="1"/>
      <c r="HN168" s="1"/>
      <c r="HO168" s="1"/>
      <c r="HP168" s="1"/>
      <c r="HQ168" s="1"/>
      <c r="HR168" s="1"/>
      <c r="HS168" s="1"/>
      <c r="HT168" s="1"/>
      <c r="HU168" s="1"/>
      <c r="HV168" s="1"/>
      <c r="HW168" s="1"/>
      <c r="HX168" s="1"/>
      <c r="HY168" s="1"/>
      <c r="HZ168" s="1"/>
      <c r="IA168" s="1"/>
      <c r="IB168" s="1"/>
      <c r="IC168" s="1"/>
      <c r="ID168" s="1"/>
      <c r="IE168" s="1"/>
      <c r="IF168" s="1"/>
      <c r="IG168" s="1"/>
      <c r="IH168" s="1"/>
      <c r="II168" s="1"/>
      <c r="IJ168" s="1"/>
      <c r="IK168" s="1"/>
      <c r="IL168" s="1"/>
      <c r="IM168" s="1"/>
      <c r="IN168" s="1"/>
      <c r="IO168" s="1"/>
      <c r="IP168" s="1"/>
      <c r="IQ168" s="1"/>
      <c r="IR168" s="1"/>
      <c r="IS168" s="1"/>
      <c r="IT168" s="1"/>
      <c r="IU168" s="1"/>
    </row>
    <row r="169" spans="1:255" ht="16.5" customHeight="1">
      <c r="A169" s="243"/>
      <c r="B169" s="269" t="str">
        <f t="shared" si="36"/>
        <v/>
      </c>
      <c r="C169" s="241"/>
      <c r="D169" s="239"/>
      <c r="E169" s="239"/>
      <c r="F169" s="240"/>
      <c r="G169" s="229"/>
      <c r="H169" s="229"/>
      <c r="I169" s="229"/>
      <c r="J169" s="229"/>
      <c r="K169" s="229"/>
      <c r="L169" s="225" t="str">
        <f t="shared" si="41"/>
        <v/>
      </c>
      <c r="M169" s="257"/>
      <c r="N169" s="184" t="str">
        <f t="shared" si="31"/>
        <v>CMR</v>
      </c>
      <c r="O169" s="226" t="str">
        <f t="shared" si="37"/>
        <v/>
      </c>
      <c r="P169" s="251"/>
      <c r="Q169" s="251"/>
      <c r="R169" s="252"/>
      <c r="S169" s="184" t="str">
        <f t="shared" si="38"/>
        <v/>
      </c>
      <c r="T169" s="255"/>
      <c r="U169" s="226" t="str">
        <f t="shared" si="34"/>
        <v/>
      </c>
      <c r="V169" s="251"/>
      <c r="W169" s="226" t="str">
        <f t="shared" si="39"/>
        <v/>
      </c>
      <c r="X169" s="251"/>
      <c r="Y169" s="226" t="str">
        <f t="shared" si="35"/>
        <v/>
      </c>
      <c r="Z169" s="251"/>
      <c r="AA169" s="251"/>
      <c r="AB169" s="256" t="str">
        <f t="shared" si="40"/>
        <v xml:space="preserve"> </v>
      </c>
      <c r="AC169" s="256"/>
      <c r="AD169" s="303" t="e">
        <f t="shared" ca="1" si="32"/>
        <v>#VALUE!</v>
      </c>
      <c r="AE169" s="303" t="e">
        <f t="shared" ca="1" si="33"/>
        <v>#VALUE!</v>
      </c>
      <c r="AF169" s="305">
        <v>1</v>
      </c>
      <c r="AG169" s="305">
        <v>1</v>
      </c>
    </row>
    <row r="170" spans="1:255" s="23" customFormat="1" ht="16.5" customHeight="1">
      <c r="A170" s="237"/>
      <c r="B170" s="269" t="str">
        <f t="shared" si="36"/>
        <v/>
      </c>
      <c r="C170" s="241"/>
      <c r="D170" s="239"/>
      <c r="E170" s="239"/>
      <c r="F170" s="240"/>
      <c r="G170" s="229"/>
      <c r="H170" s="229"/>
      <c r="I170" s="229"/>
      <c r="J170" s="229"/>
      <c r="K170" s="229"/>
      <c r="L170" s="225" t="str">
        <f t="shared" si="41"/>
        <v/>
      </c>
      <c r="M170" s="257"/>
      <c r="N170" s="184" t="str">
        <f t="shared" si="31"/>
        <v>CMR</v>
      </c>
      <c r="O170" s="226" t="str">
        <f t="shared" si="37"/>
        <v/>
      </c>
      <c r="P170" s="251"/>
      <c r="Q170" s="251"/>
      <c r="R170" s="252"/>
      <c r="S170" s="184" t="str">
        <f t="shared" si="38"/>
        <v/>
      </c>
      <c r="T170" s="255"/>
      <c r="U170" s="226" t="str">
        <f t="shared" si="34"/>
        <v/>
      </c>
      <c r="V170" s="251"/>
      <c r="W170" s="226" t="str">
        <f t="shared" si="39"/>
        <v/>
      </c>
      <c r="X170" s="251"/>
      <c r="Y170" s="226" t="str">
        <f t="shared" si="35"/>
        <v/>
      </c>
      <c r="Z170" s="251"/>
      <c r="AA170" s="251"/>
      <c r="AB170" s="256" t="str">
        <f t="shared" si="40"/>
        <v xml:space="preserve"> </v>
      </c>
      <c r="AC170" s="256"/>
      <c r="AD170" s="303" t="e">
        <f t="shared" ca="1" si="32"/>
        <v>#VALUE!</v>
      </c>
      <c r="AE170" s="303" t="e">
        <f t="shared" ca="1" si="33"/>
        <v>#VALUE!</v>
      </c>
      <c r="AF170" s="305">
        <v>1</v>
      </c>
      <c r="AG170" s="305">
        <v>1</v>
      </c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  <c r="BF170" s="1"/>
      <c r="BG170" s="1"/>
      <c r="BH170" s="1"/>
      <c r="BI170" s="1"/>
      <c r="BJ170" s="1"/>
      <c r="BK170" s="1"/>
      <c r="BL170" s="1"/>
      <c r="BM170" s="1"/>
      <c r="BN170" s="1"/>
      <c r="BO170" s="1"/>
      <c r="BP170" s="1"/>
      <c r="BQ170" s="1"/>
      <c r="BR170" s="1"/>
      <c r="BS170" s="1"/>
      <c r="BT170" s="1"/>
      <c r="BU170" s="1"/>
      <c r="BV170" s="1"/>
      <c r="BW170" s="1"/>
      <c r="BX170" s="1"/>
      <c r="BY170" s="1"/>
      <c r="BZ170" s="1"/>
      <c r="CA170" s="1"/>
      <c r="CB170" s="1"/>
      <c r="CC170" s="1"/>
      <c r="CD170" s="1"/>
      <c r="CE170" s="1"/>
      <c r="CF170" s="1"/>
      <c r="CG170" s="1"/>
      <c r="CH170" s="1"/>
      <c r="CI170" s="1"/>
      <c r="CJ170" s="1"/>
      <c r="CK170" s="1"/>
      <c r="CL170" s="1"/>
      <c r="CM170" s="1"/>
      <c r="CN170" s="1"/>
      <c r="CO170" s="1"/>
      <c r="CP170" s="1"/>
      <c r="CQ170" s="1"/>
      <c r="CR170" s="1"/>
      <c r="CS170" s="1"/>
      <c r="CT170" s="1"/>
      <c r="CU170" s="1"/>
      <c r="CV170" s="1"/>
      <c r="CW170" s="1"/>
      <c r="CX170" s="1"/>
      <c r="CY170" s="1"/>
      <c r="CZ170" s="1"/>
      <c r="DA170" s="1"/>
      <c r="DB170" s="1"/>
      <c r="DC170" s="1"/>
      <c r="DD170" s="1"/>
      <c r="DE170" s="1"/>
      <c r="DF170" s="1"/>
      <c r="DG170" s="1"/>
      <c r="DH170" s="1"/>
      <c r="DI170" s="1"/>
      <c r="DJ170" s="1"/>
      <c r="DK170" s="1"/>
      <c r="DL170" s="1"/>
      <c r="DM170" s="1"/>
      <c r="DN170" s="1"/>
      <c r="DO170" s="1"/>
      <c r="DP170" s="1"/>
      <c r="DQ170" s="1"/>
      <c r="DR170" s="1"/>
      <c r="DS170" s="1"/>
      <c r="DT170" s="1"/>
      <c r="DU170" s="1"/>
      <c r="DV170" s="1"/>
      <c r="DW170" s="1"/>
      <c r="DX170" s="1"/>
      <c r="DY170" s="1"/>
      <c r="DZ170" s="1"/>
      <c r="EA170" s="1"/>
      <c r="EB170" s="1"/>
      <c r="EC170" s="1"/>
      <c r="ED170" s="1"/>
      <c r="EE170" s="1"/>
      <c r="EF170" s="1"/>
      <c r="EG170" s="1"/>
      <c r="EH170" s="1"/>
      <c r="EI170" s="1"/>
      <c r="EJ170" s="1"/>
      <c r="EK170" s="1"/>
      <c r="EL170" s="1"/>
      <c r="EM170" s="1"/>
      <c r="EN170" s="1"/>
      <c r="EO170" s="1"/>
      <c r="EP170" s="1"/>
      <c r="EQ170" s="1"/>
      <c r="ER170" s="1"/>
      <c r="ES170" s="1"/>
      <c r="ET170" s="1"/>
      <c r="EU170" s="1"/>
      <c r="EV170" s="1"/>
      <c r="EW170" s="1"/>
      <c r="EX170" s="1"/>
      <c r="EY170" s="1"/>
      <c r="EZ170" s="1"/>
      <c r="FA170" s="1"/>
      <c r="FB170" s="1"/>
      <c r="FC170" s="1"/>
      <c r="FD170" s="1"/>
      <c r="FE170" s="1"/>
      <c r="FF170" s="1"/>
      <c r="FG170" s="1"/>
      <c r="FH170" s="1"/>
      <c r="FI170" s="1"/>
      <c r="FJ170" s="1"/>
      <c r="FK170" s="1"/>
      <c r="FL170" s="1"/>
      <c r="FM170" s="1"/>
      <c r="FN170" s="1"/>
      <c r="FO170" s="1"/>
      <c r="FP170" s="1"/>
      <c r="FQ170" s="1"/>
      <c r="FR170" s="1"/>
      <c r="FS170" s="1"/>
      <c r="FT170" s="1"/>
      <c r="FU170" s="1"/>
      <c r="FV170" s="1"/>
      <c r="FW170" s="1"/>
      <c r="FX170" s="1"/>
      <c r="FY170" s="1"/>
      <c r="FZ170" s="1"/>
      <c r="GA170" s="1"/>
      <c r="GB170" s="1"/>
      <c r="GC170" s="1"/>
      <c r="GD170" s="1"/>
      <c r="GE170" s="1"/>
      <c r="GF170" s="1"/>
      <c r="GG170" s="1"/>
      <c r="GH170" s="1"/>
      <c r="GI170" s="1"/>
      <c r="GJ170" s="1"/>
      <c r="GK170" s="1"/>
      <c r="GL170" s="1"/>
      <c r="GM170" s="1"/>
      <c r="GN170" s="1"/>
      <c r="GO170" s="1"/>
      <c r="GP170" s="1"/>
      <c r="GQ170" s="1"/>
      <c r="GR170" s="1"/>
      <c r="GS170" s="1"/>
      <c r="GT170" s="1"/>
      <c r="GU170" s="1"/>
      <c r="GV170" s="1"/>
      <c r="GW170" s="1"/>
      <c r="GX170" s="1"/>
      <c r="GY170" s="1"/>
      <c r="GZ170" s="1"/>
      <c r="HA170" s="1"/>
      <c r="HB170" s="1"/>
      <c r="HC170" s="1"/>
      <c r="HD170" s="1"/>
      <c r="HE170" s="1"/>
      <c r="HF170" s="1"/>
      <c r="HG170" s="1"/>
      <c r="HH170" s="1"/>
      <c r="HI170" s="1"/>
      <c r="HJ170" s="1"/>
      <c r="HK170" s="1"/>
      <c r="HL170" s="1"/>
      <c r="HM170" s="1"/>
      <c r="HN170" s="1"/>
      <c r="HO170" s="1"/>
      <c r="HP170" s="1"/>
      <c r="HQ170" s="1"/>
      <c r="HR170" s="1"/>
      <c r="HS170" s="1"/>
      <c r="HT170" s="1"/>
      <c r="HU170" s="1"/>
      <c r="HV170" s="1"/>
      <c r="HW170" s="1"/>
      <c r="HX170" s="1"/>
      <c r="HY170" s="1"/>
      <c r="HZ170" s="1"/>
      <c r="IA170" s="1"/>
      <c r="IB170" s="1"/>
      <c r="IC170" s="1"/>
      <c r="ID170" s="1"/>
      <c r="IE170" s="1"/>
      <c r="IF170" s="1"/>
      <c r="IG170" s="1"/>
      <c r="IH170" s="1"/>
      <c r="II170" s="1"/>
      <c r="IJ170" s="1"/>
      <c r="IK170" s="1"/>
      <c r="IL170" s="1"/>
      <c r="IM170" s="1"/>
      <c r="IN170" s="1"/>
      <c r="IO170" s="1"/>
      <c r="IP170" s="1"/>
      <c r="IQ170" s="1"/>
      <c r="IR170" s="1"/>
      <c r="IS170" s="1"/>
      <c r="IT170" s="1"/>
      <c r="IU170" s="1"/>
    </row>
    <row r="171" spans="1:255" s="23" customFormat="1" ht="16.5" customHeight="1">
      <c r="A171" s="243"/>
      <c r="B171" s="269" t="str">
        <f t="shared" si="36"/>
        <v/>
      </c>
      <c r="C171" s="241"/>
      <c r="D171" s="239"/>
      <c r="E171" s="239"/>
      <c r="F171" s="240"/>
      <c r="G171" s="229"/>
      <c r="H171" s="229"/>
      <c r="I171" s="229"/>
      <c r="J171" s="229"/>
      <c r="K171" s="229"/>
      <c r="L171" s="225" t="str">
        <f t="shared" si="41"/>
        <v/>
      </c>
      <c r="M171" s="257"/>
      <c r="N171" s="184" t="str">
        <f t="shared" si="31"/>
        <v>CMR</v>
      </c>
      <c r="O171" s="226" t="str">
        <f t="shared" si="37"/>
        <v/>
      </c>
      <c r="P171" s="251"/>
      <c r="Q171" s="251"/>
      <c r="R171" s="252"/>
      <c r="S171" s="184" t="str">
        <f t="shared" si="38"/>
        <v/>
      </c>
      <c r="T171" s="255"/>
      <c r="U171" s="226" t="str">
        <f t="shared" si="34"/>
        <v/>
      </c>
      <c r="V171" s="251"/>
      <c r="W171" s="226" t="str">
        <f t="shared" si="39"/>
        <v/>
      </c>
      <c r="X171" s="251"/>
      <c r="Y171" s="226" t="str">
        <f t="shared" si="35"/>
        <v/>
      </c>
      <c r="Z171" s="251"/>
      <c r="AA171" s="251"/>
      <c r="AB171" s="256" t="str">
        <f t="shared" si="40"/>
        <v xml:space="preserve"> </v>
      </c>
      <c r="AC171" s="256"/>
      <c r="AD171" s="303" t="e">
        <f t="shared" ca="1" si="32"/>
        <v>#VALUE!</v>
      </c>
      <c r="AE171" s="303" t="e">
        <f t="shared" ca="1" si="33"/>
        <v>#VALUE!</v>
      </c>
      <c r="AF171" s="305">
        <v>1</v>
      </c>
      <c r="AG171" s="305">
        <v>1</v>
      </c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  <c r="BF171" s="1"/>
      <c r="BG171" s="1"/>
      <c r="BH171" s="1"/>
      <c r="BI171" s="1"/>
      <c r="BJ171" s="1"/>
      <c r="BK171" s="1"/>
      <c r="BL171" s="1"/>
      <c r="BM171" s="1"/>
      <c r="BN171" s="1"/>
      <c r="BO171" s="1"/>
      <c r="BP171" s="1"/>
      <c r="BQ171" s="1"/>
      <c r="BR171" s="1"/>
      <c r="BS171" s="1"/>
      <c r="BT171" s="1"/>
      <c r="BU171" s="1"/>
      <c r="BV171" s="1"/>
      <c r="BW171" s="1"/>
      <c r="BX171" s="1"/>
      <c r="BY171" s="1"/>
      <c r="BZ171" s="1"/>
      <c r="CA171" s="1"/>
      <c r="CB171" s="1"/>
      <c r="CC171" s="1"/>
      <c r="CD171" s="1"/>
      <c r="CE171" s="1"/>
      <c r="CF171" s="1"/>
      <c r="CG171" s="1"/>
      <c r="CH171" s="1"/>
      <c r="CI171" s="1"/>
      <c r="CJ171" s="1"/>
      <c r="CK171" s="1"/>
      <c r="CL171" s="1"/>
      <c r="CM171" s="1"/>
      <c r="CN171" s="1"/>
      <c r="CO171" s="1"/>
      <c r="CP171" s="1"/>
      <c r="CQ171" s="1"/>
      <c r="CR171" s="1"/>
      <c r="CS171" s="1"/>
      <c r="CT171" s="1"/>
      <c r="CU171" s="1"/>
      <c r="CV171" s="1"/>
      <c r="CW171" s="1"/>
      <c r="CX171" s="1"/>
      <c r="CY171" s="1"/>
      <c r="CZ171" s="1"/>
      <c r="DA171" s="1"/>
      <c r="DB171" s="1"/>
      <c r="DC171" s="1"/>
      <c r="DD171" s="1"/>
      <c r="DE171" s="1"/>
      <c r="DF171" s="1"/>
      <c r="DG171" s="1"/>
      <c r="DH171" s="1"/>
      <c r="DI171" s="1"/>
      <c r="DJ171" s="1"/>
      <c r="DK171" s="1"/>
      <c r="DL171" s="1"/>
      <c r="DM171" s="1"/>
      <c r="DN171" s="1"/>
      <c r="DO171" s="1"/>
      <c r="DP171" s="1"/>
      <c r="DQ171" s="1"/>
      <c r="DR171" s="1"/>
      <c r="DS171" s="1"/>
      <c r="DT171" s="1"/>
      <c r="DU171" s="1"/>
      <c r="DV171" s="1"/>
      <c r="DW171" s="1"/>
      <c r="DX171" s="1"/>
      <c r="DY171" s="1"/>
      <c r="DZ171" s="1"/>
      <c r="EA171" s="1"/>
      <c r="EB171" s="1"/>
      <c r="EC171" s="1"/>
      <c r="ED171" s="1"/>
      <c r="EE171" s="1"/>
      <c r="EF171" s="1"/>
      <c r="EG171" s="1"/>
      <c r="EH171" s="1"/>
      <c r="EI171" s="1"/>
      <c r="EJ171" s="1"/>
      <c r="EK171" s="1"/>
      <c r="EL171" s="1"/>
      <c r="EM171" s="1"/>
      <c r="EN171" s="1"/>
      <c r="EO171" s="1"/>
      <c r="EP171" s="1"/>
      <c r="EQ171" s="1"/>
      <c r="ER171" s="1"/>
      <c r="ES171" s="1"/>
      <c r="ET171" s="1"/>
      <c r="EU171" s="1"/>
      <c r="EV171" s="1"/>
      <c r="EW171" s="1"/>
      <c r="EX171" s="1"/>
      <c r="EY171" s="1"/>
      <c r="EZ171" s="1"/>
      <c r="FA171" s="1"/>
      <c r="FB171" s="1"/>
      <c r="FC171" s="1"/>
      <c r="FD171" s="1"/>
      <c r="FE171" s="1"/>
      <c r="FF171" s="1"/>
      <c r="FG171" s="1"/>
      <c r="FH171" s="1"/>
      <c r="FI171" s="1"/>
      <c r="FJ171" s="1"/>
      <c r="FK171" s="1"/>
      <c r="FL171" s="1"/>
      <c r="FM171" s="1"/>
      <c r="FN171" s="1"/>
      <c r="FO171" s="1"/>
      <c r="FP171" s="1"/>
      <c r="FQ171" s="1"/>
      <c r="FR171" s="1"/>
      <c r="FS171" s="1"/>
      <c r="FT171" s="1"/>
      <c r="FU171" s="1"/>
      <c r="FV171" s="1"/>
      <c r="FW171" s="1"/>
      <c r="FX171" s="1"/>
      <c r="FY171" s="1"/>
      <c r="FZ171" s="1"/>
      <c r="GA171" s="1"/>
      <c r="GB171" s="1"/>
      <c r="GC171" s="1"/>
      <c r="GD171" s="1"/>
      <c r="GE171" s="1"/>
      <c r="GF171" s="1"/>
      <c r="GG171" s="1"/>
      <c r="GH171" s="1"/>
      <c r="GI171" s="1"/>
      <c r="GJ171" s="1"/>
      <c r="GK171" s="1"/>
      <c r="GL171" s="1"/>
      <c r="GM171" s="1"/>
      <c r="GN171" s="1"/>
      <c r="GO171" s="1"/>
      <c r="GP171" s="1"/>
      <c r="GQ171" s="1"/>
      <c r="GR171" s="1"/>
      <c r="GS171" s="1"/>
      <c r="GT171" s="1"/>
      <c r="GU171" s="1"/>
      <c r="GV171" s="1"/>
      <c r="GW171" s="1"/>
      <c r="GX171" s="1"/>
      <c r="GY171" s="1"/>
      <c r="GZ171" s="1"/>
      <c r="HA171" s="1"/>
      <c r="HB171" s="1"/>
      <c r="HC171" s="1"/>
      <c r="HD171" s="1"/>
      <c r="HE171" s="1"/>
      <c r="HF171" s="1"/>
      <c r="HG171" s="1"/>
      <c r="HH171" s="1"/>
      <c r="HI171" s="1"/>
      <c r="HJ171" s="1"/>
      <c r="HK171" s="1"/>
      <c r="HL171" s="1"/>
      <c r="HM171" s="1"/>
      <c r="HN171" s="1"/>
      <c r="HO171" s="1"/>
      <c r="HP171" s="1"/>
      <c r="HQ171" s="1"/>
      <c r="HR171" s="1"/>
      <c r="HS171" s="1"/>
      <c r="HT171" s="1"/>
      <c r="HU171" s="1"/>
      <c r="HV171" s="1"/>
      <c r="HW171" s="1"/>
      <c r="HX171" s="1"/>
      <c r="HY171" s="1"/>
      <c r="HZ171" s="1"/>
      <c r="IA171" s="1"/>
      <c r="IB171" s="1"/>
      <c r="IC171" s="1"/>
      <c r="ID171" s="1"/>
      <c r="IE171" s="1"/>
      <c r="IF171" s="1"/>
      <c r="IG171" s="1"/>
      <c r="IH171" s="1"/>
      <c r="II171" s="1"/>
      <c r="IJ171" s="1"/>
      <c r="IK171" s="1"/>
      <c r="IL171" s="1"/>
      <c r="IM171" s="1"/>
      <c r="IN171" s="1"/>
      <c r="IO171" s="1"/>
      <c r="IP171" s="1"/>
      <c r="IQ171" s="1"/>
      <c r="IR171" s="1"/>
      <c r="IS171" s="1"/>
      <c r="IT171" s="1"/>
      <c r="IU171" s="1"/>
    </row>
    <row r="172" spans="1:255" s="23" customFormat="1" ht="16.5" customHeight="1">
      <c r="A172" s="237"/>
      <c r="B172" s="269" t="str">
        <f t="shared" si="36"/>
        <v/>
      </c>
      <c r="C172" s="241"/>
      <c r="D172" s="239"/>
      <c r="E172" s="239"/>
      <c r="F172" s="240"/>
      <c r="G172" s="229"/>
      <c r="H172" s="229"/>
      <c r="I172" s="229"/>
      <c r="J172" s="229"/>
      <c r="K172" s="229"/>
      <c r="L172" s="225" t="str">
        <f t="shared" si="41"/>
        <v/>
      </c>
      <c r="M172" s="257"/>
      <c r="N172" s="184" t="str">
        <f t="shared" si="31"/>
        <v>CMR</v>
      </c>
      <c r="O172" s="226" t="str">
        <f t="shared" si="37"/>
        <v/>
      </c>
      <c r="P172" s="251"/>
      <c r="Q172" s="251"/>
      <c r="R172" s="252"/>
      <c r="S172" s="184" t="str">
        <f t="shared" si="38"/>
        <v/>
      </c>
      <c r="T172" s="255"/>
      <c r="U172" s="226" t="str">
        <f t="shared" si="34"/>
        <v/>
      </c>
      <c r="V172" s="251"/>
      <c r="W172" s="226" t="str">
        <f t="shared" si="39"/>
        <v/>
      </c>
      <c r="X172" s="251"/>
      <c r="Y172" s="226" t="str">
        <f t="shared" si="35"/>
        <v/>
      </c>
      <c r="Z172" s="251"/>
      <c r="AA172" s="251"/>
      <c r="AB172" s="256" t="str">
        <f t="shared" si="40"/>
        <v xml:space="preserve"> </v>
      </c>
      <c r="AC172" s="256"/>
      <c r="AD172" s="303" t="e">
        <f t="shared" ca="1" si="32"/>
        <v>#VALUE!</v>
      </c>
      <c r="AE172" s="303" t="e">
        <f t="shared" ca="1" si="33"/>
        <v>#VALUE!</v>
      </c>
      <c r="AF172" s="305">
        <v>1</v>
      </c>
      <c r="AG172" s="305">
        <v>1</v>
      </c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  <c r="BF172" s="1"/>
      <c r="BG172" s="1"/>
      <c r="BH172" s="1"/>
      <c r="BI172" s="1"/>
      <c r="BJ172" s="1"/>
      <c r="BK172" s="1"/>
      <c r="BL172" s="1"/>
      <c r="BM172" s="1"/>
      <c r="BN172" s="1"/>
      <c r="BO172" s="1"/>
      <c r="BP172" s="1"/>
      <c r="BQ172" s="1"/>
      <c r="BR172" s="1"/>
      <c r="BS172" s="1"/>
      <c r="BT172" s="1"/>
      <c r="BU172" s="1"/>
      <c r="BV172" s="1"/>
      <c r="BW172" s="1"/>
      <c r="BX172" s="1"/>
      <c r="BY172" s="1"/>
      <c r="BZ172" s="1"/>
      <c r="CA172" s="1"/>
      <c r="CB172" s="1"/>
      <c r="CC172" s="1"/>
      <c r="CD172" s="1"/>
      <c r="CE172" s="1"/>
      <c r="CF172" s="1"/>
      <c r="CG172" s="1"/>
      <c r="CH172" s="1"/>
      <c r="CI172" s="1"/>
      <c r="CJ172" s="1"/>
      <c r="CK172" s="1"/>
      <c r="CL172" s="1"/>
      <c r="CM172" s="1"/>
      <c r="CN172" s="1"/>
      <c r="CO172" s="1"/>
      <c r="CP172" s="1"/>
      <c r="CQ172" s="1"/>
      <c r="CR172" s="1"/>
      <c r="CS172" s="1"/>
      <c r="CT172" s="1"/>
      <c r="CU172" s="1"/>
      <c r="CV172" s="1"/>
      <c r="CW172" s="1"/>
      <c r="CX172" s="1"/>
      <c r="CY172" s="1"/>
      <c r="CZ172" s="1"/>
      <c r="DA172" s="1"/>
      <c r="DB172" s="1"/>
      <c r="DC172" s="1"/>
      <c r="DD172" s="1"/>
      <c r="DE172" s="1"/>
      <c r="DF172" s="1"/>
      <c r="DG172" s="1"/>
      <c r="DH172" s="1"/>
      <c r="DI172" s="1"/>
      <c r="DJ172" s="1"/>
      <c r="DK172" s="1"/>
      <c r="DL172" s="1"/>
      <c r="DM172" s="1"/>
      <c r="DN172" s="1"/>
      <c r="DO172" s="1"/>
      <c r="DP172" s="1"/>
      <c r="DQ172" s="1"/>
      <c r="DR172" s="1"/>
      <c r="DS172" s="1"/>
      <c r="DT172" s="1"/>
      <c r="DU172" s="1"/>
      <c r="DV172" s="1"/>
      <c r="DW172" s="1"/>
      <c r="DX172" s="1"/>
      <c r="DY172" s="1"/>
      <c r="DZ172" s="1"/>
      <c r="EA172" s="1"/>
      <c r="EB172" s="1"/>
      <c r="EC172" s="1"/>
      <c r="ED172" s="1"/>
      <c r="EE172" s="1"/>
      <c r="EF172" s="1"/>
      <c r="EG172" s="1"/>
      <c r="EH172" s="1"/>
      <c r="EI172" s="1"/>
      <c r="EJ172" s="1"/>
      <c r="EK172" s="1"/>
      <c r="EL172" s="1"/>
      <c r="EM172" s="1"/>
      <c r="EN172" s="1"/>
      <c r="EO172" s="1"/>
      <c r="EP172" s="1"/>
      <c r="EQ172" s="1"/>
      <c r="ER172" s="1"/>
      <c r="ES172" s="1"/>
      <c r="ET172" s="1"/>
      <c r="EU172" s="1"/>
      <c r="EV172" s="1"/>
      <c r="EW172" s="1"/>
      <c r="EX172" s="1"/>
      <c r="EY172" s="1"/>
      <c r="EZ172" s="1"/>
      <c r="FA172" s="1"/>
      <c r="FB172" s="1"/>
      <c r="FC172" s="1"/>
      <c r="FD172" s="1"/>
      <c r="FE172" s="1"/>
      <c r="FF172" s="1"/>
      <c r="FG172" s="1"/>
      <c r="FH172" s="1"/>
      <c r="FI172" s="1"/>
      <c r="FJ172" s="1"/>
      <c r="FK172" s="1"/>
      <c r="FL172" s="1"/>
      <c r="FM172" s="1"/>
      <c r="FN172" s="1"/>
      <c r="FO172" s="1"/>
      <c r="FP172" s="1"/>
      <c r="FQ172" s="1"/>
      <c r="FR172" s="1"/>
      <c r="FS172" s="1"/>
      <c r="FT172" s="1"/>
      <c r="FU172" s="1"/>
      <c r="FV172" s="1"/>
      <c r="FW172" s="1"/>
      <c r="FX172" s="1"/>
      <c r="FY172" s="1"/>
      <c r="FZ172" s="1"/>
      <c r="GA172" s="1"/>
      <c r="GB172" s="1"/>
      <c r="GC172" s="1"/>
      <c r="GD172" s="1"/>
      <c r="GE172" s="1"/>
      <c r="GF172" s="1"/>
      <c r="GG172" s="1"/>
      <c r="GH172" s="1"/>
      <c r="GI172" s="1"/>
      <c r="GJ172" s="1"/>
      <c r="GK172" s="1"/>
      <c r="GL172" s="1"/>
      <c r="GM172" s="1"/>
      <c r="GN172" s="1"/>
      <c r="GO172" s="1"/>
      <c r="GP172" s="1"/>
      <c r="GQ172" s="1"/>
      <c r="GR172" s="1"/>
      <c r="GS172" s="1"/>
      <c r="GT172" s="1"/>
      <c r="GU172" s="1"/>
      <c r="GV172" s="1"/>
      <c r="GW172" s="1"/>
      <c r="GX172" s="1"/>
      <c r="GY172" s="1"/>
      <c r="GZ172" s="1"/>
      <c r="HA172" s="1"/>
      <c r="HB172" s="1"/>
      <c r="HC172" s="1"/>
      <c r="HD172" s="1"/>
      <c r="HE172" s="1"/>
      <c r="HF172" s="1"/>
      <c r="HG172" s="1"/>
      <c r="HH172" s="1"/>
      <c r="HI172" s="1"/>
      <c r="HJ172" s="1"/>
      <c r="HK172" s="1"/>
      <c r="HL172" s="1"/>
      <c r="HM172" s="1"/>
      <c r="HN172" s="1"/>
      <c r="HO172" s="1"/>
      <c r="HP172" s="1"/>
      <c r="HQ172" s="1"/>
      <c r="HR172" s="1"/>
      <c r="HS172" s="1"/>
      <c r="HT172" s="1"/>
      <c r="HU172" s="1"/>
      <c r="HV172" s="1"/>
      <c r="HW172" s="1"/>
      <c r="HX172" s="1"/>
      <c r="HY172" s="1"/>
      <c r="HZ172" s="1"/>
      <c r="IA172" s="1"/>
      <c r="IB172" s="1"/>
      <c r="IC172" s="1"/>
      <c r="ID172" s="1"/>
      <c r="IE172" s="1"/>
      <c r="IF172" s="1"/>
      <c r="IG172" s="1"/>
      <c r="IH172" s="1"/>
      <c r="II172" s="1"/>
      <c r="IJ172" s="1"/>
      <c r="IK172" s="1"/>
      <c r="IL172" s="1"/>
      <c r="IM172" s="1"/>
      <c r="IN172" s="1"/>
      <c r="IO172" s="1"/>
      <c r="IP172" s="1"/>
      <c r="IQ172" s="1"/>
      <c r="IR172" s="1"/>
      <c r="IS172" s="1"/>
      <c r="IT172" s="1"/>
      <c r="IU172" s="1"/>
    </row>
    <row r="173" spans="1:255" ht="16.5" customHeight="1">
      <c r="A173" s="243"/>
      <c r="B173" s="269" t="str">
        <f t="shared" si="36"/>
        <v/>
      </c>
      <c r="C173" s="241"/>
      <c r="D173" s="239"/>
      <c r="E173" s="239"/>
      <c r="F173" s="240"/>
      <c r="G173" s="229"/>
      <c r="H173" s="229"/>
      <c r="I173" s="229"/>
      <c r="J173" s="229"/>
      <c r="K173" s="229"/>
      <c r="L173" s="225" t="str">
        <f t="shared" si="41"/>
        <v/>
      </c>
      <c r="M173" s="257"/>
      <c r="N173" s="184" t="str">
        <f t="shared" si="31"/>
        <v>CMR</v>
      </c>
      <c r="O173" s="226" t="str">
        <f t="shared" si="37"/>
        <v/>
      </c>
      <c r="P173" s="251"/>
      <c r="Q173" s="251"/>
      <c r="R173" s="252"/>
      <c r="S173" s="184" t="str">
        <f t="shared" si="38"/>
        <v/>
      </c>
      <c r="T173" s="255"/>
      <c r="U173" s="226" t="str">
        <f t="shared" si="34"/>
        <v/>
      </c>
      <c r="V173" s="251"/>
      <c r="W173" s="226" t="str">
        <f t="shared" si="39"/>
        <v/>
      </c>
      <c r="X173" s="251"/>
      <c r="Y173" s="226" t="str">
        <f t="shared" si="35"/>
        <v/>
      </c>
      <c r="Z173" s="251"/>
      <c r="AA173" s="251"/>
      <c r="AB173" s="256" t="str">
        <f t="shared" si="40"/>
        <v xml:space="preserve"> </v>
      </c>
      <c r="AC173" s="256"/>
      <c r="AD173" s="303" t="e">
        <f t="shared" ca="1" si="32"/>
        <v>#VALUE!</v>
      </c>
      <c r="AE173" s="303" t="e">
        <f t="shared" ca="1" si="33"/>
        <v>#VALUE!</v>
      </c>
      <c r="AF173" s="305">
        <v>1</v>
      </c>
      <c r="AG173" s="305">
        <v>1</v>
      </c>
    </row>
    <row r="174" spans="1:255" s="32" customFormat="1" ht="16.5" customHeight="1">
      <c r="A174" s="237"/>
      <c r="B174" s="269" t="str">
        <f t="shared" si="36"/>
        <v/>
      </c>
      <c r="C174" s="241"/>
      <c r="D174" s="239"/>
      <c r="E174" s="239"/>
      <c r="F174" s="240"/>
      <c r="G174" s="229"/>
      <c r="H174" s="229"/>
      <c r="I174" s="229"/>
      <c r="J174" s="229"/>
      <c r="K174" s="229"/>
      <c r="L174" s="225" t="str">
        <f t="shared" si="41"/>
        <v/>
      </c>
      <c r="M174" s="257"/>
      <c r="N174" s="184" t="str">
        <f t="shared" si="31"/>
        <v>CMR</v>
      </c>
      <c r="O174" s="226" t="str">
        <f t="shared" si="37"/>
        <v/>
      </c>
      <c r="P174" s="251"/>
      <c r="Q174" s="251"/>
      <c r="R174" s="252"/>
      <c r="S174" s="184" t="str">
        <f t="shared" si="38"/>
        <v/>
      </c>
      <c r="T174" s="255"/>
      <c r="U174" s="226" t="str">
        <f t="shared" si="34"/>
        <v/>
      </c>
      <c r="V174" s="251"/>
      <c r="W174" s="226" t="str">
        <f t="shared" si="39"/>
        <v/>
      </c>
      <c r="X174" s="251"/>
      <c r="Y174" s="226" t="str">
        <f t="shared" si="35"/>
        <v/>
      </c>
      <c r="Z174" s="251"/>
      <c r="AA174" s="251"/>
      <c r="AB174" s="256" t="str">
        <f t="shared" si="40"/>
        <v xml:space="preserve"> </v>
      </c>
      <c r="AC174" s="256"/>
      <c r="AD174" s="303" t="e">
        <f t="shared" ca="1" si="32"/>
        <v>#VALUE!</v>
      </c>
      <c r="AE174" s="303" t="e">
        <f t="shared" ca="1" si="33"/>
        <v>#VALUE!</v>
      </c>
      <c r="AF174" s="305">
        <v>1</v>
      </c>
      <c r="AG174" s="305">
        <v>1</v>
      </c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  <c r="BF174" s="1"/>
      <c r="BG174" s="1"/>
      <c r="BH174" s="1"/>
      <c r="BI174" s="1"/>
      <c r="BJ174" s="1"/>
      <c r="BK174" s="1"/>
      <c r="BL174" s="1"/>
      <c r="BM174" s="1"/>
      <c r="BN174" s="1"/>
      <c r="BO174" s="1"/>
      <c r="BP174" s="1"/>
      <c r="BQ174" s="1"/>
      <c r="BR174" s="1"/>
      <c r="BS174" s="1"/>
      <c r="BT174" s="1"/>
      <c r="BU174" s="1"/>
      <c r="BV174" s="1"/>
      <c r="BW174" s="1"/>
      <c r="BX174" s="1"/>
      <c r="BY174" s="1"/>
      <c r="BZ174" s="1"/>
      <c r="CA174" s="1"/>
      <c r="CB174" s="1"/>
      <c r="CC174" s="1"/>
      <c r="CD174" s="1"/>
      <c r="CE174" s="1"/>
      <c r="CF174" s="1"/>
      <c r="CG174" s="1"/>
      <c r="CH174" s="1"/>
      <c r="CI174" s="1"/>
      <c r="CJ174" s="1"/>
      <c r="CK174" s="1"/>
      <c r="CL174" s="1"/>
      <c r="CM174" s="1"/>
      <c r="CN174" s="1"/>
      <c r="CO174" s="1"/>
      <c r="CP174" s="1"/>
      <c r="CQ174" s="1"/>
      <c r="CR174" s="1"/>
      <c r="CS174" s="1"/>
      <c r="CT174" s="1"/>
      <c r="CU174" s="1"/>
      <c r="CV174" s="1"/>
      <c r="CW174" s="1"/>
      <c r="CX174" s="1"/>
      <c r="CY174" s="1"/>
      <c r="CZ174" s="1"/>
      <c r="DA174" s="1"/>
      <c r="DB174" s="1"/>
      <c r="DC174" s="1"/>
      <c r="DD174" s="1"/>
      <c r="DE174" s="1"/>
      <c r="DF174" s="1"/>
      <c r="DG174" s="1"/>
      <c r="DH174" s="1"/>
      <c r="DI174" s="1"/>
      <c r="DJ174" s="1"/>
      <c r="DK174" s="1"/>
      <c r="DL174" s="1"/>
      <c r="DM174" s="1"/>
      <c r="DN174" s="1"/>
      <c r="DO174" s="1"/>
      <c r="DP174" s="1"/>
      <c r="DQ174" s="1"/>
      <c r="DR174" s="1"/>
      <c r="DS174" s="1"/>
      <c r="DT174" s="1"/>
      <c r="DU174" s="1"/>
      <c r="DV174" s="1"/>
      <c r="DW174" s="1"/>
      <c r="DX174" s="1"/>
      <c r="DY174" s="1"/>
      <c r="DZ174" s="1"/>
      <c r="EA174" s="1"/>
      <c r="EB174" s="1"/>
      <c r="EC174" s="1"/>
      <c r="ED174" s="1"/>
      <c r="EE174" s="1"/>
      <c r="EF174" s="1"/>
      <c r="EG174" s="1"/>
      <c r="EH174" s="1"/>
      <c r="EI174" s="1"/>
      <c r="EJ174" s="1"/>
      <c r="EK174" s="1"/>
      <c r="EL174" s="1"/>
      <c r="EM174" s="1"/>
      <c r="EN174" s="1"/>
      <c r="EO174" s="1"/>
      <c r="EP174" s="1"/>
      <c r="EQ174" s="1"/>
      <c r="ER174" s="1"/>
      <c r="ES174" s="1"/>
      <c r="ET174" s="1"/>
      <c r="EU174" s="1"/>
      <c r="EV174" s="1"/>
      <c r="EW174" s="1"/>
      <c r="EX174" s="1"/>
      <c r="EY174" s="1"/>
      <c r="EZ174" s="1"/>
      <c r="FA174" s="1"/>
      <c r="FB174" s="1"/>
      <c r="FC174" s="1"/>
      <c r="FD174" s="1"/>
      <c r="FE174" s="1"/>
      <c r="FF174" s="1"/>
      <c r="FG174" s="1"/>
      <c r="FH174" s="1"/>
      <c r="FI174" s="1"/>
      <c r="FJ174" s="1"/>
      <c r="FK174" s="1"/>
      <c r="FL174" s="1"/>
      <c r="FM174" s="1"/>
      <c r="FN174" s="1"/>
      <c r="FO174" s="1"/>
      <c r="FP174" s="1"/>
      <c r="FQ174" s="1"/>
      <c r="FR174" s="1"/>
      <c r="FS174" s="1"/>
      <c r="FT174" s="1"/>
      <c r="FU174" s="1"/>
      <c r="FV174" s="1"/>
      <c r="FW174" s="1"/>
      <c r="FX174" s="1"/>
      <c r="FY174" s="1"/>
      <c r="FZ174" s="1"/>
      <c r="GA174" s="1"/>
      <c r="GB174" s="1"/>
      <c r="GC174" s="1"/>
      <c r="GD174" s="1"/>
      <c r="GE174" s="1"/>
      <c r="GF174" s="1"/>
      <c r="GG174" s="1"/>
      <c r="GH174" s="1"/>
      <c r="GI174" s="1"/>
      <c r="GJ174" s="1"/>
      <c r="GK174" s="1"/>
      <c r="GL174" s="1"/>
      <c r="GM174" s="1"/>
      <c r="GN174" s="1"/>
      <c r="GO174" s="1"/>
      <c r="GP174" s="1"/>
      <c r="GQ174" s="1"/>
      <c r="GR174" s="1"/>
      <c r="GS174" s="1"/>
      <c r="GT174" s="1"/>
      <c r="GU174" s="1"/>
      <c r="GV174" s="1"/>
      <c r="GW174" s="1"/>
      <c r="GX174" s="1"/>
      <c r="GY174" s="1"/>
      <c r="GZ174" s="1"/>
      <c r="HA174" s="1"/>
      <c r="HB174" s="1"/>
      <c r="HC174" s="1"/>
      <c r="HD174" s="1"/>
      <c r="HE174" s="1"/>
      <c r="HF174" s="1"/>
      <c r="HG174" s="1"/>
      <c r="HH174" s="1"/>
      <c r="HI174" s="1"/>
      <c r="HJ174" s="1"/>
      <c r="HK174" s="1"/>
      <c r="HL174" s="1"/>
      <c r="HM174" s="1"/>
      <c r="HN174" s="1"/>
      <c r="HO174" s="1"/>
      <c r="HP174" s="1"/>
      <c r="HQ174" s="1"/>
      <c r="HR174" s="1"/>
      <c r="HS174" s="1"/>
      <c r="HT174" s="1"/>
      <c r="HU174" s="1"/>
      <c r="HV174" s="1"/>
      <c r="HW174" s="1"/>
      <c r="HX174" s="1"/>
      <c r="HY174" s="1"/>
      <c r="HZ174" s="1"/>
      <c r="IA174" s="1"/>
      <c r="IB174" s="1"/>
      <c r="IC174" s="1"/>
      <c r="ID174" s="1"/>
      <c r="IE174" s="1"/>
      <c r="IF174" s="1"/>
      <c r="IG174" s="1"/>
      <c r="IH174" s="1"/>
      <c r="II174" s="1"/>
      <c r="IJ174" s="1"/>
      <c r="IK174" s="1"/>
      <c r="IL174" s="1"/>
      <c r="IM174" s="1"/>
      <c r="IN174" s="1"/>
      <c r="IO174" s="1"/>
      <c r="IP174" s="1"/>
      <c r="IQ174" s="1"/>
      <c r="IR174" s="1"/>
      <c r="IS174" s="1"/>
      <c r="IT174" s="1"/>
      <c r="IU174" s="1"/>
    </row>
    <row r="175" spans="1:255" s="32" customFormat="1" ht="16.5" customHeight="1">
      <c r="A175" s="243"/>
      <c r="B175" s="269" t="str">
        <f t="shared" si="36"/>
        <v/>
      </c>
      <c r="C175" s="241"/>
      <c r="D175" s="239"/>
      <c r="E175" s="239"/>
      <c r="F175" s="240"/>
      <c r="G175" s="229"/>
      <c r="H175" s="229"/>
      <c r="I175" s="229"/>
      <c r="J175" s="229"/>
      <c r="K175" s="229"/>
      <c r="L175" s="225" t="str">
        <f t="shared" si="41"/>
        <v/>
      </c>
      <c r="M175" s="257"/>
      <c r="N175" s="184" t="str">
        <f t="shared" si="31"/>
        <v>CMR</v>
      </c>
      <c r="O175" s="226" t="str">
        <f t="shared" si="37"/>
        <v/>
      </c>
      <c r="P175" s="251"/>
      <c r="Q175" s="251"/>
      <c r="R175" s="252"/>
      <c r="S175" s="184" t="str">
        <f t="shared" si="38"/>
        <v/>
      </c>
      <c r="T175" s="255"/>
      <c r="U175" s="226" t="str">
        <f t="shared" si="34"/>
        <v/>
      </c>
      <c r="V175" s="251"/>
      <c r="W175" s="226" t="str">
        <f t="shared" si="39"/>
        <v/>
      </c>
      <c r="X175" s="251"/>
      <c r="Y175" s="226" t="str">
        <f t="shared" si="35"/>
        <v/>
      </c>
      <c r="Z175" s="251"/>
      <c r="AA175" s="251"/>
      <c r="AB175" s="256" t="str">
        <f t="shared" si="40"/>
        <v xml:space="preserve"> </v>
      </c>
      <c r="AC175" s="256"/>
      <c r="AD175" s="303" t="e">
        <f t="shared" ca="1" si="32"/>
        <v>#VALUE!</v>
      </c>
      <c r="AE175" s="303" t="e">
        <f t="shared" ca="1" si="33"/>
        <v>#VALUE!</v>
      </c>
      <c r="AF175" s="305">
        <v>1</v>
      </c>
      <c r="AG175" s="305">
        <v>1</v>
      </c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  <c r="BF175" s="1"/>
      <c r="BG175" s="1"/>
      <c r="BH175" s="1"/>
      <c r="BI175" s="1"/>
      <c r="BJ175" s="1"/>
      <c r="BK175" s="1"/>
      <c r="BL175" s="1"/>
      <c r="BM175" s="1"/>
      <c r="BN175" s="1"/>
      <c r="BO175" s="1"/>
      <c r="BP175" s="1"/>
      <c r="BQ175" s="1"/>
      <c r="BR175" s="1"/>
      <c r="BS175" s="1"/>
      <c r="BT175" s="1"/>
      <c r="BU175" s="1"/>
      <c r="BV175" s="1"/>
      <c r="BW175" s="1"/>
      <c r="BX175" s="1"/>
      <c r="BY175" s="1"/>
      <c r="BZ175" s="1"/>
      <c r="CA175" s="1"/>
      <c r="CB175" s="1"/>
      <c r="CC175" s="1"/>
      <c r="CD175" s="1"/>
      <c r="CE175" s="1"/>
      <c r="CF175" s="1"/>
      <c r="CG175" s="1"/>
      <c r="CH175" s="1"/>
      <c r="CI175" s="1"/>
      <c r="CJ175" s="1"/>
      <c r="CK175" s="1"/>
      <c r="CL175" s="1"/>
      <c r="CM175" s="1"/>
      <c r="CN175" s="1"/>
      <c r="CO175" s="1"/>
      <c r="CP175" s="1"/>
      <c r="CQ175" s="1"/>
      <c r="CR175" s="1"/>
      <c r="CS175" s="1"/>
      <c r="CT175" s="1"/>
      <c r="CU175" s="1"/>
      <c r="CV175" s="1"/>
      <c r="CW175" s="1"/>
      <c r="CX175" s="1"/>
      <c r="CY175" s="1"/>
      <c r="CZ175" s="1"/>
      <c r="DA175" s="1"/>
      <c r="DB175" s="1"/>
      <c r="DC175" s="1"/>
      <c r="DD175" s="1"/>
      <c r="DE175" s="1"/>
      <c r="DF175" s="1"/>
      <c r="DG175" s="1"/>
      <c r="DH175" s="1"/>
      <c r="DI175" s="1"/>
      <c r="DJ175" s="1"/>
      <c r="DK175" s="1"/>
      <c r="DL175" s="1"/>
      <c r="DM175" s="1"/>
      <c r="DN175" s="1"/>
      <c r="DO175" s="1"/>
      <c r="DP175" s="1"/>
      <c r="DQ175" s="1"/>
      <c r="DR175" s="1"/>
      <c r="DS175" s="1"/>
      <c r="DT175" s="1"/>
      <c r="DU175" s="1"/>
      <c r="DV175" s="1"/>
      <c r="DW175" s="1"/>
      <c r="DX175" s="1"/>
      <c r="DY175" s="1"/>
      <c r="DZ175" s="1"/>
      <c r="EA175" s="1"/>
      <c r="EB175" s="1"/>
      <c r="EC175" s="1"/>
      <c r="ED175" s="1"/>
      <c r="EE175" s="1"/>
      <c r="EF175" s="1"/>
      <c r="EG175" s="1"/>
      <c r="EH175" s="1"/>
      <c r="EI175" s="1"/>
      <c r="EJ175" s="1"/>
      <c r="EK175" s="1"/>
      <c r="EL175" s="1"/>
      <c r="EM175" s="1"/>
      <c r="EN175" s="1"/>
      <c r="EO175" s="1"/>
      <c r="EP175" s="1"/>
      <c r="EQ175" s="1"/>
      <c r="ER175" s="1"/>
      <c r="ES175" s="1"/>
      <c r="ET175" s="1"/>
      <c r="EU175" s="1"/>
      <c r="EV175" s="1"/>
      <c r="EW175" s="1"/>
      <c r="EX175" s="1"/>
      <c r="EY175" s="1"/>
      <c r="EZ175" s="1"/>
      <c r="FA175" s="1"/>
      <c r="FB175" s="1"/>
      <c r="FC175" s="1"/>
      <c r="FD175" s="1"/>
      <c r="FE175" s="1"/>
      <c r="FF175" s="1"/>
      <c r="FG175" s="1"/>
      <c r="FH175" s="1"/>
      <c r="FI175" s="1"/>
      <c r="FJ175" s="1"/>
      <c r="FK175" s="1"/>
      <c r="FL175" s="1"/>
      <c r="FM175" s="1"/>
      <c r="FN175" s="1"/>
      <c r="FO175" s="1"/>
      <c r="FP175" s="1"/>
      <c r="FQ175" s="1"/>
      <c r="FR175" s="1"/>
      <c r="FS175" s="1"/>
      <c r="FT175" s="1"/>
      <c r="FU175" s="1"/>
      <c r="FV175" s="1"/>
      <c r="FW175" s="1"/>
      <c r="FX175" s="1"/>
      <c r="FY175" s="1"/>
      <c r="FZ175" s="1"/>
      <c r="GA175" s="1"/>
      <c r="GB175" s="1"/>
      <c r="GC175" s="1"/>
      <c r="GD175" s="1"/>
      <c r="GE175" s="1"/>
      <c r="GF175" s="1"/>
      <c r="GG175" s="1"/>
      <c r="GH175" s="1"/>
      <c r="GI175" s="1"/>
      <c r="GJ175" s="1"/>
      <c r="GK175" s="1"/>
      <c r="GL175" s="1"/>
      <c r="GM175" s="1"/>
      <c r="GN175" s="1"/>
      <c r="GO175" s="1"/>
      <c r="GP175" s="1"/>
      <c r="GQ175" s="1"/>
      <c r="GR175" s="1"/>
      <c r="GS175" s="1"/>
      <c r="GT175" s="1"/>
      <c r="GU175" s="1"/>
      <c r="GV175" s="1"/>
      <c r="GW175" s="1"/>
      <c r="GX175" s="1"/>
      <c r="GY175" s="1"/>
      <c r="GZ175" s="1"/>
      <c r="HA175" s="1"/>
      <c r="HB175" s="1"/>
      <c r="HC175" s="1"/>
      <c r="HD175" s="1"/>
      <c r="HE175" s="1"/>
      <c r="HF175" s="1"/>
      <c r="HG175" s="1"/>
      <c r="HH175" s="1"/>
      <c r="HI175" s="1"/>
      <c r="HJ175" s="1"/>
      <c r="HK175" s="1"/>
      <c r="HL175" s="1"/>
      <c r="HM175" s="1"/>
      <c r="HN175" s="1"/>
      <c r="HO175" s="1"/>
      <c r="HP175" s="1"/>
      <c r="HQ175" s="1"/>
      <c r="HR175" s="1"/>
      <c r="HS175" s="1"/>
      <c r="HT175" s="1"/>
      <c r="HU175" s="1"/>
      <c r="HV175" s="1"/>
      <c r="HW175" s="1"/>
      <c r="HX175" s="1"/>
      <c r="HY175" s="1"/>
      <c r="HZ175" s="1"/>
      <c r="IA175" s="1"/>
      <c r="IB175" s="1"/>
      <c r="IC175" s="1"/>
      <c r="ID175" s="1"/>
      <c r="IE175" s="1"/>
      <c r="IF175" s="1"/>
      <c r="IG175" s="1"/>
      <c r="IH175" s="1"/>
      <c r="II175" s="1"/>
      <c r="IJ175" s="1"/>
      <c r="IK175" s="1"/>
      <c r="IL175" s="1"/>
      <c r="IM175" s="1"/>
      <c r="IN175" s="1"/>
      <c r="IO175" s="1"/>
      <c r="IP175" s="1"/>
      <c r="IQ175" s="1"/>
      <c r="IR175" s="1"/>
      <c r="IS175" s="1"/>
      <c r="IT175" s="1"/>
      <c r="IU175" s="1"/>
    </row>
    <row r="176" spans="1:255" s="32" customFormat="1" ht="16.5" customHeight="1">
      <c r="A176" s="237"/>
      <c r="B176" s="269" t="str">
        <f t="shared" si="36"/>
        <v/>
      </c>
      <c r="C176" s="241"/>
      <c r="D176" s="239"/>
      <c r="E176" s="239"/>
      <c r="F176" s="240"/>
      <c r="G176" s="229"/>
      <c r="H176" s="229"/>
      <c r="I176" s="229"/>
      <c r="J176" s="229"/>
      <c r="K176" s="229"/>
      <c r="L176" s="225" t="str">
        <f t="shared" si="41"/>
        <v/>
      </c>
      <c r="M176" s="257"/>
      <c r="N176" s="184" t="str">
        <f t="shared" si="31"/>
        <v>CMR</v>
      </c>
      <c r="O176" s="226" t="str">
        <f t="shared" si="37"/>
        <v/>
      </c>
      <c r="P176" s="251"/>
      <c r="Q176" s="251"/>
      <c r="R176" s="252"/>
      <c r="S176" s="184" t="str">
        <f t="shared" si="38"/>
        <v/>
      </c>
      <c r="T176" s="255"/>
      <c r="U176" s="226" t="str">
        <f t="shared" si="34"/>
        <v/>
      </c>
      <c r="V176" s="251"/>
      <c r="W176" s="226" t="str">
        <f t="shared" si="39"/>
        <v/>
      </c>
      <c r="X176" s="251"/>
      <c r="Y176" s="226" t="str">
        <f t="shared" si="35"/>
        <v/>
      </c>
      <c r="Z176" s="251"/>
      <c r="AA176" s="251"/>
      <c r="AB176" s="256" t="str">
        <f t="shared" si="40"/>
        <v xml:space="preserve"> </v>
      </c>
      <c r="AC176" s="256"/>
      <c r="AD176" s="303" t="e">
        <f t="shared" ca="1" si="32"/>
        <v>#VALUE!</v>
      </c>
      <c r="AE176" s="303" t="e">
        <f t="shared" ca="1" si="33"/>
        <v>#VALUE!</v>
      </c>
      <c r="AF176" s="305">
        <v>1</v>
      </c>
      <c r="AG176" s="305">
        <v>1</v>
      </c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  <c r="BF176" s="1"/>
      <c r="BG176" s="1"/>
      <c r="BH176" s="1"/>
      <c r="BI176" s="1"/>
      <c r="BJ176" s="1"/>
      <c r="BK176" s="1"/>
      <c r="BL176" s="1"/>
      <c r="BM176" s="1"/>
      <c r="BN176" s="1"/>
      <c r="BO176" s="1"/>
      <c r="BP176" s="1"/>
      <c r="BQ176" s="1"/>
      <c r="BR176" s="1"/>
      <c r="BS176" s="1"/>
      <c r="BT176" s="1"/>
      <c r="BU176" s="1"/>
      <c r="BV176" s="1"/>
      <c r="BW176" s="1"/>
      <c r="BX176" s="1"/>
      <c r="BY176" s="1"/>
      <c r="BZ176" s="1"/>
      <c r="CA176" s="1"/>
      <c r="CB176" s="1"/>
      <c r="CC176" s="1"/>
      <c r="CD176" s="1"/>
      <c r="CE176" s="1"/>
      <c r="CF176" s="1"/>
      <c r="CG176" s="1"/>
      <c r="CH176" s="1"/>
      <c r="CI176" s="1"/>
      <c r="CJ176" s="1"/>
      <c r="CK176" s="1"/>
      <c r="CL176" s="1"/>
      <c r="CM176" s="1"/>
      <c r="CN176" s="1"/>
      <c r="CO176" s="1"/>
      <c r="CP176" s="1"/>
      <c r="CQ176" s="1"/>
      <c r="CR176" s="1"/>
      <c r="CS176" s="1"/>
      <c r="CT176" s="1"/>
      <c r="CU176" s="1"/>
      <c r="CV176" s="1"/>
      <c r="CW176" s="1"/>
      <c r="CX176" s="1"/>
      <c r="CY176" s="1"/>
      <c r="CZ176" s="1"/>
      <c r="DA176" s="1"/>
      <c r="DB176" s="1"/>
      <c r="DC176" s="1"/>
      <c r="DD176" s="1"/>
      <c r="DE176" s="1"/>
      <c r="DF176" s="1"/>
      <c r="DG176" s="1"/>
      <c r="DH176" s="1"/>
      <c r="DI176" s="1"/>
      <c r="DJ176" s="1"/>
      <c r="DK176" s="1"/>
      <c r="DL176" s="1"/>
      <c r="DM176" s="1"/>
      <c r="DN176" s="1"/>
      <c r="DO176" s="1"/>
      <c r="DP176" s="1"/>
      <c r="DQ176" s="1"/>
      <c r="DR176" s="1"/>
      <c r="DS176" s="1"/>
      <c r="DT176" s="1"/>
      <c r="DU176" s="1"/>
      <c r="DV176" s="1"/>
      <c r="DW176" s="1"/>
      <c r="DX176" s="1"/>
      <c r="DY176" s="1"/>
      <c r="DZ176" s="1"/>
      <c r="EA176" s="1"/>
      <c r="EB176" s="1"/>
      <c r="EC176" s="1"/>
      <c r="ED176" s="1"/>
      <c r="EE176" s="1"/>
      <c r="EF176" s="1"/>
      <c r="EG176" s="1"/>
      <c r="EH176" s="1"/>
      <c r="EI176" s="1"/>
      <c r="EJ176" s="1"/>
      <c r="EK176" s="1"/>
      <c r="EL176" s="1"/>
      <c r="EM176" s="1"/>
      <c r="EN176" s="1"/>
      <c r="EO176" s="1"/>
      <c r="EP176" s="1"/>
      <c r="EQ176" s="1"/>
      <c r="ER176" s="1"/>
      <c r="ES176" s="1"/>
      <c r="ET176" s="1"/>
      <c r="EU176" s="1"/>
      <c r="EV176" s="1"/>
      <c r="EW176" s="1"/>
      <c r="EX176" s="1"/>
      <c r="EY176" s="1"/>
      <c r="EZ176" s="1"/>
      <c r="FA176" s="1"/>
      <c r="FB176" s="1"/>
      <c r="FC176" s="1"/>
      <c r="FD176" s="1"/>
      <c r="FE176" s="1"/>
      <c r="FF176" s="1"/>
      <c r="FG176" s="1"/>
      <c r="FH176" s="1"/>
      <c r="FI176" s="1"/>
      <c r="FJ176" s="1"/>
      <c r="FK176" s="1"/>
      <c r="FL176" s="1"/>
      <c r="FM176" s="1"/>
      <c r="FN176" s="1"/>
      <c r="FO176" s="1"/>
      <c r="FP176" s="1"/>
      <c r="FQ176" s="1"/>
      <c r="FR176" s="1"/>
      <c r="FS176" s="1"/>
      <c r="FT176" s="1"/>
      <c r="FU176" s="1"/>
      <c r="FV176" s="1"/>
      <c r="FW176" s="1"/>
      <c r="FX176" s="1"/>
      <c r="FY176" s="1"/>
      <c r="FZ176" s="1"/>
      <c r="GA176" s="1"/>
      <c r="GB176" s="1"/>
      <c r="GC176" s="1"/>
      <c r="GD176" s="1"/>
      <c r="GE176" s="1"/>
      <c r="GF176" s="1"/>
      <c r="GG176" s="1"/>
      <c r="GH176" s="1"/>
      <c r="GI176" s="1"/>
      <c r="GJ176" s="1"/>
      <c r="GK176" s="1"/>
      <c r="GL176" s="1"/>
      <c r="GM176" s="1"/>
      <c r="GN176" s="1"/>
      <c r="GO176" s="1"/>
      <c r="GP176" s="1"/>
      <c r="GQ176" s="1"/>
      <c r="GR176" s="1"/>
      <c r="GS176" s="1"/>
      <c r="GT176" s="1"/>
      <c r="GU176" s="1"/>
      <c r="GV176" s="1"/>
      <c r="GW176" s="1"/>
      <c r="GX176" s="1"/>
      <c r="GY176" s="1"/>
      <c r="GZ176" s="1"/>
      <c r="HA176" s="1"/>
      <c r="HB176" s="1"/>
      <c r="HC176" s="1"/>
      <c r="HD176" s="1"/>
      <c r="HE176" s="1"/>
      <c r="HF176" s="1"/>
      <c r="HG176" s="1"/>
      <c r="HH176" s="1"/>
      <c r="HI176" s="1"/>
      <c r="HJ176" s="1"/>
      <c r="HK176" s="1"/>
      <c r="HL176" s="1"/>
      <c r="HM176" s="1"/>
      <c r="HN176" s="1"/>
      <c r="HO176" s="1"/>
      <c r="HP176" s="1"/>
      <c r="HQ176" s="1"/>
      <c r="HR176" s="1"/>
      <c r="HS176" s="1"/>
      <c r="HT176" s="1"/>
      <c r="HU176" s="1"/>
      <c r="HV176" s="1"/>
      <c r="HW176" s="1"/>
      <c r="HX176" s="1"/>
      <c r="HY176" s="1"/>
      <c r="HZ176" s="1"/>
      <c r="IA176" s="1"/>
      <c r="IB176" s="1"/>
      <c r="IC176" s="1"/>
      <c r="ID176" s="1"/>
      <c r="IE176" s="1"/>
      <c r="IF176" s="1"/>
      <c r="IG176" s="1"/>
      <c r="IH176" s="1"/>
      <c r="II176" s="1"/>
      <c r="IJ176" s="1"/>
      <c r="IK176" s="1"/>
      <c r="IL176" s="1"/>
      <c r="IM176" s="1"/>
      <c r="IN176" s="1"/>
      <c r="IO176" s="1"/>
      <c r="IP176" s="1"/>
      <c r="IQ176" s="1"/>
      <c r="IR176" s="1"/>
      <c r="IS176" s="1"/>
      <c r="IT176" s="1"/>
      <c r="IU176" s="1"/>
    </row>
    <row r="177" spans="1:255" ht="16.5" customHeight="1">
      <c r="A177" s="243"/>
      <c r="B177" s="269" t="str">
        <f t="shared" si="36"/>
        <v/>
      </c>
      <c r="C177" s="241"/>
      <c r="D177" s="239"/>
      <c r="E177" s="239"/>
      <c r="F177" s="240"/>
      <c r="G177" s="229"/>
      <c r="H177" s="229"/>
      <c r="I177" s="229"/>
      <c r="J177" s="229"/>
      <c r="K177" s="229"/>
      <c r="L177" s="225" t="str">
        <f t="shared" si="41"/>
        <v/>
      </c>
      <c r="M177" s="257"/>
      <c r="N177" s="184" t="str">
        <f t="shared" si="31"/>
        <v>CMR</v>
      </c>
      <c r="O177" s="226" t="str">
        <f t="shared" si="37"/>
        <v/>
      </c>
      <c r="P177" s="251"/>
      <c r="Q177" s="251"/>
      <c r="R177" s="252"/>
      <c r="S177" s="184" t="str">
        <f t="shared" si="38"/>
        <v/>
      </c>
      <c r="T177" s="255"/>
      <c r="U177" s="226" t="str">
        <f t="shared" si="34"/>
        <v/>
      </c>
      <c r="V177" s="251"/>
      <c r="W177" s="226" t="str">
        <f t="shared" si="39"/>
        <v/>
      </c>
      <c r="X177" s="251"/>
      <c r="Y177" s="226" t="str">
        <f t="shared" si="35"/>
        <v/>
      </c>
      <c r="Z177" s="251"/>
      <c r="AA177" s="251"/>
      <c r="AB177" s="256" t="str">
        <f t="shared" si="40"/>
        <v xml:space="preserve"> </v>
      </c>
      <c r="AC177" s="256"/>
      <c r="AD177" s="303" t="e">
        <f t="shared" ca="1" si="32"/>
        <v>#VALUE!</v>
      </c>
      <c r="AE177" s="303" t="e">
        <f t="shared" ca="1" si="33"/>
        <v>#VALUE!</v>
      </c>
      <c r="AF177" s="305">
        <v>1</v>
      </c>
      <c r="AG177" s="305">
        <v>1</v>
      </c>
    </row>
    <row r="178" spans="1:255" s="32" customFormat="1" ht="16.5" customHeight="1">
      <c r="A178" s="237"/>
      <c r="B178" s="269" t="str">
        <f t="shared" si="36"/>
        <v/>
      </c>
      <c r="C178" s="241"/>
      <c r="D178" s="239"/>
      <c r="E178" s="239"/>
      <c r="F178" s="240"/>
      <c r="G178" s="229"/>
      <c r="H178" s="229"/>
      <c r="I178" s="229"/>
      <c r="J178" s="229"/>
      <c r="K178" s="229"/>
      <c r="L178" s="225" t="str">
        <f t="shared" si="41"/>
        <v/>
      </c>
      <c r="M178" s="257"/>
      <c r="N178" s="184" t="str">
        <f t="shared" si="31"/>
        <v>CMR</v>
      </c>
      <c r="O178" s="226" t="str">
        <f t="shared" si="37"/>
        <v/>
      </c>
      <c r="P178" s="251"/>
      <c r="Q178" s="251"/>
      <c r="R178" s="252"/>
      <c r="S178" s="184" t="str">
        <f t="shared" si="38"/>
        <v/>
      </c>
      <c r="T178" s="255"/>
      <c r="U178" s="226" t="str">
        <f t="shared" si="34"/>
        <v/>
      </c>
      <c r="V178" s="251"/>
      <c r="W178" s="226" t="str">
        <f t="shared" si="39"/>
        <v/>
      </c>
      <c r="X178" s="251"/>
      <c r="Y178" s="226" t="str">
        <f t="shared" si="35"/>
        <v/>
      </c>
      <c r="Z178" s="251"/>
      <c r="AA178" s="251"/>
      <c r="AB178" s="256" t="str">
        <f t="shared" si="40"/>
        <v xml:space="preserve"> </v>
      </c>
      <c r="AC178" s="256"/>
      <c r="AD178" s="303" t="e">
        <f t="shared" ca="1" si="32"/>
        <v>#VALUE!</v>
      </c>
      <c r="AE178" s="303" t="e">
        <f t="shared" ca="1" si="33"/>
        <v>#VALUE!</v>
      </c>
      <c r="AF178" s="305">
        <v>1</v>
      </c>
      <c r="AG178" s="305">
        <v>1</v>
      </c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"/>
      <c r="BF178" s="1"/>
      <c r="BG178" s="1"/>
      <c r="BH178" s="1"/>
      <c r="BI178" s="1"/>
      <c r="BJ178" s="1"/>
      <c r="BK178" s="1"/>
      <c r="BL178" s="1"/>
      <c r="BM178" s="1"/>
      <c r="BN178" s="1"/>
      <c r="BO178" s="1"/>
      <c r="BP178" s="1"/>
      <c r="BQ178" s="1"/>
      <c r="BR178" s="1"/>
      <c r="BS178" s="1"/>
      <c r="BT178" s="1"/>
      <c r="BU178" s="1"/>
      <c r="BV178" s="1"/>
      <c r="BW178" s="1"/>
      <c r="BX178" s="1"/>
      <c r="BY178" s="1"/>
      <c r="BZ178" s="1"/>
      <c r="CA178" s="1"/>
      <c r="CB178" s="1"/>
      <c r="CC178" s="1"/>
      <c r="CD178" s="1"/>
      <c r="CE178" s="1"/>
      <c r="CF178" s="1"/>
      <c r="CG178" s="1"/>
      <c r="CH178" s="1"/>
      <c r="CI178" s="1"/>
      <c r="CJ178" s="1"/>
      <c r="CK178" s="1"/>
      <c r="CL178" s="1"/>
      <c r="CM178" s="1"/>
      <c r="CN178" s="1"/>
      <c r="CO178" s="1"/>
      <c r="CP178" s="1"/>
      <c r="CQ178" s="1"/>
      <c r="CR178" s="1"/>
      <c r="CS178" s="1"/>
      <c r="CT178" s="1"/>
      <c r="CU178" s="1"/>
      <c r="CV178" s="1"/>
      <c r="CW178" s="1"/>
      <c r="CX178" s="1"/>
      <c r="CY178" s="1"/>
      <c r="CZ178" s="1"/>
      <c r="DA178" s="1"/>
      <c r="DB178" s="1"/>
      <c r="DC178" s="1"/>
      <c r="DD178" s="1"/>
      <c r="DE178" s="1"/>
      <c r="DF178" s="1"/>
      <c r="DG178" s="1"/>
      <c r="DH178" s="1"/>
      <c r="DI178" s="1"/>
      <c r="DJ178" s="1"/>
      <c r="DK178" s="1"/>
      <c r="DL178" s="1"/>
      <c r="DM178" s="1"/>
      <c r="DN178" s="1"/>
      <c r="DO178" s="1"/>
      <c r="DP178" s="1"/>
      <c r="DQ178" s="1"/>
      <c r="DR178" s="1"/>
      <c r="DS178" s="1"/>
      <c r="DT178" s="1"/>
      <c r="DU178" s="1"/>
      <c r="DV178" s="1"/>
      <c r="DW178" s="1"/>
      <c r="DX178" s="1"/>
      <c r="DY178" s="1"/>
      <c r="DZ178" s="1"/>
      <c r="EA178" s="1"/>
      <c r="EB178" s="1"/>
      <c r="EC178" s="1"/>
      <c r="ED178" s="1"/>
      <c r="EE178" s="1"/>
      <c r="EF178" s="1"/>
      <c r="EG178" s="1"/>
      <c r="EH178" s="1"/>
      <c r="EI178" s="1"/>
      <c r="EJ178" s="1"/>
      <c r="EK178" s="1"/>
      <c r="EL178" s="1"/>
      <c r="EM178" s="1"/>
      <c r="EN178" s="1"/>
      <c r="EO178" s="1"/>
      <c r="EP178" s="1"/>
      <c r="EQ178" s="1"/>
      <c r="ER178" s="1"/>
      <c r="ES178" s="1"/>
      <c r="ET178" s="1"/>
      <c r="EU178" s="1"/>
      <c r="EV178" s="1"/>
      <c r="EW178" s="1"/>
      <c r="EX178" s="1"/>
      <c r="EY178" s="1"/>
      <c r="EZ178" s="1"/>
      <c r="FA178" s="1"/>
      <c r="FB178" s="1"/>
      <c r="FC178" s="1"/>
      <c r="FD178" s="1"/>
      <c r="FE178" s="1"/>
      <c r="FF178" s="1"/>
      <c r="FG178" s="1"/>
      <c r="FH178" s="1"/>
      <c r="FI178" s="1"/>
      <c r="FJ178" s="1"/>
      <c r="FK178" s="1"/>
      <c r="FL178" s="1"/>
      <c r="FM178" s="1"/>
      <c r="FN178" s="1"/>
      <c r="FO178" s="1"/>
      <c r="FP178" s="1"/>
      <c r="FQ178" s="1"/>
      <c r="FR178" s="1"/>
      <c r="FS178" s="1"/>
      <c r="FT178" s="1"/>
      <c r="FU178" s="1"/>
      <c r="FV178" s="1"/>
      <c r="FW178" s="1"/>
      <c r="FX178" s="1"/>
      <c r="FY178" s="1"/>
      <c r="FZ178" s="1"/>
      <c r="GA178" s="1"/>
      <c r="GB178" s="1"/>
      <c r="GC178" s="1"/>
      <c r="GD178" s="1"/>
      <c r="GE178" s="1"/>
      <c r="GF178" s="1"/>
      <c r="GG178" s="1"/>
      <c r="GH178" s="1"/>
      <c r="GI178" s="1"/>
      <c r="GJ178" s="1"/>
      <c r="GK178" s="1"/>
      <c r="GL178" s="1"/>
      <c r="GM178" s="1"/>
      <c r="GN178" s="1"/>
      <c r="GO178" s="1"/>
      <c r="GP178" s="1"/>
      <c r="GQ178" s="1"/>
      <c r="GR178" s="1"/>
      <c r="GS178" s="1"/>
      <c r="GT178" s="1"/>
      <c r="GU178" s="1"/>
      <c r="GV178" s="1"/>
      <c r="GW178" s="1"/>
      <c r="GX178" s="1"/>
      <c r="GY178" s="1"/>
      <c r="GZ178" s="1"/>
      <c r="HA178" s="1"/>
      <c r="HB178" s="1"/>
      <c r="HC178" s="1"/>
      <c r="HD178" s="1"/>
      <c r="HE178" s="1"/>
      <c r="HF178" s="1"/>
      <c r="HG178" s="1"/>
      <c r="HH178" s="1"/>
      <c r="HI178" s="1"/>
      <c r="HJ178" s="1"/>
      <c r="HK178" s="1"/>
      <c r="HL178" s="1"/>
      <c r="HM178" s="1"/>
      <c r="HN178" s="1"/>
      <c r="HO178" s="1"/>
      <c r="HP178" s="1"/>
      <c r="HQ178" s="1"/>
      <c r="HR178" s="1"/>
      <c r="HS178" s="1"/>
      <c r="HT178" s="1"/>
      <c r="HU178" s="1"/>
      <c r="HV178" s="1"/>
      <c r="HW178" s="1"/>
      <c r="HX178" s="1"/>
      <c r="HY178" s="1"/>
      <c r="HZ178" s="1"/>
      <c r="IA178" s="1"/>
      <c r="IB178" s="1"/>
      <c r="IC178" s="1"/>
      <c r="ID178" s="1"/>
      <c r="IE178" s="1"/>
      <c r="IF178" s="1"/>
      <c r="IG178" s="1"/>
      <c r="IH178" s="1"/>
      <c r="II178" s="1"/>
      <c r="IJ178" s="1"/>
      <c r="IK178" s="1"/>
      <c r="IL178" s="1"/>
      <c r="IM178" s="1"/>
      <c r="IN178" s="1"/>
      <c r="IO178" s="1"/>
      <c r="IP178" s="1"/>
      <c r="IQ178" s="1"/>
      <c r="IR178" s="1"/>
      <c r="IS178" s="1"/>
      <c r="IT178" s="1"/>
      <c r="IU178" s="1"/>
    </row>
    <row r="179" spans="1:255" s="32" customFormat="1" ht="16.5" customHeight="1">
      <c r="A179" s="243"/>
      <c r="B179" s="269" t="str">
        <f t="shared" si="36"/>
        <v/>
      </c>
      <c r="C179" s="241"/>
      <c r="D179" s="239"/>
      <c r="E179" s="239"/>
      <c r="F179" s="240"/>
      <c r="G179" s="229"/>
      <c r="H179" s="229"/>
      <c r="I179" s="229"/>
      <c r="J179" s="229"/>
      <c r="K179" s="229"/>
      <c r="L179" s="225" t="str">
        <f t="shared" si="41"/>
        <v/>
      </c>
      <c r="M179" s="257"/>
      <c r="N179" s="184" t="str">
        <f t="shared" si="31"/>
        <v>CMR</v>
      </c>
      <c r="O179" s="226" t="str">
        <f t="shared" si="37"/>
        <v/>
      </c>
      <c r="P179" s="251"/>
      <c r="Q179" s="251"/>
      <c r="R179" s="252"/>
      <c r="S179" s="184" t="str">
        <f t="shared" si="38"/>
        <v/>
      </c>
      <c r="T179" s="255"/>
      <c r="U179" s="226" t="str">
        <f t="shared" si="34"/>
        <v/>
      </c>
      <c r="V179" s="251"/>
      <c r="W179" s="226" t="str">
        <f t="shared" si="39"/>
        <v/>
      </c>
      <c r="X179" s="251"/>
      <c r="Y179" s="226" t="str">
        <f t="shared" si="35"/>
        <v/>
      </c>
      <c r="Z179" s="251"/>
      <c r="AA179" s="251"/>
      <c r="AB179" s="256" t="str">
        <f t="shared" si="40"/>
        <v xml:space="preserve"> </v>
      </c>
      <c r="AC179" s="256"/>
      <c r="AD179" s="303" t="e">
        <f t="shared" ca="1" si="32"/>
        <v>#VALUE!</v>
      </c>
      <c r="AE179" s="303" t="e">
        <f t="shared" ca="1" si="33"/>
        <v>#VALUE!</v>
      </c>
      <c r="AF179" s="305">
        <v>1</v>
      </c>
      <c r="AG179" s="305">
        <v>1</v>
      </c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"/>
      <c r="BF179" s="1"/>
      <c r="BG179" s="1"/>
      <c r="BH179" s="1"/>
      <c r="BI179" s="1"/>
      <c r="BJ179" s="1"/>
      <c r="BK179" s="1"/>
      <c r="BL179" s="1"/>
      <c r="BM179" s="1"/>
      <c r="BN179" s="1"/>
      <c r="BO179" s="1"/>
      <c r="BP179" s="1"/>
      <c r="BQ179" s="1"/>
      <c r="BR179" s="1"/>
      <c r="BS179" s="1"/>
      <c r="BT179" s="1"/>
      <c r="BU179" s="1"/>
      <c r="BV179" s="1"/>
      <c r="BW179" s="1"/>
      <c r="BX179" s="1"/>
      <c r="BY179" s="1"/>
      <c r="BZ179" s="1"/>
      <c r="CA179" s="1"/>
      <c r="CB179" s="1"/>
      <c r="CC179" s="1"/>
      <c r="CD179" s="1"/>
      <c r="CE179" s="1"/>
      <c r="CF179" s="1"/>
      <c r="CG179" s="1"/>
      <c r="CH179" s="1"/>
      <c r="CI179" s="1"/>
      <c r="CJ179" s="1"/>
      <c r="CK179" s="1"/>
      <c r="CL179" s="1"/>
      <c r="CM179" s="1"/>
      <c r="CN179" s="1"/>
      <c r="CO179" s="1"/>
      <c r="CP179" s="1"/>
      <c r="CQ179" s="1"/>
      <c r="CR179" s="1"/>
      <c r="CS179" s="1"/>
      <c r="CT179" s="1"/>
      <c r="CU179" s="1"/>
      <c r="CV179" s="1"/>
      <c r="CW179" s="1"/>
      <c r="CX179" s="1"/>
      <c r="CY179" s="1"/>
      <c r="CZ179" s="1"/>
      <c r="DA179" s="1"/>
      <c r="DB179" s="1"/>
      <c r="DC179" s="1"/>
      <c r="DD179" s="1"/>
      <c r="DE179" s="1"/>
      <c r="DF179" s="1"/>
      <c r="DG179" s="1"/>
      <c r="DH179" s="1"/>
      <c r="DI179" s="1"/>
      <c r="DJ179" s="1"/>
      <c r="DK179" s="1"/>
      <c r="DL179" s="1"/>
      <c r="DM179" s="1"/>
      <c r="DN179" s="1"/>
      <c r="DO179" s="1"/>
      <c r="DP179" s="1"/>
      <c r="DQ179" s="1"/>
      <c r="DR179" s="1"/>
      <c r="DS179" s="1"/>
      <c r="DT179" s="1"/>
      <c r="DU179" s="1"/>
      <c r="DV179" s="1"/>
      <c r="DW179" s="1"/>
      <c r="DX179" s="1"/>
      <c r="DY179" s="1"/>
      <c r="DZ179" s="1"/>
      <c r="EA179" s="1"/>
      <c r="EB179" s="1"/>
      <c r="EC179" s="1"/>
      <c r="ED179" s="1"/>
      <c r="EE179" s="1"/>
      <c r="EF179" s="1"/>
      <c r="EG179" s="1"/>
      <c r="EH179" s="1"/>
      <c r="EI179" s="1"/>
      <c r="EJ179" s="1"/>
      <c r="EK179" s="1"/>
      <c r="EL179" s="1"/>
      <c r="EM179" s="1"/>
      <c r="EN179" s="1"/>
      <c r="EO179" s="1"/>
      <c r="EP179" s="1"/>
      <c r="EQ179" s="1"/>
      <c r="ER179" s="1"/>
      <c r="ES179" s="1"/>
      <c r="ET179" s="1"/>
      <c r="EU179" s="1"/>
      <c r="EV179" s="1"/>
      <c r="EW179" s="1"/>
      <c r="EX179" s="1"/>
      <c r="EY179" s="1"/>
      <c r="EZ179" s="1"/>
      <c r="FA179" s="1"/>
      <c r="FB179" s="1"/>
      <c r="FC179" s="1"/>
      <c r="FD179" s="1"/>
      <c r="FE179" s="1"/>
      <c r="FF179" s="1"/>
      <c r="FG179" s="1"/>
      <c r="FH179" s="1"/>
      <c r="FI179" s="1"/>
      <c r="FJ179" s="1"/>
      <c r="FK179" s="1"/>
      <c r="FL179" s="1"/>
      <c r="FM179" s="1"/>
      <c r="FN179" s="1"/>
      <c r="FO179" s="1"/>
      <c r="FP179" s="1"/>
      <c r="FQ179" s="1"/>
      <c r="FR179" s="1"/>
      <c r="FS179" s="1"/>
      <c r="FT179" s="1"/>
      <c r="FU179" s="1"/>
      <c r="FV179" s="1"/>
      <c r="FW179" s="1"/>
      <c r="FX179" s="1"/>
      <c r="FY179" s="1"/>
      <c r="FZ179" s="1"/>
      <c r="GA179" s="1"/>
      <c r="GB179" s="1"/>
      <c r="GC179" s="1"/>
      <c r="GD179" s="1"/>
      <c r="GE179" s="1"/>
      <c r="GF179" s="1"/>
      <c r="GG179" s="1"/>
      <c r="GH179" s="1"/>
      <c r="GI179" s="1"/>
      <c r="GJ179" s="1"/>
      <c r="GK179" s="1"/>
      <c r="GL179" s="1"/>
      <c r="GM179" s="1"/>
      <c r="GN179" s="1"/>
      <c r="GO179" s="1"/>
      <c r="GP179" s="1"/>
      <c r="GQ179" s="1"/>
      <c r="GR179" s="1"/>
      <c r="GS179" s="1"/>
      <c r="GT179" s="1"/>
      <c r="GU179" s="1"/>
      <c r="GV179" s="1"/>
      <c r="GW179" s="1"/>
      <c r="GX179" s="1"/>
      <c r="GY179" s="1"/>
      <c r="GZ179" s="1"/>
      <c r="HA179" s="1"/>
      <c r="HB179" s="1"/>
      <c r="HC179" s="1"/>
      <c r="HD179" s="1"/>
      <c r="HE179" s="1"/>
      <c r="HF179" s="1"/>
      <c r="HG179" s="1"/>
      <c r="HH179" s="1"/>
      <c r="HI179" s="1"/>
      <c r="HJ179" s="1"/>
      <c r="HK179" s="1"/>
      <c r="HL179" s="1"/>
      <c r="HM179" s="1"/>
      <c r="HN179" s="1"/>
      <c r="HO179" s="1"/>
      <c r="HP179" s="1"/>
      <c r="HQ179" s="1"/>
      <c r="HR179" s="1"/>
      <c r="HS179" s="1"/>
      <c r="HT179" s="1"/>
      <c r="HU179" s="1"/>
      <c r="HV179" s="1"/>
      <c r="HW179" s="1"/>
      <c r="HX179" s="1"/>
      <c r="HY179" s="1"/>
      <c r="HZ179" s="1"/>
      <c r="IA179" s="1"/>
      <c r="IB179" s="1"/>
      <c r="IC179" s="1"/>
      <c r="ID179" s="1"/>
      <c r="IE179" s="1"/>
      <c r="IF179" s="1"/>
      <c r="IG179" s="1"/>
      <c r="IH179" s="1"/>
      <c r="II179" s="1"/>
      <c r="IJ179" s="1"/>
      <c r="IK179" s="1"/>
      <c r="IL179" s="1"/>
      <c r="IM179" s="1"/>
      <c r="IN179" s="1"/>
      <c r="IO179" s="1"/>
      <c r="IP179" s="1"/>
      <c r="IQ179" s="1"/>
      <c r="IR179" s="1"/>
      <c r="IS179" s="1"/>
      <c r="IT179" s="1"/>
      <c r="IU179" s="1"/>
    </row>
    <row r="180" spans="1:255" ht="16.5" customHeight="1">
      <c r="A180" s="243"/>
      <c r="B180" s="269" t="str">
        <f t="shared" si="36"/>
        <v/>
      </c>
      <c r="C180" s="241"/>
      <c r="D180" s="239"/>
      <c r="E180" s="239"/>
      <c r="F180" s="240"/>
      <c r="G180" s="229"/>
      <c r="H180" s="229"/>
      <c r="I180" s="229"/>
      <c r="J180" s="229"/>
      <c r="K180" s="229"/>
      <c r="L180" s="225" t="str">
        <f t="shared" si="41"/>
        <v/>
      </c>
      <c r="M180" s="257"/>
      <c r="N180" s="184" t="str">
        <f t="shared" si="31"/>
        <v>CMR</v>
      </c>
      <c r="O180" s="226" t="str">
        <f t="shared" si="37"/>
        <v/>
      </c>
      <c r="P180" s="251"/>
      <c r="Q180" s="251"/>
      <c r="R180" s="252"/>
      <c r="S180" s="184" t="str">
        <f t="shared" si="38"/>
        <v/>
      </c>
      <c r="T180" s="255"/>
      <c r="U180" s="226" t="str">
        <f t="shared" si="34"/>
        <v/>
      </c>
      <c r="V180" s="251"/>
      <c r="W180" s="226" t="str">
        <f t="shared" si="39"/>
        <v/>
      </c>
      <c r="X180" s="251"/>
      <c r="Y180" s="226" t="str">
        <f t="shared" si="35"/>
        <v/>
      </c>
      <c r="Z180" s="251"/>
      <c r="AA180" s="251"/>
      <c r="AB180" s="256" t="str">
        <f t="shared" si="40"/>
        <v xml:space="preserve"> </v>
      </c>
      <c r="AC180" s="256"/>
      <c r="AD180" s="303" t="e">
        <f t="shared" ca="1" si="32"/>
        <v>#VALUE!</v>
      </c>
      <c r="AE180" s="303" t="e">
        <f t="shared" ca="1" si="33"/>
        <v>#VALUE!</v>
      </c>
      <c r="AF180" s="305">
        <v>1</v>
      </c>
      <c r="AG180" s="305">
        <v>1</v>
      </c>
    </row>
    <row r="181" spans="1:255" s="32" customFormat="1" ht="16.5" customHeight="1">
      <c r="A181" s="237"/>
      <c r="B181" s="269" t="str">
        <f t="shared" si="36"/>
        <v/>
      </c>
      <c r="C181" s="241"/>
      <c r="D181" s="239"/>
      <c r="E181" s="239"/>
      <c r="F181" s="240"/>
      <c r="G181" s="229"/>
      <c r="H181" s="229"/>
      <c r="I181" s="229"/>
      <c r="J181" s="229"/>
      <c r="K181" s="229"/>
      <c r="L181" s="225" t="str">
        <f t="shared" si="41"/>
        <v/>
      </c>
      <c r="M181" s="257"/>
      <c r="N181" s="184" t="str">
        <f t="shared" si="31"/>
        <v>CMR</v>
      </c>
      <c r="O181" s="226" t="str">
        <f t="shared" si="37"/>
        <v/>
      </c>
      <c r="P181" s="251"/>
      <c r="Q181" s="251"/>
      <c r="R181" s="252"/>
      <c r="S181" s="184" t="str">
        <f t="shared" si="38"/>
        <v/>
      </c>
      <c r="T181" s="255"/>
      <c r="U181" s="226" t="str">
        <f t="shared" si="34"/>
        <v/>
      </c>
      <c r="V181" s="251"/>
      <c r="W181" s="226" t="str">
        <f t="shared" si="39"/>
        <v/>
      </c>
      <c r="X181" s="251"/>
      <c r="Y181" s="226" t="str">
        <f t="shared" si="35"/>
        <v/>
      </c>
      <c r="Z181" s="251"/>
      <c r="AA181" s="251"/>
      <c r="AB181" s="256" t="str">
        <f t="shared" si="40"/>
        <v xml:space="preserve"> </v>
      </c>
      <c r="AC181" s="256"/>
      <c r="AD181" s="303" t="e">
        <f t="shared" ca="1" si="32"/>
        <v>#VALUE!</v>
      </c>
      <c r="AE181" s="303" t="e">
        <f t="shared" ca="1" si="33"/>
        <v>#VALUE!</v>
      </c>
      <c r="AF181" s="305">
        <v>1</v>
      </c>
      <c r="AG181" s="305">
        <v>1</v>
      </c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  <c r="BB181" s="1"/>
      <c r="BC181" s="1"/>
      <c r="BD181" s="1"/>
      <c r="BE181" s="1"/>
      <c r="BF181" s="1"/>
      <c r="BG181" s="1"/>
      <c r="BH181" s="1"/>
      <c r="BI181" s="1"/>
      <c r="BJ181" s="1"/>
      <c r="BK181" s="1"/>
      <c r="BL181" s="1"/>
      <c r="BM181" s="1"/>
      <c r="BN181" s="1"/>
      <c r="BO181" s="1"/>
      <c r="BP181" s="1"/>
      <c r="BQ181" s="1"/>
      <c r="BR181" s="1"/>
      <c r="BS181" s="1"/>
      <c r="BT181" s="1"/>
      <c r="BU181" s="1"/>
      <c r="BV181" s="1"/>
      <c r="BW181" s="1"/>
      <c r="BX181" s="1"/>
      <c r="BY181" s="1"/>
      <c r="BZ181" s="1"/>
      <c r="CA181" s="1"/>
      <c r="CB181" s="1"/>
      <c r="CC181" s="1"/>
      <c r="CD181" s="1"/>
      <c r="CE181" s="1"/>
      <c r="CF181" s="1"/>
      <c r="CG181" s="1"/>
      <c r="CH181" s="1"/>
      <c r="CI181" s="1"/>
      <c r="CJ181" s="1"/>
      <c r="CK181" s="1"/>
      <c r="CL181" s="1"/>
      <c r="CM181" s="1"/>
      <c r="CN181" s="1"/>
      <c r="CO181" s="1"/>
      <c r="CP181" s="1"/>
      <c r="CQ181" s="1"/>
      <c r="CR181" s="1"/>
      <c r="CS181" s="1"/>
      <c r="CT181" s="1"/>
      <c r="CU181" s="1"/>
      <c r="CV181" s="1"/>
      <c r="CW181" s="1"/>
      <c r="CX181" s="1"/>
      <c r="CY181" s="1"/>
      <c r="CZ181" s="1"/>
      <c r="DA181" s="1"/>
      <c r="DB181" s="1"/>
      <c r="DC181" s="1"/>
      <c r="DD181" s="1"/>
      <c r="DE181" s="1"/>
      <c r="DF181" s="1"/>
      <c r="DG181" s="1"/>
      <c r="DH181" s="1"/>
      <c r="DI181" s="1"/>
      <c r="DJ181" s="1"/>
      <c r="DK181" s="1"/>
      <c r="DL181" s="1"/>
      <c r="DM181" s="1"/>
      <c r="DN181" s="1"/>
      <c r="DO181" s="1"/>
      <c r="DP181" s="1"/>
      <c r="DQ181" s="1"/>
      <c r="DR181" s="1"/>
      <c r="DS181" s="1"/>
      <c r="DT181" s="1"/>
      <c r="DU181" s="1"/>
      <c r="DV181" s="1"/>
      <c r="DW181" s="1"/>
      <c r="DX181" s="1"/>
      <c r="DY181" s="1"/>
      <c r="DZ181" s="1"/>
      <c r="EA181" s="1"/>
      <c r="EB181" s="1"/>
      <c r="EC181" s="1"/>
      <c r="ED181" s="1"/>
      <c r="EE181" s="1"/>
      <c r="EF181" s="1"/>
      <c r="EG181" s="1"/>
      <c r="EH181" s="1"/>
      <c r="EI181" s="1"/>
      <c r="EJ181" s="1"/>
      <c r="EK181" s="1"/>
      <c r="EL181" s="1"/>
      <c r="EM181" s="1"/>
      <c r="EN181" s="1"/>
      <c r="EO181" s="1"/>
      <c r="EP181" s="1"/>
      <c r="EQ181" s="1"/>
      <c r="ER181" s="1"/>
      <c r="ES181" s="1"/>
      <c r="ET181" s="1"/>
      <c r="EU181" s="1"/>
      <c r="EV181" s="1"/>
      <c r="EW181" s="1"/>
      <c r="EX181" s="1"/>
      <c r="EY181" s="1"/>
      <c r="EZ181" s="1"/>
      <c r="FA181" s="1"/>
      <c r="FB181" s="1"/>
      <c r="FC181" s="1"/>
      <c r="FD181" s="1"/>
      <c r="FE181" s="1"/>
      <c r="FF181" s="1"/>
      <c r="FG181" s="1"/>
      <c r="FH181" s="1"/>
      <c r="FI181" s="1"/>
      <c r="FJ181" s="1"/>
      <c r="FK181" s="1"/>
      <c r="FL181" s="1"/>
      <c r="FM181" s="1"/>
      <c r="FN181" s="1"/>
      <c r="FO181" s="1"/>
      <c r="FP181" s="1"/>
      <c r="FQ181" s="1"/>
      <c r="FR181" s="1"/>
      <c r="FS181" s="1"/>
      <c r="FT181" s="1"/>
      <c r="FU181" s="1"/>
      <c r="FV181" s="1"/>
      <c r="FW181" s="1"/>
      <c r="FX181" s="1"/>
      <c r="FY181" s="1"/>
      <c r="FZ181" s="1"/>
      <c r="GA181" s="1"/>
      <c r="GB181" s="1"/>
      <c r="GC181" s="1"/>
      <c r="GD181" s="1"/>
      <c r="GE181" s="1"/>
      <c r="GF181" s="1"/>
      <c r="GG181" s="1"/>
      <c r="GH181" s="1"/>
      <c r="GI181" s="1"/>
      <c r="GJ181" s="1"/>
      <c r="GK181" s="1"/>
      <c r="GL181" s="1"/>
      <c r="GM181" s="1"/>
      <c r="GN181" s="1"/>
      <c r="GO181" s="1"/>
      <c r="GP181" s="1"/>
      <c r="GQ181" s="1"/>
      <c r="GR181" s="1"/>
      <c r="GS181" s="1"/>
      <c r="GT181" s="1"/>
      <c r="GU181" s="1"/>
      <c r="GV181" s="1"/>
      <c r="GW181" s="1"/>
      <c r="GX181" s="1"/>
      <c r="GY181" s="1"/>
      <c r="GZ181" s="1"/>
      <c r="HA181" s="1"/>
      <c r="HB181" s="1"/>
      <c r="HC181" s="1"/>
      <c r="HD181" s="1"/>
      <c r="HE181" s="1"/>
      <c r="HF181" s="1"/>
      <c r="HG181" s="1"/>
      <c r="HH181" s="1"/>
      <c r="HI181" s="1"/>
      <c r="HJ181" s="1"/>
      <c r="HK181" s="1"/>
      <c r="HL181" s="1"/>
      <c r="HM181" s="1"/>
      <c r="HN181" s="1"/>
      <c r="HO181" s="1"/>
      <c r="HP181" s="1"/>
      <c r="HQ181" s="1"/>
      <c r="HR181" s="1"/>
      <c r="HS181" s="1"/>
      <c r="HT181" s="1"/>
      <c r="HU181" s="1"/>
      <c r="HV181" s="1"/>
      <c r="HW181" s="1"/>
      <c r="HX181" s="1"/>
      <c r="HY181" s="1"/>
      <c r="HZ181" s="1"/>
      <c r="IA181" s="1"/>
      <c r="IB181" s="1"/>
      <c r="IC181" s="1"/>
      <c r="ID181" s="1"/>
      <c r="IE181" s="1"/>
      <c r="IF181" s="1"/>
      <c r="IG181" s="1"/>
      <c r="IH181" s="1"/>
      <c r="II181" s="1"/>
      <c r="IJ181" s="1"/>
      <c r="IK181" s="1"/>
      <c r="IL181" s="1"/>
      <c r="IM181" s="1"/>
      <c r="IN181" s="1"/>
      <c r="IO181" s="1"/>
      <c r="IP181" s="1"/>
      <c r="IQ181" s="1"/>
      <c r="IR181" s="1"/>
      <c r="IS181" s="1"/>
      <c r="IT181" s="1"/>
      <c r="IU181" s="1"/>
    </row>
    <row r="182" spans="1:255" s="32" customFormat="1" ht="16.5" customHeight="1">
      <c r="A182" s="243"/>
      <c r="B182" s="269" t="str">
        <f t="shared" si="36"/>
        <v/>
      </c>
      <c r="C182" s="241"/>
      <c r="D182" s="239"/>
      <c r="E182" s="239"/>
      <c r="F182" s="240"/>
      <c r="G182" s="229"/>
      <c r="H182" s="229"/>
      <c r="I182" s="229"/>
      <c r="J182" s="229"/>
      <c r="K182" s="229"/>
      <c r="L182" s="225" t="str">
        <f t="shared" si="41"/>
        <v/>
      </c>
      <c r="M182" s="257"/>
      <c r="N182" s="184" t="str">
        <f t="shared" si="31"/>
        <v>CMR</v>
      </c>
      <c r="O182" s="226" t="str">
        <f t="shared" si="37"/>
        <v/>
      </c>
      <c r="P182" s="251"/>
      <c r="Q182" s="251"/>
      <c r="R182" s="252"/>
      <c r="S182" s="184" t="str">
        <f t="shared" si="38"/>
        <v/>
      </c>
      <c r="T182" s="255"/>
      <c r="U182" s="226" t="str">
        <f t="shared" si="34"/>
        <v/>
      </c>
      <c r="V182" s="251"/>
      <c r="W182" s="226" t="str">
        <f t="shared" si="39"/>
        <v/>
      </c>
      <c r="X182" s="251"/>
      <c r="Y182" s="226" t="str">
        <f t="shared" si="35"/>
        <v/>
      </c>
      <c r="Z182" s="251"/>
      <c r="AA182" s="251"/>
      <c r="AB182" s="256" t="str">
        <f t="shared" si="40"/>
        <v xml:space="preserve"> </v>
      </c>
      <c r="AC182" s="256"/>
      <c r="AD182" s="303" t="e">
        <f t="shared" ca="1" si="32"/>
        <v>#VALUE!</v>
      </c>
      <c r="AE182" s="303" t="e">
        <f t="shared" ca="1" si="33"/>
        <v>#VALUE!</v>
      </c>
      <c r="AF182" s="305">
        <v>1</v>
      </c>
      <c r="AG182" s="305">
        <v>1</v>
      </c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1"/>
      <c r="BE182" s="1"/>
      <c r="BF182" s="1"/>
      <c r="BG182" s="1"/>
      <c r="BH182" s="1"/>
      <c r="BI182" s="1"/>
      <c r="BJ182" s="1"/>
      <c r="BK182" s="1"/>
      <c r="BL182" s="1"/>
      <c r="BM182" s="1"/>
      <c r="BN182" s="1"/>
      <c r="BO182" s="1"/>
      <c r="BP182" s="1"/>
      <c r="BQ182" s="1"/>
      <c r="BR182" s="1"/>
      <c r="BS182" s="1"/>
      <c r="BT182" s="1"/>
      <c r="BU182" s="1"/>
      <c r="BV182" s="1"/>
      <c r="BW182" s="1"/>
      <c r="BX182" s="1"/>
      <c r="BY182" s="1"/>
      <c r="BZ182" s="1"/>
      <c r="CA182" s="1"/>
      <c r="CB182" s="1"/>
      <c r="CC182" s="1"/>
      <c r="CD182" s="1"/>
      <c r="CE182" s="1"/>
      <c r="CF182" s="1"/>
      <c r="CG182" s="1"/>
      <c r="CH182" s="1"/>
      <c r="CI182" s="1"/>
      <c r="CJ182" s="1"/>
      <c r="CK182" s="1"/>
      <c r="CL182" s="1"/>
      <c r="CM182" s="1"/>
      <c r="CN182" s="1"/>
      <c r="CO182" s="1"/>
      <c r="CP182" s="1"/>
      <c r="CQ182" s="1"/>
      <c r="CR182" s="1"/>
      <c r="CS182" s="1"/>
      <c r="CT182" s="1"/>
      <c r="CU182" s="1"/>
      <c r="CV182" s="1"/>
      <c r="CW182" s="1"/>
      <c r="CX182" s="1"/>
      <c r="CY182" s="1"/>
      <c r="CZ182" s="1"/>
      <c r="DA182" s="1"/>
      <c r="DB182" s="1"/>
      <c r="DC182" s="1"/>
      <c r="DD182" s="1"/>
      <c r="DE182" s="1"/>
      <c r="DF182" s="1"/>
      <c r="DG182" s="1"/>
      <c r="DH182" s="1"/>
      <c r="DI182" s="1"/>
      <c r="DJ182" s="1"/>
      <c r="DK182" s="1"/>
      <c r="DL182" s="1"/>
      <c r="DM182" s="1"/>
      <c r="DN182" s="1"/>
      <c r="DO182" s="1"/>
      <c r="DP182" s="1"/>
      <c r="DQ182" s="1"/>
      <c r="DR182" s="1"/>
      <c r="DS182" s="1"/>
      <c r="DT182" s="1"/>
      <c r="DU182" s="1"/>
      <c r="DV182" s="1"/>
      <c r="DW182" s="1"/>
      <c r="DX182" s="1"/>
      <c r="DY182" s="1"/>
      <c r="DZ182" s="1"/>
      <c r="EA182" s="1"/>
      <c r="EB182" s="1"/>
      <c r="EC182" s="1"/>
      <c r="ED182" s="1"/>
      <c r="EE182" s="1"/>
      <c r="EF182" s="1"/>
      <c r="EG182" s="1"/>
      <c r="EH182" s="1"/>
      <c r="EI182" s="1"/>
      <c r="EJ182" s="1"/>
      <c r="EK182" s="1"/>
      <c r="EL182" s="1"/>
      <c r="EM182" s="1"/>
      <c r="EN182" s="1"/>
      <c r="EO182" s="1"/>
      <c r="EP182" s="1"/>
      <c r="EQ182" s="1"/>
      <c r="ER182" s="1"/>
      <c r="ES182" s="1"/>
      <c r="ET182" s="1"/>
      <c r="EU182" s="1"/>
      <c r="EV182" s="1"/>
      <c r="EW182" s="1"/>
      <c r="EX182" s="1"/>
      <c r="EY182" s="1"/>
      <c r="EZ182" s="1"/>
      <c r="FA182" s="1"/>
      <c r="FB182" s="1"/>
      <c r="FC182" s="1"/>
      <c r="FD182" s="1"/>
      <c r="FE182" s="1"/>
      <c r="FF182" s="1"/>
      <c r="FG182" s="1"/>
      <c r="FH182" s="1"/>
      <c r="FI182" s="1"/>
      <c r="FJ182" s="1"/>
      <c r="FK182" s="1"/>
      <c r="FL182" s="1"/>
      <c r="FM182" s="1"/>
      <c r="FN182" s="1"/>
      <c r="FO182" s="1"/>
      <c r="FP182" s="1"/>
      <c r="FQ182" s="1"/>
      <c r="FR182" s="1"/>
      <c r="FS182" s="1"/>
      <c r="FT182" s="1"/>
      <c r="FU182" s="1"/>
      <c r="FV182" s="1"/>
      <c r="FW182" s="1"/>
      <c r="FX182" s="1"/>
      <c r="FY182" s="1"/>
      <c r="FZ182" s="1"/>
      <c r="GA182" s="1"/>
      <c r="GB182" s="1"/>
      <c r="GC182" s="1"/>
      <c r="GD182" s="1"/>
      <c r="GE182" s="1"/>
      <c r="GF182" s="1"/>
      <c r="GG182" s="1"/>
      <c r="GH182" s="1"/>
      <c r="GI182" s="1"/>
      <c r="GJ182" s="1"/>
      <c r="GK182" s="1"/>
      <c r="GL182" s="1"/>
      <c r="GM182" s="1"/>
      <c r="GN182" s="1"/>
      <c r="GO182" s="1"/>
      <c r="GP182" s="1"/>
      <c r="GQ182" s="1"/>
      <c r="GR182" s="1"/>
      <c r="GS182" s="1"/>
      <c r="GT182" s="1"/>
      <c r="GU182" s="1"/>
      <c r="GV182" s="1"/>
      <c r="GW182" s="1"/>
      <c r="GX182" s="1"/>
      <c r="GY182" s="1"/>
      <c r="GZ182" s="1"/>
      <c r="HA182" s="1"/>
      <c r="HB182" s="1"/>
      <c r="HC182" s="1"/>
      <c r="HD182" s="1"/>
      <c r="HE182" s="1"/>
      <c r="HF182" s="1"/>
      <c r="HG182" s="1"/>
      <c r="HH182" s="1"/>
      <c r="HI182" s="1"/>
      <c r="HJ182" s="1"/>
      <c r="HK182" s="1"/>
      <c r="HL182" s="1"/>
      <c r="HM182" s="1"/>
      <c r="HN182" s="1"/>
      <c r="HO182" s="1"/>
      <c r="HP182" s="1"/>
      <c r="HQ182" s="1"/>
      <c r="HR182" s="1"/>
      <c r="HS182" s="1"/>
      <c r="HT182" s="1"/>
      <c r="HU182" s="1"/>
      <c r="HV182" s="1"/>
      <c r="HW182" s="1"/>
      <c r="HX182" s="1"/>
      <c r="HY182" s="1"/>
      <c r="HZ182" s="1"/>
      <c r="IA182" s="1"/>
      <c r="IB182" s="1"/>
      <c r="IC182" s="1"/>
      <c r="ID182" s="1"/>
      <c r="IE182" s="1"/>
      <c r="IF182" s="1"/>
      <c r="IG182" s="1"/>
      <c r="IH182" s="1"/>
      <c r="II182" s="1"/>
      <c r="IJ182" s="1"/>
      <c r="IK182" s="1"/>
      <c r="IL182" s="1"/>
      <c r="IM182" s="1"/>
      <c r="IN182" s="1"/>
      <c r="IO182" s="1"/>
      <c r="IP182" s="1"/>
      <c r="IQ182" s="1"/>
      <c r="IR182" s="1"/>
      <c r="IS182" s="1"/>
      <c r="IT182" s="1"/>
      <c r="IU182" s="1"/>
    </row>
    <row r="183" spans="1:255" s="32" customFormat="1" ht="16.5" customHeight="1">
      <c r="A183" s="243"/>
      <c r="B183" s="269" t="str">
        <f t="shared" si="36"/>
        <v/>
      </c>
      <c r="C183" s="241"/>
      <c r="D183" s="239"/>
      <c r="E183" s="239"/>
      <c r="F183" s="240"/>
      <c r="G183" s="229"/>
      <c r="H183" s="229"/>
      <c r="I183" s="229"/>
      <c r="J183" s="229"/>
      <c r="K183" s="229"/>
      <c r="L183" s="225" t="str">
        <f t="shared" si="41"/>
        <v/>
      </c>
      <c r="M183" s="257"/>
      <c r="N183" s="184" t="str">
        <f t="shared" si="31"/>
        <v>CMR</v>
      </c>
      <c r="O183" s="226" t="str">
        <f t="shared" si="37"/>
        <v/>
      </c>
      <c r="P183" s="251"/>
      <c r="Q183" s="251"/>
      <c r="R183" s="252"/>
      <c r="S183" s="184" t="str">
        <f t="shared" si="38"/>
        <v/>
      </c>
      <c r="T183" s="255"/>
      <c r="U183" s="226" t="str">
        <f t="shared" si="34"/>
        <v/>
      </c>
      <c r="V183" s="251"/>
      <c r="W183" s="226" t="str">
        <f t="shared" si="39"/>
        <v/>
      </c>
      <c r="X183" s="251"/>
      <c r="Y183" s="226" t="str">
        <f t="shared" si="35"/>
        <v/>
      </c>
      <c r="Z183" s="251"/>
      <c r="AA183" s="251"/>
      <c r="AB183" s="256" t="str">
        <f t="shared" si="40"/>
        <v xml:space="preserve"> </v>
      </c>
      <c r="AC183" s="256"/>
      <c r="AD183" s="303" t="e">
        <f t="shared" ca="1" si="32"/>
        <v>#VALUE!</v>
      </c>
      <c r="AE183" s="303" t="e">
        <f t="shared" ca="1" si="33"/>
        <v>#VALUE!</v>
      </c>
      <c r="AF183" s="305">
        <v>1</v>
      </c>
      <c r="AG183" s="305">
        <v>1</v>
      </c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  <c r="BC183" s="1"/>
      <c r="BD183" s="1"/>
      <c r="BE183" s="1"/>
      <c r="BF183" s="1"/>
      <c r="BG183" s="1"/>
      <c r="BH183" s="1"/>
      <c r="BI183" s="1"/>
      <c r="BJ183" s="1"/>
      <c r="BK183" s="1"/>
      <c r="BL183" s="1"/>
      <c r="BM183" s="1"/>
      <c r="BN183" s="1"/>
      <c r="BO183" s="1"/>
      <c r="BP183" s="1"/>
      <c r="BQ183" s="1"/>
      <c r="BR183" s="1"/>
      <c r="BS183" s="1"/>
      <c r="BT183" s="1"/>
      <c r="BU183" s="1"/>
      <c r="BV183" s="1"/>
      <c r="BW183" s="1"/>
      <c r="BX183" s="1"/>
      <c r="BY183" s="1"/>
      <c r="BZ183" s="1"/>
      <c r="CA183" s="1"/>
      <c r="CB183" s="1"/>
      <c r="CC183" s="1"/>
      <c r="CD183" s="1"/>
      <c r="CE183" s="1"/>
      <c r="CF183" s="1"/>
      <c r="CG183" s="1"/>
      <c r="CH183" s="1"/>
      <c r="CI183" s="1"/>
      <c r="CJ183" s="1"/>
      <c r="CK183" s="1"/>
      <c r="CL183" s="1"/>
      <c r="CM183" s="1"/>
      <c r="CN183" s="1"/>
      <c r="CO183" s="1"/>
      <c r="CP183" s="1"/>
      <c r="CQ183" s="1"/>
      <c r="CR183" s="1"/>
      <c r="CS183" s="1"/>
      <c r="CT183" s="1"/>
      <c r="CU183" s="1"/>
      <c r="CV183" s="1"/>
      <c r="CW183" s="1"/>
      <c r="CX183" s="1"/>
      <c r="CY183" s="1"/>
      <c r="CZ183" s="1"/>
      <c r="DA183" s="1"/>
      <c r="DB183" s="1"/>
      <c r="DC183" s="1"/>
      <c r="DD183" s="1"/>
      <c r="DE183" s="1"/>
      <c r="DF183" s="1"/>
      <c r="DG183" s="1"/>
      <c r="DH183" s="1"/>
      <c r="DI183" s="1"/>
      <c r="DJ183" s="1"/>
      <c r="DK183" s="1"/>
      <c r="DL183" s="1"/>
      <c r="DM183" s="1"/>
      <c r="DN183" s="1"/>
      <c r="DO183" s="1"/>
      <c r="DP183" s="1"/>
      <c r="DQ183" s="1"/>
      <c r="DR183" s="1"/>
      <c r="DS183" s="1"/>
      <c r="DT183" s="1"/>
      <c r="DU183" s="1"/>
      <c r="DV183" s="1"/>
      <c r="DW183" s="1"/>
      <c r="DX183" s="1"/>
      <c r="DY183" s="1"/>
      <c r="DZ183" s="1"/>
      <c r="EA183" s="1"/>
      <c r="EB183" s="1"/>
      <c r="EC183" s="1"/>
      <c r="ED183" s="1"/>
      <c r="EE183" s="1"/>
      <c r="EF183" s="1"/>
      <c r="EG183" s="1"/>
      <c r="EH183" s="1"/>
      <c r="EI183" s="1"/>
      <c r="EJ183" s="1"/>
      <c r="EK183" s="1"/>
      <c r="EL183" s="1"/>
      <c r="EM183" s="1"/>
      <c r="EN183" s="1"/>
      <c r="EO183" s="1"/>
      <c r="EP183" s="1"/>
      <c r="EQ183" s="1"/>
      <c r="ER183" s="1"/>
      <c r="ES183" s="1"/>
      <c r="ET183" s="1"/>
      <c r="EU183" s="1"/>
      <c r="EV183" s="1"/>
      <c r="EW183" s="1"/>
      <c r="EX183" s="1"/>
      <c r="EY183" s="1"/>
      <c r="EZ183" s="1"/>
      <c r="FA183" s="1"/>
      <c r="FB183" s="1"/>
      <c r="FC183" s="1"/>
      <c r="FD183" s="1"/>
      <c r="FE183" s="1"/>
      <c r="FF183" s="1"/>
      <c r="FG183" s="1"/>
      <c r="FH183" s="1"/>
      <c r="FI183" s="1"/>
      <c r="FJ183" s="1"/>
      <c r="FK183" s="1"/>
      <c r="FL183" s="1"/>
      <c r="FM183" s="1"/>
      <c r="FN183" s="1"/>
      <c r="FO183" s="1"/>
      <c r="FP183" s="1"/>
      <c r="FQ183" s="1"/>
      <c r="FR183" s="1"/>
      <c r="FS183" s="1"/>
      <c r="FT183" s="1"/>
      <c r="FU183" s="1"/>
      <c r="FV183" s="1"/>
      <c r="FW183" s="1"/>
      <c r="FX183" s="1"/>
      <c r="FY183" s="1"/>
      <c r="FZ183" s="1"/>
      <c r="GA183" s="1"/>
      <c r="GB183" s="1"/>
      <c r="GC183" s="1"/>
      <c r="GD183" s="1"/>
      <c r="GE183" s="1"/>
      <c r="GF183" s="1"/>
      <c r="GG183" s="1"/>
      <c r="GH183" s="1"/>
      <c r="GI183" s="1"/>
      <c r="GJ183" s="1"/>
      <c r="GK183" s="1"/>
      <c r="GL183" s="1"/>
      <c r="GM183" s="1"/>
      <c r="GN183" s="1"/>
      <c r="GO183" s="1"/>
      <c r="GP183" s="1"/>
      <c r="GQ183" s="1"/>
      <c r="GR183" s="1"/>
      <c r="GS183" s="1"/>
      <c r="GT183" s="1"/>
      <c r="GU183" s="1"/>
      <c r="GV183" s="1"/>
      <c r="GW183" s="1"/>
      <c r="GX183" s="1"/>
      <c r="GY183" s="1"/>
      <c r="GZ183" s="1"/>
      <c r="HA183" s="1"/>
      <c r="HB183" s="1"/>
      <c r="HC183" s="1"/>
      <c r="HD183" s="1"/>
      <c r="HE183" s="1"/>
      <c r="HF183" s="1"/>
      <c r="HG183" s="1"/>
      <c r="HH183" s="1"/>
      <c r="HI183" s="1"/>
      <c r="HJ183" s="1"/>
      <c r="HK183" s="1"/>
      <c r="HL183" s="1"/>
      <c r="HM183" s="1"/>
      <c r="HN183" s="1"/>
      <c r="HO183" s="1"/>
      <c r="HP183" s="1"/>
      <c r="HQ183" s="1"/>
      <c r="HR183" s="1"/>
      <c r="HS183" s="1"/>
      <c r="HT183" s="1"/>
      <c r="HU183" s="1"/>
      <c r="HV183" s="1"/>
      <c r="HW183" s="1"/>
      <c r="HX183" s="1"/>
      <c r="HY183" s="1"/>
      <c r="HZ183" s="1"/>
      <c r="IA183" s="1"/>
      <c r="IB183" s="1"/>
      <c r="IC183" s="1"/>
      <c r="ID183" s="1"/>
      <c r="IE183" s="1"/>
      <c r="IF183" s="1"/>
      <c r="IG183" s="1"/>
      <c r="IH183" s="1"/>
      <c r="II183" s="1"/>
      <c r="IJ183" s="1"/>
      <c r="IK183" s="1"/>
      <c r="IL183" s="1"/>
      <c r="IM183" s="1"/>
      <c r="IN183" s="1"/>
      <c r="IO183" s="1"/>
      <c r="IP183" s="1"/>
      <c r="IQ183" s="1"/>
      <c r="IR183" s="1"/>
      <c r="IS183" s="1"/>
      <c r="IT183" s="1"/>
      <c r="IU183" s="1"/>
    </row>
    <row r="184" spans="1:255" s="32" customFormat="1" ht="16.5" customHeight="1">
      <c r="A184" s="237"/>
      <c r="B184" s="269" t="str">
        <f t="shared" si="36"/>
        <v/>
      </c>
      <c r="C184" s="241"/>
      <c r="D184" s="239"/>
      <c r="E184" s="239"/>
      <c r="F184" s="240"/>
      <c r="G184" s="229"/>
      <c r="H184" s="229"/>
      <c r="I184" s="229"/>
      <c r="J184" s="229"/>
      <c r="K184" s="229"/>
      <c r="L184" s="225" t="str">
        <f t="shared" si="41"/>
        <v/>
      </c>
      <c r="M184" s="257"/>
      <c r="N184" s="184" t="str">
        <f t="shared" ref="N184:N247" si="42">IF(ISBLANK(T184)=TRUE,"CMR",IF(ISBLANK(V184)=TRUE,"A/E",IF(ISBLANK(X184)=TRUE,"COR","CMR")))</f>
        <v>CMR</v>
      </c>
      <c r="O184" s="226" t="str">
        <f t="shared" si="37"/>
        <v/>
      </c>
      <c r="P184" s="251"/>
      <c r="Q184" s="251"/>
      <c r="R184" s="252"/>
      <c r="S184" s="184" t="str">
        <f t="shared" si="38"/>
        <v/>
      </c>
      <c r="T184" s="255"/>
      <c r="U184" s="226" t="str">
        <f t="shared" si="34"/>
        <v/>
      </c>
      <c r="V184" s="251"/>
      <c r="W184" s="226" t="str">
        <f t="shared" si="39"/>
        <v/>
      </c>
      <c r="X184" s="251"/>
      <c r="Y184" s="226" t="str">
        <f t="shared" si="35"/>
        <v/>
      </c>
      <c r="Z184" s="251"/>
      <c r="AA184" s="251"/>
      <c r="AB184" s="256" t="str">
        <f t="shared" si="40"/>
        <v xml:space="preserve"> </v>
      </c>
      <c r="AC184" s="256"/>
      <c r="AD184" s="303" t="e">
        <f t="shared" ref="AD184:AD247" ca="1" si="43">AND(OR(AND(($O$3-S184)&gt;=0,ISBLANK(T184)=TRUE),AND(($O$3-U184)&gt;=0,ISBLANK(V184)=TRUE),AND(($O$3-W184)&gt;=0,ISBLANK(X184)=TRUE),AND(($O$3-Y184)&gt;=0,ISBLANK(Z184)=TRUE)),ISBLANK(M184)=FALSE,AB184&lt;&gt;"Disapproved - Resubmit")</f>
        <v>#VALUE!</v>
      </c>
      <c r="AE184" s="303" t="e">
        <f t="shared" ref="AE184:AE247" ca="1" si="44">AND(OR(AND(($O$3-S184)&gt;-2,ISBLANK(T184)=TRUE),AND(($O$3-U184)&gt;-5,ISBLANK(V184)=TRUE),AND(($O$3-W184)&gt;-2,ISBLANK(X184)=TRUE),AND(($O$3-Y184)&gt;-2,ISBLANK(Z184)=TRUE)),AB184&lt;&gt;"Disapproved - Resubmit")</f>
        <v>#VALUE!</v>
      </c>
      <c r="AF184" s="305">
        <v>1</v>
      </c>
      <c r="AG184" s="305">
        <v>1</v>
      </c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  <c r="BC184" s="1"/>
      <c r="BD184" s="1"/>
      <c r="BE184" s="1"/>
      <c r="BF184" s="1"/>
      <c r="BG184" s="1"/>
      <c r="BH184" s="1"/>
      <c r="BI184" s="1"/>
      <c r="BJ184" s="1"/>
      <c r="BK184" s="1"/>
      <c r="BL184" s="1"/>
      <c r="BM184" s="1"/>
      <c r="BN184" s="1"/>
      <c r="BO184" s="1"/>
      <c r="BP184" s="1"/>
      <c r="BQ184" s="1"/>
      <c r="BR184" s="1"/>
      <c r="BS184" s="1"/>
      <c r="BT184" s="1"/>
      <c r="BU184" s="1"/>
      <c r="BV184" s="1"/>
      <c r="BW184" s="1"/>
      <c r="BX184" s="1"/>
      <c r="BY184" s="1"/>
      <c r="BZ184" s="1"/>
      <c r="CA184" s="1"/>
      <c r="CB184" s="1"/>
      <c r="CC184" s="1"/>
      <c r="CD184" s="1"/>
      <c r="CE184" s="1"/>
      <c r="CF184" s="1"/>
      <c r="CG184" s="1"/>
      <c r="CH184" s="1"/>
      <c r="CI184" s="1"/>
      <c r="CJ184" s="1"/>
      <c r="CK184" s="1"/>
      <c r="CL184" s="1"/>
      <c r="CM184" s="1"/>
      <c r="CN184" s="1"/>
      <c r="CO184" s="1"/>
      <c r="CP184" s="1"/>
      <c r="CQ184" s="1"/>
      <c r="CR184" s="1"/>
      <c r="CS184" s="1"/>
      <c r="CT184" s="1"/>
      <c r="CU184" s="1"/>
      <c r="CV184" s="1"/>
      <c r="CW184" s="1"/>
      <c r="CX184" s="1"/>
      <c r="CY184" s="1"/>
      <c r="CZ184" s="1"/>
      <c r="DA184" s="1"/>
      <c r="DB184" s="1"/>
      <c r="DC184" s="1"/>
      <c r="DD184" s="1"/>
      <c r="DE184" s="1"/>
      <c r="DF184" s="1"/>
      <c r="DG184" s="1"/>
      <c r="DH184" s="1"/>
      <c r="DI184" s="1"/>
      <c r="DJ184" s="1"/>
      <c r="DK184" s="1"/>
      <c r="DL184" s="1"/>
      <c r="DM184" s="1"/>
      <c r="DN184" s="1"/>
      <c r="DO184" s="1"/>
      <c r="DP184" s="1"/>
      <c r="DQ184" s="1"/>
      <c r="DR184" s="1"/>
      <c r="DS184" s="1"/>
      <c r="DT184" s="1"/>
      <c r="DU184" s="1"/>
      <c r="DV184" s="1"/>
      <c r="DW184" s="1"/>
      <c r="DX184" s="1"/>
      <c r="DY184" s="1"/>
      <c r="DZ184" s="1"/>
      <c r="EA184" s="1"/>
      <c r="EB184" s="1"/>
      <c r="EC184" s="1"/>
      <c r="ED184" s="1"/>
      <c r="EE184" s="1"/>
      <c r="EF184" s="1"/>
      <c r="EG184" s="1"/>
      <c r="EH184" s="1"/>
      <c r="EI184" s="1"/>
      <c r="EJ184" s="1"/>
      <c r="EK184" s="1"/>
      <c r="EL184" s="1"/>
      <c r="EM184" s="1"/>
      <c r="EN184" s="1"/>
      <c r="EO184" s="1"/>
      <c r="EP184" s="1"/>
      <c r="EQ184" s="1"/>
      <c r="ER184" s="1"/>
      <c r="ES184" s="1"/>
      <c r="ET184" s="1"/>
      <c r="EU184" s="1"/>
      <c r="EV184" s="1"/>
      <c r="EW184" s="1"/>
      <c r="EX184" s="1"/>
      <c r="EY184" s="1"/>
      <c r="EZ184" s="1"/>
      <c r="FA184" s="1"/>
      <c r="FB184" s="1"/>
      <c r="FC184" s="1"/>
      <c r="FD184" s="1"/>
      <c r="FE184" s="1"/>
      <c r="FF184" s="1"/>
      <c r="FG184" s="1"/>
      <c r="FH184" s="1"/>
      <c r="FI184" s="1"/>
      <c r="FJ184" s="1"/>
      <c r="FK184" s="1"/>
      <c r="FL184" s="1"/>
      <c r="FM184" s="1"/>
      <c r="FN184" s="1"/>
      <c r="FO184" s="1"/>
      <c r="FP184" s="1"/>
      <c r="FQ184" s="1"/>
      <c r="FR184" s="1"/>
      <c r="FS184" s="1"/>
      <c r="FT184" s="1"/>
      <c r="FU184" s="1"/>
      <c r="FV184" s="1"/>
      <c r="FW184" s="1"/>
      <c r="FX184" s="1"/>
      <c r="FY184" s="1"/>
      <c r="FZ184" s="1"/>
      <c r="GA184" s="1"/>
      <c r="GB184" s="1"/>
      <c r="GC184" s="1"/>
      <c r="GD184" s="1"/>
      <c r="GE184" s="1"/>
      <c r="GF184" s="1"/>
      <c r="GG184" s="1"/>
      <c r="GH184" s="1"/>
      <c r="GI184" s="1"/>
      <c r="GJ184" s="1"/>
      <c r="GK184" s="1"/>
      <c r="GL184" s="1"/>
      <c r="GM184" s="1"/>
      <c r="GN184" s="1"/>
      <c r="GO184" s="1"/>
      <c r="GP184" s="1"/>
      <c r="GQ184" s="1"/>
      <c r="GR184" s="1"/>
      <c r="GS184" s="1"/>
      <c r="GT184" s="1"/>
      <c r="GU184" s="1"/>
      <c r="GV184" s="1"/>
      <c r="GW184" s="1"/>
      <c r="GX184" s="1"/>
      <c r="GY184" s="1"/>
      <c r="GZ184" s="1"/>
      <c r="HA184" s="1"/>
      <c r="HB184" s="1"/>
      <c r="HC184" s="1"/>
      <c r="HD184" s="1"/>
      <c r="HE184" s="1"/>
      <c r="HF184" s="1"/>
      <c r="HG184" s="1"/>
      <c r="HH184" s="1"/>
      <c r="HI184" s="1"/>
      <c r="HJ184" s="1"/>
      <c r="HK184" s="1"/>
      <c r="HL184" s="1"/>
      <c r="HM184" s="1"/>
      <c r="HN184" s="1"/>
      <c r="HO184" s="1"/>
      <c r="HP184" s="1"/>
      <c r="HQ184" s="1"/>
      <c r="HR184" s="1"/>
      <c r="HS184" s="1"/>
      <c r="HT184" s="1"/>
      <c r="HU184" s="1"/>
      <c r="HV184" s="1"/>
      <c r="HW184" s="1"/>
      <c r="HX184" s="1"/>
      <c r="HY184" s="1"/>
      <c r="HZ184" s="1"/>
      <c r="IA184" s="1"/>
      <c r="IB184" s="1"/>
      <c r="IC184" s="1"/>
      <c r="ID184" s="1"/>
      <c r="IE184" s="1"/>
      <c r="IF184" s="1"/>
      <c r="IG184" s="1"/>
      <c r="IH184" s="1"/>
      <c r="II184" s="1"/>
      <c r="IJ184" s="1"/>
      <c r="IK184" s="1"/>
      <c r="IL184" s="1"/>
      <c r="IM184" s="1"/>
      <c r="IN184" s="1"/>
      <c r="IO184" s="1"/>
      <c r="IP184" s="1"/>
      <c r="IQ184" s="1"/>
      <c r="IR184" s="1"/>
      <c r="IS184" s="1"/>
      <c r="IT184" s="1"/>
      <c r="IU184" s="1"/>
    </row>
    <row r="185" spans="1:255" s="32" customFormat="1" ht="16.5" customHeight="1">
      <c r="A185" s="243"/>
      <c r="B185" s="269" t="str">
        <f t="shared" si="36"/>
        <v/>
      </c>
      <c r="C185" s="241"/>
      <c r="D185" s="239"/>
      <c r="E185" s="239"/>
      <c r="F185" s="240"/>
      <c r="G185" s="229"/>
      <c r="H185" s="229"/>
      <c r="I185" s="229"/>
      <c r="J185" s="229"/>
      <c r="K185" s="229"/>
      <c r="L185" s="225" t="str">
        <f t="shared" si="41"/>
        <v/>
      </c>
      <c r="M185" s="258"/>
      <c r="N185" s="184" t="str">
        <f t="shared" si="42"/>
        <v>CMR</v>
      </c>
      <c r="O185" s="226" t="str">
        <f t="shared" si="37"/>
        <v/>
      </c>
      <c r="P185" s="251"/>
      <c r="Q185" s="251"/>
      <c r="R185" s="253"/>
      <c r="S185" s="184" t="str">
        <f t="shared" si="38"/>
        <v/>
      </c>
      <c r="T185" s="255"/>
      <c r="U185" s="226" t="str">
        <f t="shared" ref="U185:U248" si="45">IF(B185="Action",S185+12,"")</f>
        <v/>
      </c>
      <c r="V185" s="251"/>
      <c r="W185" s="226" t="str">
        <f t="shared" si="39"/>
        <v/>
      </c>
      <c r="X185" s="251"/>
      <c r="Y185" s="226" t="str">
        <f t="shared" ref="Y185:Y248" si="46">IF(B185="Action",W185+3,"")</f>
        <v/>
      </c>
      <c r="Z185" s="251"/>
      <c r="AA185" s="251"/>
      <c r="AB185" s="256" t="str">
        <f t="shared" si="40"/>
        <v xml:space="preserve"> </v>
      </c>
      <c r="AC185" s="256"/>
      <c r="AD185" s="303" t="e">
        <f t="shared" ca="1" si="43"/>
        <v>#VALUE!</v>
      </c>
      <c r="AE185" s="303" t="e">
        <f t="shared" ca="1" si="44"/>
        <v>#VALUE!</v>
      </c>
      <c r="AF185" s="305">
        <v>1</v>
      </c>
      <c r="AG185" s="305">
        <v>1</v>
      </c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  <c r="BC185" s="1"/>
      <c r="BD185" s="1"/>
      <c r="BE185" s="1"/>
      <c r="BF185" s="1"/>
      <c r="BG185" s="1"/>
      <c r="BH185" s="1"/>
      <c r="BI185" s="1"/>
      <c r="BJ185" s="1"/>
      <c r="BK185" s="1"/>
      <c r="BL185" s="1"/>
      <c r="BM185" s="1"/>
      <c r="BN185" s="1"/>
      <c r="BO185" s="1"/>
      <c r="BP185" s="1"/>
      <c r="BQ185" s="1"/>
      <c r="BR185" s="1"/>
      <c r="BS185" s="1"/>
      <c r="BT185" s="1"/>
      <c r="BU185" s="1"/>
      <c r="BV185" s="1"/>
      <c r="BW185" s="1"/>
      <c r="BX185" s="1"/>
      <c r="BY185" s="1"/>
      <c r="BZ185" s="1"/>
      <c r="CA185" s="1"/>
      <c r="CB185" s="1"/>
      <c r="CC185" s="1"/>
      <c r="CD185" s="1"/>
      <c r="CE185" s="1"/>
      <c r="CF185" s="1"/>
      <c r="CG185" s="1"/>
      <c r="CH185" s="1"/>
      <c r="CI185" s="1"/>
      <c r="CJ185" s="1"/>
      <c r="CK185" s="1"/>
      <c r="CL185" s="1"/>
      <c r="CM185" s="1"/>
      <c r="CN185" s="1"/>
      <c r="CO185" s="1"/>
      <c r="CP185" s="1"/>
      <c r="CQ185" s="1"/>
      <c r="CR185" s="1"/>
      <c r="CS185" s="1"/>
      <c r="CT185" s="1"/>
      <c r="CU185" s="1"/>
      <c r="CV185" s="1"/>
      <c r="CW185" s="1"/>
      <c r="CX185" s="1"/>
      <c r="CY185" s="1"/>
      <c r="CZ185" s="1"/>
      <c r="DA185" s="1"/>
      <c r="DB185" s="1"/>
      <c r="DC185" s="1"/>
      <c r="DD185" s="1"/>
      <c r="DE185" s="1"/>
      <c r="DF185" s="1"/>
      <c r="DG185" s="1"/>
      <c r="DH185" s="1"/>
      <c r="DI185" s="1"/>
      <c r="DJ185" s="1"/>
      <c r="DK185" s="1"/>
      <c r="DL185" s="1"/>
      <c r="DM185" s="1"/>
      <c r="DN185" s="1"/>
      <c r="DO185" s="1"/>
      <c r="DP185" s="1"/>
      <c r="DQ185" s="1"/>
      <c r="DR185" s="1"/>
      <c r="DS185" s="1"/>
      <c r="DT185" s="1"/>
      <c r="DU185" s="1"/>
      <c r="DV185" s="1"/>
      <c r="DW185" s="1"/>
      <c r="DX185" s="1"/>
      <c r="DY185" s="1"/>
      <c r="DZ185" s="1"/>
      <c r="EA185" s="1"/>
      <c r="EB185" s="1"/>
      <c r="EC185" s="1"/>
      <c r="ED185" s="1"/>
      <c r="EE185" s="1"/>
      <c r="EF185" s="1"/>
      <c r="EG185" s="1"/>
      <c r="EH185" s="1"/>
      <c r="EI185" s="1"/>
      <c r="EJ185" s="1"/>
      <c r="EK185" s="1"/>
      <c r="EL185" s="1"/>
      <c r="EM185" s="1"/>
      <c r="EN185" s="1"/>
      <c r="EO185" s="1"/>
      <c r="EP185" s="1"/>
      <c r="EQ185" s="1"/>
      <c r="ER185" s="1"/>
      <c r="ES185" s="1"/>
      <c r="ET185" s="1"/>
      <c r="EU185" s="1"/>
      <c r="EV185" s="1"/>
      <c r="EW185" s="1"/>
      <c r="EX185" s="1"/>
      <c r="EY185" s="1"/>
      <c r="EZ185" s="1"/>
      <c r="FA185" s="1"/>
      <c r="FB185" s="1"/>
      <c r="FC185" s="1"/>
      <c r="FD185" s="1"/>
      <c r="FE185" s="1"/>
      <c r="FF185" s="1"/>
      <c r="FG185" s="1"/>
      <c r="FH185" s="1"/>
      <c r="FI185" s="1"/>
      <c r="FJ185" s="1"/>
      <c r="FK185" s="1"/>
      <c r="FL185" s="1"/>
      <c r="FM185" s="1"/>
      <c r="FN185" s="1"/>
      <c r="FO185" s="1"/>
      <c r="FP185" s="1"/>
      <c r="FQ185" s="1"/>
      <c r="FR185" s="1"/>
      <c r="FS185" s="1"/>
      <c r="FT185" s="1"/>
      <c r="FU185" s="1"/>
      <c r="FV185" s="1"/>
      <c r="FW185" s="1"/>
      <c r="FX185" s="1"/>
      <c r="FY185" s="1"/>
      <c r="FZ185" s="1"/>
      <c r="GA185" s="1"/>
      <c r="GB185" s="1"/>
      <c r="GC185" s="1"/>
      <c r="GD185" s="1"/>
      <c r="GE185" s="1"/>
      <c r="GF185" s="1"/>
      <c r="GG185" s="1"/>
      <c r="GH185" s="1"/>
      <c r="GI185" s="1"/>
      <c r="GJ185" s="1"/>
      <c r="GK185" s="1"/>
      <c r="GL185" s="1"/>
      <c r="GM185" s="1"/>
      <c r="GN185" s="1"/>
      <c r="GO185" s="1"/>
      <c r="GP185" s="1"/>
      <c r="GQ185" s="1"/>
      <c r="GR185" s="1"/>
      <c r="GS185" s="1"/>
      <c r="GT185" s="1"/>
      <c r="GU185" s="1"/>
      <c r="GV185" s="1"/>
      <c r="GW185" s="1"/>
      <c r="GX185" s="1"/>
      <c r="GY185" s="1"/>
      <c r="GZ185" s="1"/>
      <c r="HA185" s="1"/>
      <c r="HB185" s="1"/>
      <c r="HC185" s="1"/>
      <c r="HD185" s="1"/>
      <c r="HE185" s="1"/>
      <c r="HF185" s="1"/>
      <c r="HG185" s="1"/>
      <c r="HH185" s="1"/>
      <c r="HI185" s="1"/>
      <c r="HJ185" s="1"/>
      <c r="HK185" s="1"/>
      <c r="HL185" s="1"/>
      <c r="HM185" s="1"/>
      <c r="HN185" s="1"/>
      <c r="HO185" s="1"/>
      <c r="HP185" s="1"/>
      <c r="HQ185" s="1"/>
      <c r="HR185" s="1"/>
      <c r="HS185" s="1"/>
      <c r="HT185" s="1"/>
      <c r="HU185" s="1"/>
      <c r="HV185" s="1"/>
      <c r="HW185" s="1"/>
      <c r="HX185" s="1"/>
      <c r="HY185" s="1"/>
      <c r="HZ185" s="1"/>
      <c r="IA185" s="1"/>
      <c r="IB185" s="1"/>
      <c r="IC185" s="1"/>
      <c r="ID185" s="1"/>
      <c r="IE185" s="1"/>
      <c r="IF185" s="1"/>
      <c r="IG185" s="1"/>
      <c r="IH185" s="1"/>
      <c r="II185" s="1"/>
      <c r="IJ185" s="1"/>
      <c r="IK185" s="1"/>
      <c r="IL185" s="1"/>
      <c r="IM185" s="1"/>
      <c r="IN185" s="1"/>
      <c r="IO185" s="1"/>
      <c r="IP185" s="1"/>
      <c r="IQ185" s="1"/>
      <c r="IR185" s="1"/>
      <c r="IS185" s="1"/>
      <c r="IT185" s="1"/>
      <c r="IU185" s="1"/>
    </row>
    <row r="186" spans="1:255" ht="16.5" customHeight="1">
      <c r="A186" s="243"/>
      <c r="B186" s="269" t="str">
        <f t="shared" si="36"/>
        <v/>
      </c>
      <c r="C186" s="241"/>
      <c r="D186" s="239"/>
      <c r="E186" s="239"/>
      <c r="F186" s="240"/>
      <c r="G186" s="229"/>
      <c r="H186" s="229"/>
      <c r="I186" s="229"/>
      <c r="J186" s="229"/>
      <c r="K186" s="229"/>
      <c r="L186" s="225" t="str">
        <f t="shared" si="41"/>
        <v/>
      </c>
      <c r="M186" s="257"/>
      <c r="N186" s="184" t="str">
        <f t="shared" si="42"/>
        <v>CMR</v>
      </c>
      <c r="O186" s="226" t="str">
        <f t="shared" si="37"/>
        <v/>
      </c>
      <c r="P186" s="251"/>
      <c r="Q186" s="251"/>
      <c r="R186" s="252"/>
      <c r="S186" s="184" t="str">
        <f t="shared" si="38"/>
        <v/>
      </c>
      <c r="T186" s="255"/>
      <c r="U186" s="226" t="str">
        <f t="shared" si="45"/>
        <v/>
      </c>
      <c r="V186" s="251"/>
      <c r="W186" s="226" t="str">
        <f t="shared" si="39"/>
        <v/>
      </c>
      <c r="X186" s="251"/>
      <c r="Y186" s="226" t="str">
        <f t="shared" si="46"/>
        <v/>
      </c>
      <c r="Z186" s="251"/>
      <c r="AA186" s="251"/>
      <c r="AB186" s="256" t="str">
        <f t="shared" si="40"/>
        <v xml:space="preserve"> </v>
      </c>
      <c r="AC186" s="256"/>
      <c r="AD186" s="303" t="e">
        <f t="shared" ca="1" si="43"/>
        <v>#VALUE!</v>
      </c>
      <c r="AE186" s="303" t="e">
        <f t="shared" ca="1" si="44"/>
        <v>#VALUE!</v>
      </c>
      <c r="AF186" s="305">
        <v>1</v>
      </c>
      <c r="AG186" s="305">
        <v>1</v>
      </c>
    </row>
    <row r="187" spans="1:255" s="32" customFormat="1" ht="16.5" customHeight="1">
      <c r="A187" s="237"/>
      <c r="B187" s="269" t="str">
        <f t="shared" si="36"/>
        <v/>
      </c>
      <c r="C187" s="241"/>
      <c r="D187" s="239"/>
      <c r="E187" s="239"/>
      <c r="F187" s="240"/>
      <c r="G187" s="229"/>
      <c r="H187" s="229"/>
      <c r="I187" s="229"/>
      <c r="J187" s="229"/>
      <c r="K187" s="229"/>
      <c r="L187" s="225" t="str">
        <f t="shared" si="41"/>
        <v/>
      </c>
      <c r="M187" s="257"/>
      <c r="N187" s="184" t="str">
        <f t="shared" si="42"/>
        <v>CMR</v>
      </c>
      <c r="O187" s="226" t="str">
        <f t="shared" si="37"/>
        <v/>
      </c>
      <c r="P187" s="251"/>
      <c r="Q187" s="251"/>
      <c r="R187" s="252"/>
      <c r="S187" s="184" t="str">
        <f t="shared" si="38"/>
        <v/>
      </c>
      <c r="T187" s="255"/>
      <c r="U187" s="226" t="str">
        <f t="shared" si="45"/>
        <v/>
      </c>
      <c r="V187" s="251"/>
      <c r="W187" s="226" t="str">
        <f t="shared" si="39"/>
        <v/>
      </c>
      <c r="X187" s="251"/>
      <c r="Y187" s="226" t="str">
        <f t="shared" si="46"/>
        <v/>
      </c>
      <c r="Z187" s="251"/>
      <c r="AA187" s="251"/>
      <c r="AB187" s="256" t="str">
        <f t="shared" si="40"/>
        <v xml:space="preserve"> </v>
      </c>
      <c r="AC187" s="256"/>
      <c r="AD187" s="303" t="e">
        <f t="shared" ca="1" si="43"/>
        <v>#VALUE!</v>
      </c>
      <c r="AE187" s="303" t="e">
        <f t="shared" ca="1" si="44"/>
        <v>#VALUE!</v>
      </c>
      <c r="AF187" s="305">
        <v>1</v>
      </c>
      <c r="AG187" s="305">
        <v>1</v>
      </c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  <c r="BB187" s="1"/>
      <c r="BC187" s="1"/>
      <c r="BD187" s="1"/>
      <c r="BE187" s="1"/>
      <c r="BF187" s="1"/>
      <c r="BG187" s="1"/>
      <c r="BH187" s="1"/>
      <c r="BI187" s="1"/>
      <c r="BJ187" s="1"/>
      <c r="BK187" s="1"/>
      <c r="BL187" s="1"/>
      <c r="BM187" s="1"/>
      <c r="BN187" s="1"/>
      <c r="BO187" s="1"/>
      <c r="BP187" s="1"/>
      <c r="BQ187" s="1"/>
      <c r="BR187" s="1"/>
      <c r="BS187" s="1"/>
      <c r="BT187" s="1"/>
      <c r="BU187" s="1"/>
      <c r="BV187" s="1"/>
      <c r="BW187" s="1"/>
      <c r="BX187" s="1"/>
      <c r="BY187" s="1"/>
      <c r="BZ187" s="1"/>
      <c r="CA187" s="1"/>
      <c r="CB187" s="1"/>
      <c r="CC187" s="1"/>
      <c r="CD187" s="1"/>
      <c r="CE187" s="1"/>
      <c r="CF187" s="1"/>
      <c r="CG187" s="1"/>
      <c r="CH187" s="1"/>
      <c r="CI187" s="1"/>
      <c r="CJ187" s="1"/>
      <c r="CK187" s="1"/>
      <c r="CL187" s="1"/>
      <c r="CM187" s="1"/>
      <c r="CN187" s="1"/>
      <c r="CO187" s="1"/>
      <c r="CP187" s="1"/>
      <c r="CQ187" s="1"/>
      <c r="CR187" s="1"/>
      <c r="CS187" s="1"/>
      <c r="CT187" s="1"/>
      <c r="CU187" s="1"/>
      <c r="CV187" s="1"/>
      <c r="CW187" s="1"/>
      <c r="CX187" s="1"/>
      <c r="CY187" s="1"/>
      <c r="CZ187" s="1"/>
      <c r="DA187" s="1"/>
      <c r="DB187" s="1"/>
      <c r="DC187" s="1"/>
      <c r="DD187" s="1"/>
      <c r="DE187" s="1"/>
      <c r="DF187" s="1"/>
      <c r="DG187" s="1"/>
      <c r="DH187" s="1"/>
      <c r="DI187" s="1"/>
      <c r="DJ187" s="1"/>
      <c r="DK187" s="1"/>
      <c r="DL187" s="1"/>
      <c r="DM187" s="1"/>
      <c r="DN187" s="1"/>
      <c r="DO187" s="1"/>
      <c r="DP187" s="1"/>
      <c r="DQ187" s="1"/>
      <c r="DR187" s="1"/>
      <c r="DS187" s="1"/>
      <c r="DT187" s="1"/>
      <c r="DU187" s="1"/>
      <c r="DV187" s="1"/>
      <c r="DW187" s="1"/>
      <c r="DX187" s="1"/>
      <c r="DY187" s="1"/>
      <c r="DZ187" s="1"/>
      <c r="EA187" s="1"/>
      <c r="EB187" s="1"/>
      <c r="EC187" s="1"/>
      <c r="ED187" s="1"/>
      <c r="EE187" s="1"/>
      <c r="EF187" s="1"/>
      <c r="EG187" s="1"/>
      <c r="EH187" s="1"/>
      <c r="EI187" s="1"/>
      <c r="EJ187" s="1"/>
      <c r="EK187" s="1"/>
      <c r="EL187" s="1"/>
      <c r="EM187" s="1"/>
      <c r="EN187" s="1"/>
      <c r="EO187" s="1"/>
      <c r="EP187" s="1"/>
      <c r="EQ187" s="1"/>
      <c r="ER187" s="1"/>
      <c r="ES187" s="1"/>
      <c r="ET187" s="1"/>
      <c r="EU187" s="1"/>
      <c r="EV187" s="1"/>
      <c r="EW187" s="1"/>
      <c r="EX187" s="1"/>
      <c r="EY187" s="1"/>
      <c r="EZ187" s="1"/>
      <c r="FA187" s="1"/>
      <c r="FB187" s="1"/>
      <c r="FC187" s="1"/>
      <c r="FD187" s="1"/>
      <c r="FE187" s="1"/>
      <c r="FF187" s="1"/>
      <c r="FG187" s="1"/>
      <c r="FH187" s="1"/>
      <c r="FI187" s="1"/>
      <c r="FJ187" s="1"/>
      <c r="FK187" s="1"/>
      <c r="FL187" s="1"/>
      <c r="FM187" s="1"/>
      <c r="FN187" s="1"/>
      <c r="FO187" s="1"/>
      <c r="FP187" s="1"/>
      <c r="FQ187" s="1"/>
      <c r="FR187" s="1"/>
      <c r="FS187" s="1"/>
      <c r="FT187" s="1"/>
      <c r="FU187" s="1"/>
      <c r="FV187" s="1"/>
      <c r="FW187" s="1"/>
      <c r="FX187" s="1"/>
      <c r="FY187" s="1"/>
      <c r="FZ187" s="1"/>
      <c r="GA187" s="1"/>
      <c r="GB187" s="1"/>
      <c r="GC187" s="1"/>
      <c r="GD187" s="1"/>
      <c r="GE187" s="1"/>
      <c r="GF187" s="1"/>
      <c r="GG187" s="1"/>
      <c r="GH187" s="1"/>
      <c r="GI187" s="1"/>
      <c r="GJ187" s="1"/>
      <c r="GK187" s="1"/>
      <c r="GL187" s="1"/>
      <c r="GM187" s="1"/>
      <c r="GN187" s="1"/>
      <c r="GO187" s="1"/>
      <c r="GP187" s="1"/>
      <c r="GQ187" s="1"/>
      <c r="GR187" s="1"/>
      <c r="GS187" s="1"/>
      <c r="GT187" s="1"/>
      <c r="GU187" s="1"/>
      <c r="GV187" s="1"/>
      <c r="GW187" s="1"/>
      <c r="GX187" s="1"/>
      <c r="GY187" s="1"/>
      <c r="GZ187" s="1"/>
      <c r="HA187" s="1"/>
      <c r="HB187" s="1"/>
      <c r="HC187" s="1"/>
      <c r="HD187" s="1"/>
      <c r="HE187" s="1"/>
      <c r="HF187" s="1"/>
      <c r="HG187" s="1"/>
      <c r="HH187" s="1"/>
      <c r="HI187" s="1"/>
      <c r="HJ187" s="1"/>
      <c r="HK187" s="1"/>
      <c r="HL187" s="1"/>
      <c r="HM187" s="1"/>
      <c r="HN187" s="1"/>
      <c r="HO187" s="1"/>
      <c r="HP187" s="1"/>
      <c r="HQ187" s="1"/>
      <c r="HR187" s="1"/>
      <c r="HS187" s="1"/>
      <c r="HT187" s="1"/>
      <c r="HU187" s="1"/>
      <c r="HV187" s="1"/>
      <c r="HW187" s="1"/>
      <c r="HX187" s="1"/>
      <c r="HY187" s="1"/>
      <c r="HZ187" s="1"/>
      <c r="IA187" s="1"/>
      <c r="IB187" s="1"/>
      <c r="IC187" s="1"/>
      <c r="ID187" s="1"/>
      <c r="IE187" s="1"/>
      <c r="IF187" s="1"/>
      <c r="IG187" s="1"/>
      <c r="IH187" s="1"/>
      <c r="II187" s="1"/>
      <c r="IJ187" s="1"/>
      <c r="IK187" s="1"/>
      <c r="IL187" s="1"/>
      <c r="IM187" s="1"/>
      <c r="IN187" s="1"/>
      <c r="IO187" s="1"/>
      <c r="IP187" s="1"/>
      <c r="IQ187" s="1"/>
      <c r="IR187" s="1"/>
      <c r="IS187" s="1"/>
      <c r="IT187" s="1"/>
      <c r="IU187" s="1"/>
    </row>
    <row r="188" spans="1:255" s="32" customFormat="1" ht="16.5" customHeight="1">
      <c r="A188" s="243"/>
      <c r="B188" s="269" t="str">
        <f t="shared" si="36"/>
        <v/>
      </c>
      <c r="C188" s="241"/>
      <c r="D188" s="239"/>
      <c r="E188" s="239"/>
      <c r="F188" s="240"/>
      <c r="G188" s="229"/>
      <c r="H188" s="229"/>
      <c r="I188" s="229"/>
      <c r="J188" s="229"/>
      <c r="K188" s="229"/>
      <c r="L188" s="225" t="str">
        <f t="shared" si="41"/>
        <v/>
      </c>
      <c r="M188" s="257"/>
      <c r="N188" s="184" t="str">
        <f t="shared" si="42"/>
        <v>CMR</v>
      </c>
      <c r="O188" s="226" t="str">
        <f t="shared" si="37"/>
        <v/>
      </c>
      <c r="P188" s="251"/>
      <c r="Q188" s="251"/>
      <c r="R188" s="252"/>
      <c r="S188" s="184" t="str">
        <f t="shared" si="38"/>
        <v/>
      </c>
      <c r="T188" s="255"/>
      <c r="U188" s="226" t="str">
        <f t="shared" si="45"/>
        <v/>
      </c>
      <c r="V188" s="251"/>
      <c r="W188" s="226" t="str">
        <f t="shared" si="39"/>
        <v/>
      </c>
      <c r="X188" s="251"/>
      <c r="Y188" s="226" t="str">
        <f t="shared" si="46"/>
        <v/>
      </c>
      <c r="Z188" s="251"/>
      <c r="AA188" s="251"/>
      <c r="AB188" s="256" t="str">
        <f t="shared" si="40"/>
        <v xml:space="preserve"> </v>
      </c>
      <c r="AC188" s="256"/>
      <c r="AD188" s="303" t="e">
        <f t="shared" ca="1" si="43"/>
        <v>#VALUE!</v>
      </c>
      <c r="AE188" s="303" t="e">
        <f t="shared" ca="1" si="44"/>
        <v>#VALUE!</v>
      </c>
      <c r="AF188" s="305">
        <v>1</v>
      </c>
      <c r="AG188" s="305">
        <v>1</v>
      </c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  <c r="BA188" s="1"/>
      <c r="BB188" s="1"/>
      <c r="BC188" s="1"/>
      <c r="BD188" s="1"/>
      <c r="BE188" s="1"/>
      <c r="BF188" s="1"/>
      <c r="BG188" s="1"/>
      <c r="BH188" s="1"/>
      <c r="BI188" s="1"/>
      <c r="BJ188" s="1"/>
      <c r="BK188" s="1"/>
      <c r="BL188" s="1"/>
      <c r="BM188" s="1"/>
      <c r="BN188" s="1"/>
      <c r="BO188" s="1"/>
      <c r="BP188" s="1"/>
      <c r="BQ188" s="1"/>
      <c r="BR188" s="1"/>
      <c r="BS188" s="1"/>
      <c r="BT188" s="1"/>
      <c r="BU188" s="1"/>
      <c r="BV188" s="1"/>
      <c r="BW188" s="1"/>
      <c r="BX188" s="1"/>
      <c r="BY188" s="1"/>
      <c r="BZ188" s="1"/>
      <c r="CA188" s="1"/>
      <c r="CB188" s="1"/>
      <c r="CC188" s="1"/>
      <c r="CD188" s="1"/>
      <c r="CE188" s="1"/>
      <c r="CF188" s="1"/>
      <c r="CG188" s="1"/>
      <c r="CH188" s="1"/>
      <c r="CI188" s="1"/>
      <c r="CJ188" s="1"/>
      <c r="CK188" s="1"/>
      <c r="CL188" s="1"/>
      <c r="CM188" s="1"/>
      <c r="CN188" s="1"/>
      <c r="CO188" s="1"/>
      <c r="CP188" s="1"/>
      <c r="CQ188" s="1"/>
      <c r="CR188" s="1"/>
      <c r="CS188" s="1"/>
      <c r="CT188" s="1"/>
      <c r="CU188" s="1"/>
      <c r="CV188" s="1"/>
      <c r="CW188" s="1"/>
      <c r="CX188" s="1"/>
      <c r="CY188" s="1"/>
      <c r="CZ188" s="1"/>
      <c r="DA188" s="1"/>
      <c r="DB188" s="1"/>
      <c r="DC188" s="1"/>
      <c r="DD188" s="1"/>
      <c r="DE188" s="1"/>
      <c r="DF188" s="1"/>
      <c r="DG188" s="1"/>
      <c r="DH188" s="1"/>
      <c r="DI188" s="1"/>
      <c r="DJ188" s="1"/>
      <c r="DK188" s="1"/>
      <c r="DL188" s="1"/>
      <c r="DM188" s="1"/>
      <c r="DN188" s="1"/>
      <c r="DO188" s="1"/>
      <c r="DP188" s="1"/>
      <c r="DQ188" s="1"/>
      <c r="DR188" s="1"/>
      <c r="DS188" s="1"/>
      <c r="DT188" s="1"/>
      <c r="DU188" s="1"/>
      <c r="DV188" s="1"/>
      <c r="DW188" s="1"/>
      <c r="DX188" s="1"/>
      <c r="DY188" s="1"/>
      <c r="DZ188" s="1"/>
      <c r="EA188" s="1"/>
      <c r="EB188" s="1"/>
      <c r="EC188" s="1"/>
      <c r="ED188" s="1"/>
      <c r="EE188" s="1"/>
      <c r="EF188" s="1"/>
      <c r="EG188" s="1"/>
      <c r="EH188" s="1"/>
      <c r="EI188" s="1"/>
      <c r="EJ188" s="1"/>
      <c r="EK188" s="1"/>
      <c r="EL188" s="1"/>
      <c r="EM188" s="1"/>
      <c r="EN188" s="1"/>
      <c r="EO188" s="1"/>
      <c r="EP188" s="1"/>
      <c r="EQ188" s="1"/>
      <c r="ER188" s="1"/>
      <c r="ES188" s="1"/>
      <c r="ET188" s="1"/>
      <c r="EU188" s="1"/>
      <c r="EV188" s="1"/>
      <c r="EW188" s="1"/>
      <c r="EX188" s="1"/>
      <c r="EY188" s="1"/>
      <c r="EZ188" s="1"/>
      <c r="FA188" s="1"/>
      <c r="FB188" s="1"/>
      <c r="FC188" s="1"/>
      <c r="FD188" s="1"/>
      <c r="FE188" s="1"/>
      <c r="FF188" s="1"/>
      <c r="FG188" s="1"/>
      <c r="FH188" s="1"/>
      <c r="FI188" s="1"/>
      <c r="FJ188" s="1"/>
      <c r="FK188" s="1"/>
      <c r="FL188" s="1"/>
      <c r="FM188" s="1"/>
      <c r="FN188" s="1"/>
      <c r="FO188" s="1"/>
      <c r="FP188" s="1"/>
      <c r="FQ188" s="1"/>
      <c r="FR188" s="1"/>
      <c r="FS188" s="1"/>
      <c r="FT188" s="1"/>
      <c r="FU188" s="1"/>
      <c r="FV188" s="1"/>
      <c r="FW188" s="1"/>
      <c r="FX188" s="1"/>
      <c r="FY188" s="1"/>
      <c r="FZ188" s="1"/>
      <c r="GA188" s="1"/>
      <c r="GB188" s="1"/>
      <c r="GC188" s="1"/>
      <c r="GD188" s="1"/>
      <c r="GE188" s="1"/>
      <c r="GF188" s="1"/>
      <c r="GG188" s="1"/>
      <c r="GH188" s="1"/>
      <c r="GI188" s="1"/>
      <c r="GJ188" s="1"/>
      <c r="GK188" s="1"/>
      <c r="GL188" s="1"/>
      <c r="GM188" s="1"/>
      <c r="GN188" s="1"/>
      <c r="GO188" s="1"/>
      <c r="GP188" s="1"/>
      <c r="GQ188" s="1"/>
      <c r="GR188" s="1"/>
      <c r="GS188" s="1"/>
      <c r="GT188" s="1"/>
      <c r="GU188" s="1"/>
      <c r="GV188" s="1"/>
      <c r="GW188" s="1"/>
      <c r="GX188" s="1"/>
      <c r="GY188" s="1"/>
      <c r="GZ188" s="1"/>
      <c r="HA188" s="1"/>
      <c r="HB188" s="1"/>
      <c r="HC188" s="1"/>
      <c r="HD188" s="1"/>
      <c r="HE188" s="1"/>
      <c r="HF188" s="1"/>
      <c r="HG188" s="1"/>
      <c r="HH188" s="1"/>
      <c r="HI188" s="1"/>
      <c r="HJ188" s="1"/>
      <c r="HK188" s="1"/>
      <c r="HL188" s="1"/>
      <c r="HM188" s="1"/>
      <c r="HN188" s="1"/>
      <c r="HO188" s="1"/>
      <c r="HP188" s="1"/>
      <c r="HQ188" s="1"/>
      <c r="HR188" s="1"/>
      <c r="HS188" s="1"/>
      <c r="HT188" s="1"/>
      <c r="HU188" s="1"/>
      <c r="HV188" s="1"/>
      <c r="HW188" s="1"/>
      <c r="HX188" s="1"/>
      <c r="HY188" s="1"/>
      <c r="HZ188" s="1"/>
      <c r="IA188" s="1"/>
      <c r="IB188" s="1"/>
      <c r="IC188" s="1"/>
      <c r="ID188" s="1"/>
      <c r="IE188" s="1"/>
      <c r="IF188" s="1"/>
      <c r="IG188" s="1"/>
      <c r="IH188" s="1"/>
      <c r="II188" s="1"/>
      <c r="IJ188" s="1"/>
      <c r="IK188" s="1"/>
      <c r="IL188" s="1"/>
      <c r="IM188" s="1"/>
      <c r="IN188" s="1"/>
      <c r="IO188" s="1"/>
      <c r="IP188" s="1"/>
      <c r="IQ188" s="1"/>
      <c r="IR188" s="1"/>
      <c r="IS188" s="1"/>
      <c r="IT188" s="1"/>
      <c r="IU188" s="1"/>
    </row>
    <row r="189" spans="1:255" s="32" customFormat="1" ht="16.5" customHeight="1">
      <c r="A189" s="243"/>
      <c r="B189" s="269" t="str">
        <f t="shared" si="36"/>
        <v/>
      </c>
      <c r="C189" s="241"/>
      <c r="D189" s="239"/>
      <c r="E189" s="239"/>
      <c r="F189" s="240"/>
      <c r="G189" s="229"/>
      <c r="H189" s="229"/>
      <c r="I189" s="229"/>
      <c r="J189" s="229"/>
      <c r="K189" s="229"/>
      <c r="L189" s="225" t="str">
        <f t="shared" si="41"/>
        <v/>
      </c>
      <c r="M189" s="257"/>
      <c r="N189" s="184" t="str">
        <f t="shared" si="42"/>
        <v>CMR</v>
      </c>
      <c r="O189" s="226" t="str">
        <f t="shared" si="37"/>
        <v/>
      </c>
      <c r="P189" s="251"/>
      <c r="Q189" s="251"/>
      <c r="R189" s="252"/>
      <c r="S189" s="184" t="str">
        <f t="shared" si="38"/>
        <v/>
      </c>
      <c r="T189" s="255"/>
      <c r="U189" s="226" t="str">
        <f t="shared" si="45"/>
        <v/>
      </c>
      <c r="V189" s="251"/>
      <c r="W189" s="226" t="str">
        <f t="shared" si="39"/>
        <v/>
      </c>
      <c r="X189" s="251"/>
      <c r="Y189" s="226" t="str">
        <f t="shared" si="46"/>
        <v/>
      </c>
      <c r="Z189" s="251"/>
      <c r="AA189" s="251"/>
      <c r="AB189" s="256" t="str">
        <f t="shared" si="40"/>
        <v xml:space="preserve"> </v>
      </c>
      <c r="AC189" s="256"/>
      <c r="AD189" s="303" t="e">
        <f t="shared" ca="1" si="43"/>
        <v>#VALUE!</v>
      </c>
      <c r="AE189" s="303" t="e">
        <f t="shared" ca="1" si="44"/>
        <v>#VALUE!</v>
      </c>
      <c r="AF189" s="305">
        <v>1</v>
      </c>
      <c r="AG189" s="305">
        <v>1</v>
      </c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  <c r="BA189" s="1"/>
      <c r="BB189" s="1"/>
      <c r="BC189" s="1"/>
      <c r="BD189" s="1"/>
      <c r="BE189" s="1"/>
      <c r="BF189" s="1"/>
      <c r="BG189" s="1"/>
      <c r="BH189" s="1"/>
      <c r="BI189" s="1"/>
      <c r="BJ189" s="1"/>
      <c r="BK189" s="1"/>
      <c r="BL189" s="1"/>
      <c r="BM189" s="1"/>
      <c r="BN189" s="1"/>
      <c r="BO189" s="1"/>
      <c r="BP189" s="1"/>
      <c r="BQ189" s="1"/>
      <c r="BR189" s="1"/>
      <c r="BS189" s="1"/>
      <c r="BT189" s="1"/>
      <c r="BU189" s="1"/>
      <c r="BV189" s="1"/>
      <c r="BW189" s="1"/>
      <c r="BX189" s="1"/>
      <c r="BY189" s="1"/>
      <c r="BZ189" s="1"/>
      <c r="CA189" s="1"/>
      <c r="CB189" s="1"/>
      <c r="CC189" s="1"/>
      <c r="CD189" s="1"/>
      <c r="CE189" s="1"/>
      <c r="CF189" s="1"/>
      <c r="CG189" s="1"/>
      <c r="CH189" s="1"/>
      <c r="CI189" s="1"/>
      <c r="CJ189" s="1"/>
      <c r="CK189" s="1"/>
      <c r="CL189" s="1"/>
      <c r="CM189" s="1"/>
      <c r="CN189" s="1"/>
      <c r="CO189" s="1"/>
      <c r="CP189" s="1"/>
      <c r="CQ189" s="1"/>
      <c r="CR189" s="1"/>
      <c r="CS189" s="1"/>
      <c r="CT189" s="1"/>
      <c r="CU189" s="1"/>
      <c r="CV189" s="1"/>
      <c r="CW189" s="1"/>
      <c r="CX189" s="1"/>
      <c r="CY189" s="1"/>
      <c r="CZ189" s="1"/>
      <c r="DA189" s="1"/>
      <c r="DB189" s="1"/>
      <c r="DC189" s="1"/>
      <c r="DD189" s="1"/>
      <c r="DE189" s="1"/>
      <c r="DF189" s="1"/>
      <c r="DG189" s="1"/>
      <c r="DH189" s="1"/>
      <c r="DI189" s="1"/>
      <c r="DJ189" s="1"/>
      <c r="DK189" s="1"/>
      <c r="DL189" s="1"/>
      <c r="DM189" s="1"/>
      <c r="DN189" s="1"/>
      <c r="DO189" s="1"/>
      <c r="DP189" s="1"/>
      <c r="DQ189" s="1"/>
      <c r="DR189" s="1"/>
      <c r="DS189" s="1"/>
      <c r="DT189" s="1"/>
      <c r="DU189" s="1"/>
      <c r="DV189" s="1"/>
      <c r="DW189" s="1"/>
      <c r="DX189" s="1"/>
      <c r="DY189" s="1"/>
      <c r="DZ189" s="1"/>
      <c r="EA189" s="1"/>
      <c r="EB189" s="1"/>
      <c r="EC189" s="1"/>
      <c r="ED189" s="1"/>
      <c r="EE189" s="1"/>
      <c r="EF189" s="1"/>
      <c r="EG189" s="1"/>
      <c r="EH189" s="1"/>
      <c r="EI189" s="1"/>
      <c r="EJ189" s="1"/>
      <c r="EK189" s="1"/>
      <c r="EL189" s="1"/>
      <c r="EM189" s="1"/>
      <c r="EN189" s="1"/>
      <c r="EO189" s="1"/>
      <c r="EP189" s="1"/>
      <c r="EQ189" s="1"/>
      <c r="ER189" s="1"/>
      <c r="ES189" s="1"/>
      <c r="ET189" s="1"/>
      <c r="EU189" s="1"/>
      <c r="EV189" s="1"/>
      <c r="EW189" s="1"/>
      <c r="EX189" s="1"/>
      <c r="EY189" s="1"/>
      <c r="EZ189" s="1"/>
      <c r="FA189" s="1"/>
      <c r="FB189" s="1"/>
      <c r="FC189" s="1"/>
      <c r="FD189" s="1"/>
      <c r="FE189" s="1"/>
      <c r="FF189" s="1"/>
      <c r="FG189" s="1"/>
      <c r="FH189" s="1"/>
      <c r="FI189" s="1"/>
      <c r="FJ189" s="1"/>
      <c r="FK189" s="1"/>
      <c r="FL189" s="1"/>
      <c r="FM189" s="1"/>
      <c r="FN189" s="1"/>
      <c r="FO189" s="1"/>
      <c r="FP189" s="1"/>
      <c r="FQ189" s="1"/>
      <c r="FR189" s="1"/>
      <c r="FS189" s="1"/>
      <c r="FT189" s="1"/>
      <c r="FU189" s="1"/>
      <c r="FV189" s="1"/>
      <c r="FW189" s="1"/>
      <c r="FX189" s="1"/>
      <c r="FY189" s="1"/>
      <c r="FZ189" s="1"/>
      <c r="GA189" s="1"/>
      <c r="GB189" s="1"/>
      <c r="GC189" s="1"/>
      <c r="GD189" s="1"/>
      <c r="GE189" s="1"/>
      <c r="GF189" s="1"/>
      <c r="GG189" s="1"/>
      <c r="GH189" s="1"/>
      <c r="GI189" s="1"/>
      <c r="GJ189" s="1"/>
      <c r="GK189" s="1"/>
      <c r="GL189" s="1"/>
      <c r="GM189" s="1"/>
      <c r="GN189" s="1"/>
      <c r="GO189" s="1"/>
      <c r="GP189" s="1"/>
      <c r="GQ189" s="1"/>
      <c r="GR189" s="1"/>
      <c r="GS189" s="1"/>
      <c r="GT189" s="1"/>
      <c r="GU189" s="1"/>
      <c r="GV189" s="1"/>
      <c r="GW189" s="1"/>
      <c r="GX189" s="1"/>
      <c r="GY189" s="1"/>
      <c r="GZ189" s="1"/>
      <c r="HA189" s="1"/>
      <c r="HB189" s="1"/>
      <c r="HC189" s="1"/>
      <c r="HD189" s="1"/>
      <c r="HE189" s="1"/>
      <c r="HF189" s="1"/>
      <c r="HG189" s="1"/>
      <c r="HH189" s="1"/>
      <c r="HI189" s="1"/>
      <c r="HJ189" s="1"/>
      <c r="HK189" s="1"/>
      <c r="HL189" s="1"/>
      <c r="HM189" s="1"/>
      <c r="HN189" s="1"/>
      <c r="HO189" s="1"/>
      <c r="HP189" s="1"/>
      <c r="HQ189" s="1"/>
      <c r="HR189" s="1"/>
      <c r="HS189" s="1"/>
      <c r="HT189" s="1"/>
      <c r="HU189" s="1"/>
      <c r="HV189" s="1"/>
      <c r="HW189" s="1"/>
      <c r="HX189" s="1"/>
      <c r="HY189" s="1"/>
      <c r="HZ189" s="1"/>
      <c r="IA189" s="1"/>
      <c r="IB189" s="1"/>
      <c r="IC189" s="1"/>
      <c r="ID189" s="1"/>
      <c r="IE189" s="1"/>
      <c r="IF189" s="1"/>
      <c r="IG189" s="1"/>
      <c r="IH189" s="1"/>
      <c r="II189" s="1"/>
      <c r="IJ189" s="1"/>
      <c r="IK189" s="1"/>
      <c r="IL189" s="1"/>
      <c r="IM189" s="1"/>
      <c r="IN189" s="1"/>
      <c r="IO189" s="1"/>
      <c r="IP189" s="1"/>
      <c r="IQ189" s="1"/>
      <c r="IR189" s="1"/>
      <c r="IS189" s="1"/>
      <c r="IT189" s="1"/>
      <c r="IU189" s="1"/>
    </row>
    <row r="190" spans="1:255" ht="16.5" customHeight="1">
      <c r="A190" s="243"/>
      <c r="B190" s="269" t="str">
        <f t="shared" si="36"/>
        <v/>
      </c>
      <c r="C190" s="241"/>
      <c r="D190" s="239"/>
      <c r="E190" s="239"/>
      <c r="F190" s="240"/>
      <c r="G190" s="229"/>
      <c r="H190" s="229"/>
      <c r="I190" s="229"/>
      <c r="J190" s="229"/>
      <c r="K190" s="229"/>
      <c r="L190" s="225" t="str">
        <f t="shared" si="41"/>
        <v/>
      </c>
      <c r="M190" s="257"/>
      <c r="N190" s="184" t="str">
        <f t="shared" si="42"/>
        <v>CMR</v>
      </c>
      <c r="O190" s="226" t="str">
        <f t="shared" si="37"/>
        <v/>
      </c>
      <c r="P190" s="251"/>
      <c r="Q190" s="251"/>
      <c r="R190" s="252"/>
      <c r="S190" s="184" t="str">
        <f t="shared" si="38"/>
        <v/>
      </c>
      <c r="T190" s="255"/>
      <c r="U190" s="226" t="str">
        <f t="shared" si="45"/>
        <v/>
      </c>
      <c r="V190" s="251"/>
      <c r="W190" s="226" t="str">
        <f t="shared" si="39"/>
        <v/>
      </c>
      <c r="X190" s="251"/>
      <c r="Y190" s="226" t="str">
        <f t="shared" si="46"/>
        <v/>
      </c>
      <c r="Z190" s="251"/>
      <c r="AA190" s="251"/>
      <c r="AB190" s="256" t="str">
        <f t="shared" si="40"/>
        <v xml:space="preserve"> </v>
      </c>
      <c r="AC190" s="256"/>
      <c r="AD190" s="303" t="e">
        <f t="shared" ca="1" si="43"/>
        <v>#VALUE!</v>
      </c>
      <c r="AE190" s="303" t="e">
        <f t="shared" ca="1" si="44"/>
        <v>#VALUE!</v>
      </c>
      <c r="AF190" s="305">
        <v>1</v>
      </c>
      <c r="AG190" s="305">
        <v>1</v>
      </c>
    </row>
    <row r="191" spans="1:255" s="32" customFormat="1" ht="16.5" customHeight="1">
      <c r="A191" s="243"/>
      <c r="B191" s="269" t="str">
        <f t="shared" si="36"/>
        <v/>
      </c>
      <c r="C191" s="241"/>
      <c r="D191" s="239"/>
      <c r="E191" s="239"/>
      <c r="F191" s="240"/>
      <c r="G191" s="229"/>
      <c r="H191" s="229"/>
      <c r="I191" s="229"/>
      <c r="J191" s="229"/>
      <c r="K191" s="229"/>
      <c r="L191" s="225" t="str">
        <f t="shared" si="41"/>
        <v/>
      </c>
      <c r="M191" s="257"/>
      <c r="N191" s="184" t="str">
        <f t="shared" si="42"/>
        <v>CMR</v>
      </c>
      <c r="O191" s="226" t="str">
        <f t="shared" si="37"/>
        <v/>
      </c>
      <c r="P191" s="251"/>
      <c r="Q191" s="251"/>
      <c r="R191" s="252"/>
      <c r="S191" s="184" t="str">
        <f t="shared" si="38"/>
        <v/>
      </c>
      <c r="T191" s="255"/>
      <c r="U191" s="226" t="str">
        <f t="shared" si="45"/>
        <v/>
      </c>
      <c r="V191" s="251"/>
      <c r="W191" s="226" t="str">
        <f t="shared" si="39"/>
        <v/>
      </c>
      <c r="X191" s="251"/>
      <c r="Y191" s="226" t="str">
        <f t="shared" si="46"/>
        <v/>
      </c>
      <c r="Z191" s="251"/>
      <c r="AA191" s="251"/>
      <c r="AB191" s="256" t="str">
        <f t="shared" si="40"/>
        <v xml:space="preserve"> </v>
      </c>
      <c r="AC191" s="256"/>
      <c r="AD191" s="303" t="e">
        <f t="shared" ca="1" si="43"/>
        <v>#VALUE!</v>
      </c>
      <c r="AE191" s="303" t="e">
        <f t="shared" ca="1" si="44"/>
        <v>#VALUE!</v>
      </c>
      <c r="AF191" s="305">
        <v>1</v>
      </c>
      <c r="AG191" s="305">
        <v>1</v>
      </c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1"/>
      <c r="BA191" s="1"/>
      <c r="BB191" s="1"/>
      <c r="BC191" s="1"/>
      <c r="BD191" s="1"/>
      <c r="BE191" s="1"/>
      <c r="BF191" s="1"/>
      <c r="BG191" s="1"/>
      <c r="BH191" s="1"/>
      <c r="BI191" s="1"/>
      <c r="BJ191" s="1"/>
      <c r="BK191" s="1"/>
      <c r="BL191" s="1"/>
      <c r="BM191" s="1"/>
      <c r="BN191" s="1"/>
      <c r="BO191" s="1"/>
      <c r="BP191" s="1"/>
      <c r="BQ191" s="1"/>
      <c r="BR191" s="1"/>
      <c r="BS191" s="1"/>
      <c r="BT191" s="1"/>
      <c r="BU191" s="1"/>
      <c r="BV191" s="1"/>
      <c r="BW191" s="1"/>
      <c r="BX191" s="1"/>
      <c r="BY191" s="1"/>
      <c r="BZ191" s="1"/>
      <c r="CA191" s="1"/>
      <c r="CB191" s="1"/>
      <c r="CC191" s="1"/>
      <c r="CD191" s="1"/>
      <c r="CE191" s="1"/>
      <c r="CF191" s="1"/>
      <c r="CG191" s="1"/>
      <c r="CH191" s="1"/>
      <c r="CI191" s="1"/>
      <c r="CJ191" s="1"/>
      <c r="CK191" s="1"/>
      <c r="CL191" s="1"/>
      <c r="CM191" s="1"/>
      <c r="CN191" s="1"/>
      <c r="CO191" s="1"/>
      <c r="CP191" s="1"/>
      <c r="CQ191" s="1"/>
      <c r="CR191" s="1"/>
      <c r="CS191" s="1"/>
      <c r="CT191" s="1"/>
      <c r="CU191" s="1"/>
      <c r="CV191" s="1"/>
      <c r="CW191" s="1"/>
      <c r="CX191" s="1"/>
      <c r="CY191" s="1"/>
      <c r="CZ191" s="1"/>
      <c r="DA191" s="1"/>
      <c r="DB191" s="1"/>
      <c r="DC191" s="1"/>
      <c r="DD191" s="1"/>
      <c r="DE191" s="1"/>
      <c r="DF191" s="1"/>
      <c r="DG191" s="1"/>
      <c r="DH191" s="1"/>
      <c r="DI191" s="1"/>
      <c r="DJ191" s="1"/>
      <c r="DK191" s="1"/>
      <c r="DL191" s="1"/>
      <c r="DM191" s="1"/>
      <c r="DN191" s="1"/>
      <c r="DO191" s="1"/>
      <c r="DP191" s="1"/>
      <c r="DQ191" s="1"/>
      <c r="DR191" s="1"/>
      <c r="DS191" s="1"/>
      <c r="DT191" s="1"/>
      <c r="DU191" s="1"/>
      <c r="DV191" s="1"/>
      <c r="DW191" s="1"/>
      <c r="DX191" s="1"/>
      <c r="DY191" s="1"/>
      <c r="DZ191" s="1"/>
      <c r="EA191" s="1"/>
      <c r="EB191" s="1"/>
      <c r="EC191" s="1"/>
      <c r="ED191" s="1"/>
      <c r="EE191" s="1"/>
      <c r="EF191" s="1"/>
      <c r="EG191" s="1"/>
      <c r="EH191" s="1"/>
      <c r="EI191" s="1"/>
      <c r="EJ191" s="1"/>
      <c r="EK191" s="1"/>
      <c r="EL191" s="1"/>
      <c r="EM191" s="1"/>
      <c r="EN191" s="1"/>
      <c r="EO191" s="1"/>
      <c r="EP191" s="1"/>
      <c r="EQ191" s="1"/>
      <c r="ER191" s="1"/>
      <c r="ES191" s="1"/>
      <c r="ET191" s="1"/>
      <c r="EU191" s="1"/>
      <c r="EV191" s="1"/>
      <c r="EW191" s="1"/>
      <c r="EX191" s="1"/>
      <c r="EY191" s="1"/>
      <c r="EZ191" s="1"/>
      <c r="FA191" s="1"/>
      <c r="FB191" s="1"/>
      <c r="FC191" s="1"/>
      <c r="FD191" s="1"/>
      <c r="FE191" s="1"/>
      <c r="FF191" s="1"/>
      <c r="FG191" s="1"/>
      <c r="FH191" s="1"/>
      <c r="FI191" s="1"/>
      <c r="FJ191" s="1"/>
      <c r="FK191" s="1"/>
      <c r="FL191" s="1"/>
      <c r="FM191" s="1"/>
      <c r="FN191" s="1"/>
      <c r="FO191" s="1"/>
      <c r="FP191" s="1"/>
      <c r="FQ191" s="1"/>
      <c r="FR191" s="1"/>
      <c r="FS191" s="1"/>
      <c r="FT191" s="1"/>
      <c r="FU191" s="1"/>
      <c r="FV191" s="1"/>
      <c r="FW191" s="1"/>
      <c r="FX191" s="1"/>
      <c r="FY191" s="1"/>
      <c r="FZ191" s="1"/>
      <c r="GA191" s="1"/>
      <c r="GB191" s="1"/>
      <c r="GC191" s="1"/>
      <c r="GD191" s="1"/>
      <c r="GE191" s="1"/>
      <c r="GF191" s="1"/>
      <c r="GG191" s="1"/>
      <c r="GH191" s="1"/>
      <c r="GI191" s="1"/>
      <c r="GJ191" s="1"/>
      <c r="GK191" s="1"/>
      <c r="GL191" s="1"/>
      <c r="GM191" s="1"/>
      <c r="GN191" s="1"/>
      <c r="GO191" s="1"/>
      <c r="GP191" s="1"/>
      <c r="GQ191" s="1"/>
      <c r="GR191" s="1"/>
      <c r="GS191" s="1"/>
      <c r="GT191" s="1"/>
      <c r="GU191" s="1"/>
      <c r="GV191" s="1"/>
      <c r="GW191" s="1"/>
      <c r="GX191" s="1"/>
      <c r="GY191" s="1"/>
      <c r="GZ191" s="1"/>
      <c r="HA191" s="1"/>
      <c r="HB191" s="1"/>
      <c r="HC191" s="1"/>
      <c r="HD191" s="1"/>
      <c r="HE191" s="1"/>
      <c r="HF191" s="1"/>
      <c r="HG191" s="1"/>
      <c r="HH191" s="1"/>
      <c r="HI191" s="1"/>
      <c r="HJ191" s="1"/>
      <c r="HK191" s="1"/>
      <c r="HL191" s="1"/>
      <c r="HM191" s="1"/>
      <c r="HN191" s="1"/>
      <c r="HO191" s="1"/>
      <c r="HP191" s="1"/>
      <c r="HQ191" s="1"/>
      <c r="HR191" s="1"/>
      <c r="HS191" s="1"/>
      <c r="HT191" s="1"/>
      <c r="HU191" s="1"/>
      <c r="HV191" s="1"/>
      <c r="HW191" s="1"/>
      <c r="HX191" s="1"/>
      <c r="HY191" s="1"/>
      <c r="HZ191" s="1"/>
      <c r="IA191" s="1"/>
      <c r="IB191" s="1"/>
      <c r="IC191" s="1"/>
      <c r="ID191" s="1"/>
      <c r="IE191" s="1"/>
      <c r="IF191" s="1"/>
      <c r="IG191" s="1"/>
      <c r="IH191" s="1"/>
      <c r="II191" s="1"/>
      <c r="IJ191" s="1"/>
      <c r="IK191" s="1"/>
      <c r="IL191" s="1"/>
      <c r="IM191" s="1"/>
      <c r="IN191" s="1"/>
      <c r="IO191" s="1"/>
      <c r="IP191" s="1"/>
      <c r="IQ191" s="1"/>
      <c r="IR191" s="1"/>
      <c r="IS191" s="1"/>
      <c r="IT191" s="1"/>
      <c r="IU191" s="1"/>
    </row>
    <row r="192" spans="1:255" s="23" customFormat="1" ht="16.5" customHeight="1">
      <c r="A192" s="243"/>
      <c r="B192" s="269" t="str">
        <f t="shared" si="36"/>
        <v/>
      </c>
      <c r="C192" s="241"/>
      <c r="D192" s="239"/>
      <c r="E192" s="239"/>
      <c r="F192" s="240"/>
      <c r="G192" s="229"/>
      <c r="H192" s="229"/>
      <c r="I192" s="229"/>
      <c r="J192" s="229"/>
      <c r="K192" s="229"/>
      <c r="L192" s="225" t="str">
        <f t="shared" si="41"/>
        <v/>
      </c>
      <c r="M192" s="257"/>
      <c r="N192" s="184" t="str">
        <f t="shared" si="42"/>
        <v>CMR</v>
      </c>
      <c r="O192" s="226" t="str">
        <f t="shared" si="37"/>
        <v/>
      </c>
      <c r="P192" s="251"/>
      <c r="Q192" s="251"/>
      <c r="R192" s="252"/>
      <c r="S192" s="184" t="str">
        <f t="shared" si="38"/>
        <v/>
      </c>
      <c r="T192" s="255"/>
      <c r="U192" s="226" t="str">
        <f t="shared" si="45"/>
        <v/>
      </c>
      <c r="V192" s="251"/>
      <c r="W192" s="226" t="str">
        <f t="shared" si="39"/>
        <v/>
      </c>
      <c r="X192" s="251"/>
      <c r="Y192" s="226" t="str">
        <f t="shared" si="46"/>
        <v/>
      </c>
      <c r="Z192" s="251"/>
      <c r="AA192" s="251"/>
      <c r="AB192" s="256" t="str">
        <f t="shared" si="40"/>
        <v xml:space="preserve"> </v>
      </c>
      <c r="AC192" s="256"/>
      <c r="AD192" s="303" t="e">
        <f t="shared" ca="1" si="43"/>
        <v>#VALUE!</v>
      </c>
      <c r="AE192" s="303" t="e">
        <f t="shared" ca="1" si="44"/>
        <v>#VALUE!</v>
      </c>
      <c r="AF192" s="305">
        <v>1</v>
      </c>
      <c r="AG192" s="305">
        <v>1</v>
      </c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1"/>
      <c r="BA192" s="1"/>
      <c r="BB192" s="1"/>
      <c r="BC192" s="1"/>
      <c r="BD192" s="1"/>
      <c r="BE192" s="1"/>
      <c r="BF192" s="1"/>
      <c r="BG192" s="1"/>
      <c r="BH192" s="1"/>
      <c r="BI192" s="1"/>
      <c r="BJ192" s="1"/>
      <c r="BK192" s="1"/>
      <c r="BL192" s="1"/>
      <c r="BM192" s="1"/>
      <c r="BN192" s="1"/>
      <c r="BO192" s="1"/>
      <c r="BP192" s="1"/>
      <c r="BQ192" s="1"/>
      <c r="BR192" s="1"/>
      <c r="BS192" s="1"/>
      <c r="BT192" s="1"/>
      <c r="BU192" s="1"/>
      <c r="BV192" s="1"/>
      <c r="BW192" s="1"/>
      <c r="BX192" s="1"/>
      <c r="BY192" s="1"/>
      <c r="BZ192" s="1"/>
      <c r="CA192" s="1"/>
      <c r="CB192" s="1"/>
      <c r="CC192" s="1"/>
      <c r="CD192" s="1"/>
      <c r="CE192" s="1"/>
      <c r="CF192" s="1"/>
      <c r="CG192" s="1"/>
      <c r="CH192" s="1"/>
      <c r="CI192" s="1"/>
      <c r="CJ192" s="1"/>
      <c r="CK192" s="1"/>
      <c r="CL192" s="1"/>
      <c r="CM192" s="1"/>
      <c r="CN192" s="1"/>
      <c r="CO192" s="1"/>
      <c r="CP192" s="1"/>
      <c r="CQ192" s="1"/>
      <c r="CR192" s="1"/>
      <c r="CS192" s="1"/>
      <c r="CT192" s="1"/>
      <c r="CU192" s="1"/>
      <c r="CV192" s="1"/>
      <c r="CW192" s="1"/>
      <c r="CX192" s="1"/>
      <c r="CY192" s="1"/>
      <c r="CZ192" s="1"/>
      <c r="DA192" s="1"/>
      <c r="DB192" s="1"/>
      <c r="DC192" s="1"/>
      <c r="DD192" s="1"/>
      <c r="DE192" s="1"/>
      <c r="DF192" s="1"/>
      <c r="DG192" s="1"/>
      <c r="DH192" s="1"/>
      <c r="DI192" s="1"/>
      <c r="DJ192" s="1"/>
      <c r="DK192" s="1"/>
      <c r="DL192" s="1"/>
      <c r="DM192" s="1"/>
      <c r="DN192" s="1"/>
      <c r="DO192" s="1"/>
      <c r="DP192" s="1"/>
      <c r="DQ192" s="1"/>
      <c r="DR192" s="1"/>
      <c r="DS192" s="1"/>
      <c r="DT192" s="1"/>
      <c r="DU192" s="1"/>
      <c r="DV192" s="1"/>
      <c r="DW192" s="1"/>
      <c r="DX192" s="1"/>
      <c r="DY192" s="1"/>
      <c r="DZ192" s="1"/>
      <c r="EA192" s="1"/>
      <c r="EB192" s="1"/>
      <c r="EC192" s="1"/>
      <c r="ED192" s="1"/>
      <c r="EE192" s="1"/>
      <c r="EF192" s="1"/>
      <c r="EG192" s="1"/>
      <c r="EH192" s="1"/>
      <c r="EI192" s="1"/>
      <c r="EJ192" s="1"/>
      <c r="EK192" s="1"/>
      <c r="EL192" s="1"/>
      <c r="EM192" s="1"/>
      <c r="EN192" s="1"/>
      <c r="EO192" s="1"/>
      <c r="EP192" s="1"/>
      <c r="EQ192" s="1"/>
      <c r="ER192" s="1"/>
      <c r="ES192" s="1"/>
      <c r="ET192" s="1"/>
      <c r="EU192" s="1"/>
      <c r="EV192" s="1"/>
      <c r="EW192" s="1"/>
      <c r="EX192" s="1"/>
      <c r="EY192" s="1"/>
      <c r="EZ192" s="1"/>
      <c r="FA192" s="1"/>
      <c r="FB192" s="1"/>
      <c r="FC192" s="1"/>
      <c r="FD192" s="1"/>
      <c r="FE192" s="1"/>
      <c r="FF192" s="1"/>
      <c r="FG192" s="1"/>
      <c r="FH192" s="1"/>
      <c r="FI192" s="1"/>
      <c r="FJ192" s="1"/>
      <c r="FK192" s="1"/>
      <c r="FL192" s="1"/>
      <c r="FM192" s="1"/>
      <c r="FN192" s="1"/>
      <c r="FO192" s="1"/>
      <c r="FP192" s="1"/>
      <c r="FQ192" s="1"/>
      <c r="FR192" s="1"/>
      <c r="FS192" s="1"/>
      <c r="FT192" s="1"/>
      <c r="FU192" s="1"/>
      <c r="FV192" s="1"/>
      <c r="FW192" s="1"/>
      <c r="FX192" s="1"/>
      <c r="FY192" s="1"/>
      <c r="FZ192" s="1"/>
      <c r="GA192" s="1"/>
      <c r="GB192" s="1"/>
      <c r="GC192" s="1"/>
      <c r="GD192" s="1"/>
      <c r="GE192" s="1"/>
      <c r="GF192" s="1"/>
      <c r="GG192" s="1"/>
      <c r="GH192" s="1"/>
      <c r="GI192" s="1"/>
      <c r="GJ192" s="1"/>
      <c r="GK192" s="1"/>
      <c r="GL192" s="1"/>
      <c r="GM192" s="1"/>
      <c r="GN192" s="1"/>
      <c r="GO192" s="1"/>
      <c r="GP192" s="1"/>
      <c r="GQ192" s="1"/>
      <c r="GR192" s="1"/>
      <c r="GS192" s="1"/>
      <c r="GT192" s="1"/>
      <c r="GU192" s="1"/>
      <c r="GV192" s="1"/>
      <c r="GW192" s="1"/>
      <c r="GX192" s="1"/>
      <c r="GY192" s="1"/>
      <c r="GZ192" s="1"/>
      <c r="HA192" s="1"/>
      <c r="HB192" s="1"/>
      <c r="HC192" s="1"/>
      <c r="HD192" s="1"/>
      <c r="HE192" s="1"/>
      <c r="HF192" s="1"/>
      <c r="HG192" s="1"/>
      <c r="HH192" s="1"/>
      <c r="HI192" s="1"/>
      <c r="HJ192" s="1"/>
      <c r="HK192" s="1"/>
      <c r="HL192" s="1"/>
      <c r="HM192" s="1"/>
      <c r="HN192" s="1"/>
      <c r="HO192" s="1"/>
      <c r="HP192" s="1"/>
      <c r="HQ192" s="1"/>
      <c r="HR192" s="1"/>
      <c r="HS192" s="1"/>
      <c r="HT192" s="1"/>
      <c r="HU192" s="1"/>
      <c r="HV192" s="1"/>
      <c r="HW192" s="1"/>
      <c r="HX192" s="1"/>
      <c r="HY192" s="1"/>
      <c r="HZ192" s="1"/>
      <c r="IA192" s="1"/>
      <c r="IB192" s="1"/>
      <c r="IC192" s="1"/>
      <c r="ID192" s="1"/>
      <c r="IE192" s="1"/>
      <c r="IF192" s="1"/>
      <c r="IG192" s="1"/>
      <c r="IH192" s="1"/>
      <c r="II192" s="1"/>
      <c r="IJ192" s="1"/>
      <c r="IK192" s="1"/>
      <c r="IL192" s="1"/>
      <c r="IM192" s="1"/>
      <c r="IN192" s="1"/>
      <c r="IO192" s="1"/>
      <c r="IP192" s="1"/>
      <c r="IQ192" s="1"/>
      <c r="IR192" s="1"/>
      <c r="IS192" s="1"/>
      <c r="IT192" s="1"/>
      <c r="IU192" s="1"/>
    </row>
    <row r="193" spans="1:255" ht="16.5" customHeight="1">
      <c r="A193" s="243"/>
      <c r="B193" s="269" t="str">
        <f t="shared" si="36"/>
        <v/>
      </c>
      <c r="C193" s="241"/>
      <c r="D193" s="239"/>
      <c r="E193" s="239"/>
      <c r="F193" s="240"/>
      <c r="G193" s="229"/>
      <c r="H193" s="229"/>
      <c r="I193" s="229"/>
      <c r="J193" s="229"/>
      <c r="K193" s="229"/>
      <c r="L193" s="225" t="str">
        <f t="shared" si="41"/>
        <v/>
      </c>
      <c r="M193" s="257"/>
      <c r="N193" s="184" t="str">
        <f t="shared" si="42"/>
        <v>CMR</v>
      </c>
      <c r="O193" s="226" t="str">
        <f t="shared" si="37"/>
        <v/>
      </c>
      <c r="P193" s="251"/>
      <c r="Q193" s="251"/>
      <c r="R193" s="252"/>
      <c r="S193" s="184" t="str">
        <f t="shared" si="38"/>
        <v/>
      </c>
      <c r="T193" s="255"/>
      <c r="U193" s="226" t="str">
        <f t="shared" si="45"/>
        <v/>
      </c>
      <c r="V193" s="251"/>
      <c r="W193" s="226" t="str">
        <f t="shared" si="39"/>
        <v/>
      </c>
      <c r="X193" s="251"/>
      <c r="Y193" s="226" t="str">
        <f t="shared" si="46"/>
        <v/>
      </c>
      <c r="Z193" s="251"/>
      <c r="AA193" s="251"/>
      <c r="AB193" s="256" t="str">
        <f t="shared" si="40"/>
        <v xml:space="preserve"> </v>
      </c>
      <c r="AC193" s="256"/>
      <c r="AD193" s="303" t="e">
        <f t="shared" ca="1" si="43"/>
        <v>#VALUE!</v>
      </c>
      <c r="AE193" s="303" t="e">
        <f t="shared" ca="1" si="44"/>
        <v>#VALUE!</v>
      </c>
      <c r="AF193" s="305">
        <v>1</v>
      </c>
      <c r="AG193" s="305">
        <v>1</v>
      </c>
    </row>
    <row r="194" spans="1:255" ht="16.5" customHeight="1">
      <c r="A194" s="243"/>
      <c r="B194" s="269" t="str">
        <f t="shared" si="36"/>
        <v/>
      </c>
      <c r="C194" s="241"/>
      <c r="D194" s="239"/>
      <c r="E194" s="239"/>
      <c r="F194" s="240"/>
      <c r="G194" s="229"/>
      <c r="H194" s="229"/>
      <c r="I194" s="229"/>
      <c r="J194" s="229"/>
      <c r="K194" s="229"/>
      <c r="L194" s="225" t="str">
        <f t="shared" si="41"/>
        <v/>
      </c>
      <c r="M194" s="257"/>
      <c r="N194" s="184" t="str">
        <f t="shared" si="42"/>
        <v>CMR</v>
      </c>
      <c r="O194" s="226" t="str">
        <f t="shared" si="37"/>
        <v/>
      </c>
      <c r="P194" s="251"/>
      <c r="Q194" s="251"/>
      <c r="R194" s="252"/>
      <c r="S194" s="184" t="str">
        <f t="shared" si="38"/>
        <v/>
      </c>
      <c r="T194" s="255"/>
      <c r="U194" s="226" t="str">
        <f t="shared" si="45"/>
        <v/>
      </c>
      <c r="V194" s="251"/>
      <c r="W194" s="226" t="str">
        <f t="shared" si="39"/>
        <v/>
      </c>
      <c r="X194" s="251"/>
      <c r="Y194" s="226" t="str">
        <f t="shared" si="46"/>
        <v/>
      </c>
      <c r="Z194" s="251"/>
      <c r="AA194" s="251"/>
      <c r="AB194" s="256" t="str">
        <f t="shared" si="40"/>
        <v xml:space="preserve"> </v>
      </c>
      <c r="AC194" s="256"/>
      <c r="AD194" s="303" t="e">
        <f t="shared" ca="1" si="43"/>
        <v>#VALUE!</v>
      </c>
      <c r="AE194" s="303" t="e">
        <f t="shared" ca="1" si="44"/>
        <v>#VALUE!</v>
      </c>
      <c r="AF194" s="305">
        <v>1</v>
      </c>
      <c r="AG194" s="305">
        <v>1</v>
      </c>
    </row>
    <row r="195" spans="1:255" s="32" customFormat="1" ht="16.5" customHeight="1">
      <c r="A195" s="243"/>
      <c r="B195" s="269" t="str">
        <f t="shared" si="36"/>
        <v/>
      </c>
      <c r="C195" s="241"/>
      <c r="D195" s="239"/>
      <c r="E195" s="239"/>
      <c r="F195" s="240"/>
      <c r="G195" s="229"/>
      <c r="H195" s="229"/>
      <c r="I195" s="229"/>
      <c r="J195" s="229"/>
      <c r="K195" s="229"/>
      <c r="L195" s="225" t="str">
        <f t="shared" si="41"/>
        <v/>
      </c>
      <c r="M195" s="257"/>
      <c r="N195" s="184" t="str">
        <f t="shared" si="42"/>
        <v>CMR</v>
      </c>
      <c r="O195" s="226" t="str">
        <f t="shared" si="37"/>
        <v/>
      </c>
      <c r="P195" s="251"/>
      <c r="Q195" s="251"/>
      <c r="R195" s="252"/>
      <c r="S195" s="184" t="str">
        <f t="shared" si="38"/>
        <v/>
      </c>
      <c r="T195" s="255"/>
      <c r="U195" s="226" t="str">
        <f t="shared" si="45"/>
        <v/>
      </c>
      <c r="V195" s="251"/>
      <c r="W195" s="226" t="str">
        <f t="shared" si="39"/>
        <v/>
      </c>
      <c r="X195" s="251"/>
      <c r="Y195" s="226" t="str">
        <f t="shared" si="46"/>
        <v/>
      </c>
      <c r="Z195" s="251"/>
      <c r="AA195" s="251"/>
      <c r="AB195" s="256" t="str">
        <f t="shared" si="40"/>
        <v xml:space="preserve"> </v>
      </c>
      <c r="AC195" s="256"/>
      <c r="AD195" s="303" t="e">
        <f t="shared" ca="1" si="43"/>
        <v>#VALUE!</v>
      </c>
      <c r="AE195" s="303" t="e">
        <f t="shared" ca="1" si="44"/>
        <v>#VALUE!</v>
      </c>
      <c r="AF195" s="305">
        <v>1</v>
      </c>
      <c r="AG195" s="305">
        <v>1</v>
      </c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1"/>
      <c r="BA195" s="1"/>
      <c r="BB195" s="1"/>
      <c r="BC195" s="1"/>
      <c r="BD195" s="1"/>
      <c r="BE195" s="1"/>
      <c r="BF195" s="1"/>
      <c r="BG195" s="1"/>
      <c r="BH195" s="1"/>
      <c r="BI195" s="1"/>
      <c r="BJ195" s="1"/>
      <c r="BK195" s="1"/>
      <c r="BL195" s="1"/>
      <c r="BM195" s="1"/>
      <c r="BN195" s="1"/>
      <c r="BO195" s="1"/>
      <c r="BP195" s="1"/>
      <c r="BQ195" s="1"/>
      <c r="BR195" s="1"/>
      <c r="BS195" s="1"/>
      <c r="BT195" s="1"/>
      <c r="BU195" s="1"/>
      <c r="BV195" s="1"/>
      <c r="BW195" s="1"/>
      <c r="BX195" s="1"/>
      <c r="BY195" s="1"/>
      <c r="BZ195" s="1"/>
      <c r="CA195" s="1"/>
      <c r="CB195" s="1"/>
      <c r="CC195" s="1"/>
      <c r="CD195" s="1"/>
      <c r="CE195" s="1"/>
      <c r="CF195" s="1"/>
      <c r="CG195" s="1"/>
      <c r="CH195" s="1"/>
      <c r="CI195" s="1"/>
      <c r="CJ195" s="1"/>
      <c r="CK195" s="1"/>
      <c r="CL195" s="1"/>
      <c r="CM195" s="1"/>
      <c r="CN195" s="1"/>
      <c r="CO195" s="1"/>
      <c r="CP195" s="1"/>
      <c r="CQ195" s="1"/>
      <c r="CR195" s="1"/>
      <c r="CS195" s="1"/>
      <c r="CT195" s="1"/>
      <c r="CU195" s="1"/>
      <c r="CV195" s="1"/>
      <c r="CW195" s="1"/>
      <c r="CX195" s="1"/>
      <c r="CY195" s="1"/>
      <c r="CZ195" s="1"/>
      <c r="DA195" s="1"/>
      <c r="DB195" s="1"/>
      <c r="DC195" s="1"/>
      <c r="DD195" s="1"/>
      <c r="DE195" s="1"/>
      <c r="DF195" s="1"/>
      <c r="DG195" s="1"/>
      <c r="DH195" s="1"/>
      <c r="DI195" s="1"/>
      <c r="DJ195" s="1"/>
      <c r="DK195" s="1"/>
      <c r="DL195" s="1"/>
      <c r="DM195" s="1"/>
      <c r="DN195" s="1"/>
      <c r="DO195" s="1"/>
      <c r="DP195" s="1"/>
      <c r="DQ195" s="1"/>
      <c r="DR195" s="1"/>
      <c r="DS195" s="1"/>
      <c r="DT195" s="1"/>
      <c r="DU195" s="1"/>
      <c r="DV195" s="1"/>
      <c r="DW195" s="1"/>
      <c r="DX195" s="1"/>
      <c r="DY195" s="1"/>
      <c r="DZ195" s="1"/>
      <c r="EA195" s="1"/>
      <c r="EB195" s="1"/>
      <c r="EC195" s="1"/>
      <c r="ED195" s="1"/>
      <c r="EE195" s="1"/>
      <c r="EF195" s="1"/>
      <c r="EG195" s="1"/>
      <c r="EH195" s="1"/>
      <c r="EI195" s="1"/>
      <c r="EJ195" s="1"/>
      <c r="EK195" s="1"/>
      <c r="EL195" s="1"/>
      <c r="EM195" s="1"/>
      <c r="EN195" s="1"/>
      <c r="EO195" s="1"/>
      <c r="EP195" s="1"/>
      <c r="EQ195" s="1"/>
      <c r="ER195" s="1"/>
      <c r="ES195" s="1"/>
      <c r="ET195" s="1"/>
      <c r="EU195" s="1"/>
      <c r="EV195" s="1"/>
      <c r="EW195" s="1"/>
      <c r="EX195" s="1"/>
      <c r="EY195" s="1"/>
      <c r="EZ195" s="1"/>
      <c r="FA195" s="1"/>
      <c r="FB195" s="1"/>
      <c r="FC195" s="1"/>
      <c r="FD195" s="1"/>
      <c r="FE195" s="1"/>
      <c r="FF195" s="1"/>
      <c r="FG195" s="1"/>
      <c r="FH195" s="1"/>
      <c r="FI195" s="1"/>
      <c r="FJ195" s="1"/>
      <c r="FK195" s="1"/>
      <c r="FL195" s="1"/>
      <c r="FM195" s="1"/>
      <c r="FN195" s="1"/>
      <c r="FO195" s="1"/>
      <c r="FP195" s="1"/>
      <c r="FQ195" s="1"/>
      <c r="FR195" s="1"/>
      <c r="FS195" s="1"/>
      <c r="FT195" s="1"/>
      <c r="FU195" s="1"/>
      <c r="FV195" s="1"/>
      <c r="FW195" s="1"/>
      <c r="FX195" s="1"/>
      <c r="FY195" s="1"/>
      <c r="FZ195" s="1"/>
      <c r="GA195" s="1"/>
      <c r="GB195" s="1"/>
      <c r="GC195" s="1"/>
      <c r="GD195" s="1"/>
      <c r="GE195" s="1"/>
      <c r="GF195" s="1"/>
      <c r="GG195" s="1"/>
      <c r="GH195" s="1"/>
      <c r="GI195" s="1"/>
      <c r="GJ195" s="1"/>
      <c r="GK195" s="1"/>
      <c r="GL195" s="1"/>
      <c r="GM195" s="1"/>
      <c r="GN195" s="1"/>
      <c r="GO195" s="1"/>
      <c r="GP195" s="1"/>
      <c r="GQ195" s="1"/>
      <c r="GR195" s="1"/>
      <c r="GS195" s="1"/>
      <c r="GT195" s="1"/>
      <c r="GU195" s="1"/>
      <c r="GV195" s="1"/>
      <c r="GW195" s="1"/>
      <c r="GX195" s="1"/>
      <c r="GY195" s="1"/>
      <c r="GZ195" s="1"/>
      <c r="HA195" s="1"/>
      <c r="HB195" s="1"/>
      <c r="HC195" s="1"/>
      <c r="HD195" s="1"/>
      <c r="HE195" s="1"/>
      <c r="HF195" s="1"/>
      <c r="HG195" s="1"/>
      <c r="HH195" s="1"/>
      <c r="HI195" s="1"/>
      <c r="HJ195" s="1"/>
      <c r="HK195" s="1"/>
      <c r="HL195" s="1"/>
      <c r="HM195" s="1"/>
      <c r="HN195" s="1"/>
      <c r="HO195" s="1"/>
      <c r="HP195" s="1"/>
      <c r="HQ195" s="1"/>
      <c r="HR195" s="1"/>
      <c r="HS195" s="1"/>
      <c r="HT195" s="1"/>
      <c r="HU195" s="1"/>
      <c r="HV195" s="1"/>
      <c r="HW195" s="1"/>
      <c r="HX195" s="1"/>
      <c r="HY195" s="1"/>
      <c r="HZ195" s="1"/>
      <c r="IA195" s="1"/>
      <c r="IB195" s="1"/>
      <c r="IC195" s="1"/>
      <c r="ID195" s="1"/>
      <c r="IE195" s="1"/>
      <c r="IF195" s="1"/>
      <c r="IG195" s="1"/>
      <c r="IH195" s="1"/>
      <c r="II195" s="1"/>
      <c r="IJ195" s="1"/>
      <c r="IK195" s="1"/>
      <c r="IL195" s="1"/>
      <c r="IM195" s="1"/>
      <c r="IN195" s="1"/>
      <c r="IO195" s="1"/>
      <c r="IP195" s="1"/>
      <c r="IQ195" s="1"/>
      <c r="IR195" s="1"/>
      <c r="IS195" s="1"/>
      <c r="IT195" s="1"/>
      <c r="IU195" s="1"/>
    </row>
    <row r="196" spans="1:255" s="23" customFormat="1" ht="16.5" customHeight="1">
      <c r="A196" s="243"/>
      <c r="B196" s="269" t="str">
        <f t="shared" si="36"/>
        <v/>
      </c>
      <c r="C196" s="241"/>
      <c r="D196" s="239"/>
      <c r="E196" s="239"/>
      <c r="F196" s="240"/>
      <c r="G196" s="229"/>
      <c r="H196" s="229"/>
      <c r="I196" s="229"/>
      <c r="J196" s="229"/>
      <c r="K196" s="229"/>
      <c r="L196" s="225" t="str">
        <f t="shared" si="41"/>
        <v/>
      </c>
      <c r="M196" s="257"/>
      <c r="N196" s="184" t="str">
        <f t="shared" si="42"/>
        <v>CMR</v>
      </c>
      <c r="O196" s="226" t="str">
        <f t="shared" si="37"/>
        <v/>
      </c>
      <c r="P196" s="251"/>
      <c r="Q196" s="251"/>
      <c r="R196" s="252"/>
      <c r="S196" s="184" t="str">
        <f t="shared" si="38"/>
        <v/>
      </c>
      <c r="T196" s="255"/>
      <c r="U196" s="226" t="str">
        <f t="shared" si="45"/>
        <v/>
      </c>
      <c r="V196" s="251"/>
      <c r="W196" s="226" t="str">
        <f t="shared" si="39"/>
        <v/>
      </c>
      <c r="X196" s="251"/>
      <c r="Y196" s="226" t="str">
        <f t="shared" si="46"/>
        <v/>
      </c>
      <c r="Z196" s="251"/>
      <c r="AA196" s="251"/>
      <c r="AB196" s="256" t="str">
        <f t="shared" si="40"/>
        <v xml:space="preserve"> </v>
      </c>
      <c r="AC196" s="256"/>
      <c r="AD196" s="303" t="e">
        <f t="shared" ca="1" si="43"/>
        <v>#VALUE!</v>
      </c>
      <c r="AE196" s="303" t="e">
        <f t="shared" ca="1" si="44"/>
        <v>#VALUE!</v>
      </c>
      <c r="AF196" s="305">
        <v>1</v>
      </c>
      <c r="AG196" s="305">
        <v>1</v>
      </c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  <c r="AZ196" s="1"/>
      <c r="BA196" s="1"/>
      <c r="BB196" s="1"/>
      <c r="BC196" s="1"/>
      <c r="BD196" s="1"/>
      <c r="BE196" s="1"/>
      <c r="BF196" s="1"/>
      <c r="BG196" s="1"/>
      <c r="BH196" s="1"/>
      <c r="BI196" s="1"/>
      <c r="BJ196" s="1"/>
      <c r="BK196" s="1"/>
      <c r="BL196" s="1"/>
      <c r="BM196" s="1"/>
      <c r="BN196" s="1"/>
      <c r="BO196" s="1"/>
      <c r="BP196" s="1"/>
      <c r="BQ196" s="1"/>
      <c r="BR196" s="1"/>
      <c r="BS196" s="1"/>
      <c r="BT196" s="1"/>
      <c r="BU196" s="1"/>
      <c r="BV196" s="1"/>
      <c r="BW196" s="1"/>
      <c r="BX196" s="1"/>
      <c r="BY196" s="1"/>
      <c r="BZ196" s="1"/>
      <c r="CA196" s="1"/>
      <c r="CB196" s="1"/>
      <c r="CC196" s="1"/>
      <c r="CD196" s="1"/>
      <c r="CE196" s="1"/>
      <c r="CF196" s="1"/>
      <c r="CG196" s="1"/>
      <c r="CH196" s="1"/>
      <c r="CI196" s="1"/>
      <c r="CJ196" s="1"/>
      <c r="CK196" s="1"/>
      <c r="CL196" s="1"/>
      <c r="CM196" s="1"/>
      <c r="CN196" s="1"/>
      <c r="CO196" s="1"/>
      <c r="CP196" s="1"/>
      <c r="CQ196" s="1"/>
      <c r="CR196" s="1"/>
      <c r="CS196" s="1"/>
      <c r="CT196" s="1"/>
      <c r="CU196" s="1"/>
      <c r="CV196" s="1"/>
      <c r="CW196" s="1"/>
      <c r="CX196" s="1"/>
      <c r="CY196" s="1"/>
      <c r="CZ196" s="1"/>
      <c r="DA196" s="1"/>
      <c r="DB196" s="1"/>
      <c r="DC196" s="1"/>
      <c r="DD196" s="1"/>
      <c r="DE196" s="1"/>
      <c r="DF196" s="1"/>
      <c r="DG196" s="1"/>
      <c r="DH196" s="1"/>
      <c r="DI196" s="1"/>
      <c r="DJ196" s="1"/>
      <c r="DK196" s="1"/>
      <c r="DL196" s="1"/>
      <c r="DM196" s="1"/>
      <c r="DN196" s="1"/>
      <c r="DO196" s="1"/>
      <c r="DP196" s="1"/>
      <c r="DQ196" s="1"/>
      <c r="DR196" s="1"/>
      <c r="DS196" s="1"/>
      <c r="DT196" s="1"/>
      <c r="DU196" s="1"/>
      <c r="DV196" s="1"/>
      <c r="DW196" s="1"/>
      <c r="DX196" s="1"/>
      <c r="DY196" s="1"/>
      <c r="DZ196" s="1"/>
      <c r="EA196" s="1"/>
      <c r="EB196" s="1"/>
      <c r="EC196" s="1"/>
      <c r="ED196" s="1"/>
      <c r="EE196" s="1"/>
      <c r="EF196" s="1"/>
      <c r="EG196" s="1"/>
      <c r="EH196" s="1"/>
      <c r="EI196" s="1"/>
      <c r="EJ196" s="1"/>
      <c r="EK196" s="1"/>
      <c r="EL196" s="1"/>
      <c r="EM196" s="1"/>
      <c r="EN196" s="1"/>
      <c r="EO196" s="1"/>
      <c r="EP196" s="1"/>
      <c r="EQ196" s="1"/>
      <c r="ER196" s="1"/>
      <c r="ES196" s="1"/>
      <c r="ET196" s="1"/>
      <c r="EU196" s="1"/>
      <c r="EV196" s="1"/>
      <c r="EW196" s="1"/>
      <c r="EX196" s="1"/>
      <c r="EY196" s="1"/>
      <c r="EZ196" s="1"/>
      <c r="FA196" s="1"/>
      <c r="FB196" s="1"/>
      <c r="FC196" s="1"/>
      <c r="FD196" s="1"/>
      <c r="FE196" s="1"/>
      <c r="FF196" s="1"/>
      <c r="FG196" s="1"/>
      <c r="FH196" s="1"/>
      <c r="FI196" s="1"/>
      <c r="FJ196" s="1"/>
      <c r="FK196" s="1"/>
      <c r="FL196" s="1"/>
      <c r="FM196" s="1"/>
      <c r="FN196" s="1"/>
      <c r="FO196" s="1"/>
      <c r="FP196" s="1"/>
      <c r="FQ196" s="1"/>
      <c r="FR196" s="1"/>
      <c r="FS196" s="1"/>
      <c r="FT196" s="1"/>
      <c r="FU196" s="1"/>
      <c r="FV196" s="1"/>
      <c r="FW196" s="1"/>
      <c r="FX196" s="1"/>
      <c r="FY196" s="1"/>
      <c r="FZ196" s="1"/>
      <c r="GA196" s="1"/>
      <c r="GB196" s="1"/>
      <c r="GC196" s="1"/>
      <c r="GD196" s="1"/>
      <c r="GE196" s="1"/>
      <c r="GF196" s="1"/>
      <c r="GG196" s="1"/>
      <c r="GH196" s="1"/>
      <c r="GI196" s="1"/>
      <c r="GJ196" s="1"/>
      <c r="GK196" s="1"/>
      <c r="GL196" s="1"/>
      <c r="GM196" s="1"/>
      <c r="GN196" s="1"/>
      <c r="GO196" s="1"/>
      <c r="GP196" s="1"/>
      <c r="GQ196" s="1"/>
      <c r="GR196" s="1"/>
      <c r="GS196" s="1"/>
      <c r="GT196" s="1"/>
      <c r="GU196" s="1"/>
      <c r="GV196" s="1"/>
      <c r="GW196" s="1"/>
      <c r="GX196" s="1"/>
      <c r="GY196" s="1"/>
      <c r="GZ196" s="1"/>
      <c r="HA196" s="1"/>
      <c r="HB196" s="1"/>
      <c r="HC196" s="1"/>
      <c r="HD196" s="1"/>
      <c r="HE196" s="1"/>
      <c r="HF196" s="1"/>
      <c r="HG196" s="1"/>
      <c r="HH196" s="1"/>
      <c r="HI196" s="1"/>
      <c r="HJ196" s="1"/>
      <c r="HK196" s="1"/>
      <c r="HL196" s="1"/>
      <c r="HM196" s="1"/>
      <c r="HN196" s="1"/>
      <c r="HO196" s="1"/>
      <c r="HP196" s="1"/>
      <c r="HQ196" s="1"/>
      <c r="HR196" s="1"/>
      <c r="HS196" s="1"/>
      <c r="HT196" s="1"/>
      <c r="HU196" s="1"/>
      <c r="HV196" s="1"/>
      <c r="HW196" s="1"/>
      <c r="HX196" s="1"/>
      <c r="HY196" s="1"/>
      <c r="HZ196" s="1"/>
      <c r="IA196" s="1"/>
      <c r="IB196" s="1"/>
      <c r="IC196" s="1"/>
      <c r="ID196" s="1"/>
      <c r="IE196" s="1"/>
      <c r="IF196" s="1"/>
      <c r="IG196" s="1"/>
      <c r="IH196" s="1"/>
      <c r="II196" s="1"/>
      <c r="IJ196" s="1"/>
      <c r="IK196" s="1"/>
      <c r="IL196" s="1"/>
      <c r="IM196" s="1"/>
      <c r="IN196" s="1"/>
      <c r="IO196" s="1"/>
      <c r="IP196" s="1"/>
      <c r="IQ196" s="1"/>
      <c r="IR196" s="1"/>
      <c r="IS196" s="1"/>
      <c r="IT196" s="1"/>
      <c r="IU196" s="1"/>
    </row>
    <row r="197" spans="1:255" ht="16.5" customHeight="1">
      <c r="A197" s="243"/>
      <c r="B197" s="269" t="str">
        <f t="shared" si="36"/>
        <v/>
      </c>
      <c r="C197" s="241"/>
      <c r="D197" s="239"/>
      <c r="E197" s="239"/>
      <c r="F197" s="240"/>
      <c r="G197" s="229"/>
      <c r="H197" s="229"/>
      <c r="I197" s="229"/>
      <c r="J197" s="229"/>
      <c r="K197" s="229"/>
      <c r="L197" s="225" t="str">
        <f t="shared" si="41"/>
        <v/>
      </c>
      <c r="M197" s="257"/>
      <c r="N197" s="184" t="str">
        <f t="shared" si="42"/>
        <v>CMR</v>
      </c>
      <c r="O197" s="226" t="str">
        <f t="shared" si="37"/>
        <v/>
      </c>
      <c r="P197" s="251"/>
      <c r="Q197" s="251"/>
      <c r="R197" s="252"/>
      <c r="S197" s="184" t="str">
        <f t="shared" si="38"/>
        <v/>
      </c>
      <c r="T197" s="255"/>
      <c r="U197" s="226" t="str">
        <f t="shared" si="45"/>
        <v/>
      </c>
      <c r="V197" s="251"/>
      <c r="W197" s="226" t="str">
        <f t="shared" si="39"/>
        <v/>
      </c>
      <c r="X197" s="251"/>
      <c r="Y197" s="226" t="str">
        <f t="shared" si="46"/>
        <v/>
      </c>
      <c r="Z197" s="251"/>
      <c r="AA197" s="251"/>
      <c r="AB197" s="256" t="str">
        <f t="shared" si="40"/>
        <v xml:space="preserve"> </v>
      </c>
      <c r="AC197" s="256"/>
      <c r="AD197" s="303" t="e">
        <f t="shared" ca="1" si="43"/>
        <v>#VALUE!</v>
      </c>
      <c r="AE197" s="303" t="e">
        <f t="shared" ca="1" si="44"/>
        <v>#VALUE!</v>
      </c>
      <c r="AF197" s="305">
        <v>1</v>
      </c>
      <c r="AG197" s="305">
        <v>1</v>
      </c>
    </row>
    <row r="198" spans="1:255" ht="16.5" customHeight="1">
      <c r="A198" s="243"/>
      <c r="B198" s="269" t="str">
        <f t="shared" si="36"/>
        <v/>
      </c>
      <c r="C198" s="241"/>
      <c r="D198" s="239"/>
      <c r="E198" s="239"/>
      <c r="F198" s="240"/>
      <c r="G198" s="229"/>
      <c r="H198" s="229"/>
      <c r="I198" s="229"/>
      <c r="J198" s="229"/>
      <c r="K198" s="229"/>
      <c r="L198" s="225" t="str">
        <f t="shared" si="41"/>
        <v/>
      </c>
      <c r="M198" s="257"/>
      <c r="N198" s="184" t="str">
        <f t="shared" si="42"/>
        <v>CMR</v>
      </c>
      <c r="O198" s="226" t="str">
        <f t="shared" si="37"/>
        <v/>
      </c>
      <c r="P198" s="251"/>
      <c r="Q198" s="251"/>
      <c r="R198" s="252"/>
      <c r="S198" s="184" t="str">
        <f t="shared" si="38"/>
        <v/>
      </c>
      <c r="T198" s="255"/>
      <c r="U198" s="226" t="str">
        <f t="shared" si="45"/>
        <v/>
      </c>
      <c r="V198" s="251"/>
      <c r="W198" s="226" t="str">
        <f t="shared" si="39"/>
        <v/>
      </c>
      <c r="X198" s="251"/>
      <c r="Y198" s="226" t="str">
        <f t="shared" si="46"/>
        <v/>
      </c>
      <c r="Z198" s="251"/>
      <c r="AA198" s="251"/>
      <c r="AB198" s="256" t="str">
        <f t="shared" si="40"/>
        <v xml:space="preserve"> </v>
      </c>
      <c r="AC198" s="256"/>
      <c r="AD198" s="303" t="e">
        <f t="shared" ca="1" si="43"/>
        <v>#VALUE!</v>
      </c>
      <c r="AE198" s="303" t="e">
        <f t="shared" ca="1" si="44"/>
        <v>#VALUE!</v>
      </c>
      <c r="AF198" s="305">
        <v>1</v>
      </c>
      <c r="AG198" s="305">
        <v>1</v>
      </c>
    </row>
    <row r="199" spans="1:255" s="23" customFormat="1" ht="16.5" customHeight="1">
      <c r="A199" s="243"/>
      <c r="B199" s="269" t="str">
        <f t="shared" si="36"/>
        <v/>
      </c>
      <c r="C199" s="241"/>
      <c r="D199" s="239"/>
      <c r="E199" s="239"/>
      <c r="F199" s="240"/>
      <c r="G199" s="229"/>
      <c r="H199" s="229"/>
      <c r="I199" s="229"/>
      <c r="J199" s="229"/>
      <c r="K199" s="229"/>
      <c r="L199" s="225" t="str">
        <f t="shared" si="41"/>
        <v/>
      </c>
      <c r="M199" s="257"/>
      <c r="N199" s="184" t="str">
        <f t="shared" si="42"/>
        <v>CMR</v>
      </c>
      <c r="O199" s="226" t="str">
        <f t="shared" si="37"/>
        <v/>
      </c>
      <c r="P199" s="251"/>
      <c r="Q199" s="251"/>
      <c r="R199" s="252"/>
      <c r="S199" s="184" t="str">
        <f t="shared" si="38"/>
        <v/>
      </c>
      <c r="T199" s="255"/>
      <c r="U199" s="226" t="str">
        <f t="shared" si="45"/>
        <v/>
      </c>
      <c r="V199" s="251"/>
      <c r="W199" s="226" t="str">
        <f t="shared" si="39"/>
        <v/>
      </c>
      <c r="X199" s="251"/>
      <c r="Y199" s="226" t="str">
        <f t="shared" si="46"/>
        <v/>
      </c>
      <c r="Z199" s="251"/>
      <c r="AA199" s="251"/>
      <c r="AB199" s="256" t="str">
        <f t="shared" si="40"/>
        <v xml:space="preserve"> </v>
      </c>
      <c r="AC199" s="256"/>
      <c r="AD199" s="303" t="e">
        <f t="shared" ca="1" si="43"/>
        <v>#VALUE!</v>
      </c>
      <c r="AE199" s="303" t="e">
        <f t="shared" ca="1" si="44"/>
        <v>#VALUE!</v>
      </c>
      <c r="AF199" s="305">
        <v>1</v>
      </c>
      <c r="AG199" s="305">
        <v>1</v>
      </c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  <c r="AZ199" s="1"/>
      <c r="BA199" s="1"/>
      <c r="BB199" s="1"/>
      <c r="BC199" s="1"/>
      <c r="BD199" s="1"/>
      <c r="BE199" s="1"/>
      <c r="BF199" s="1"/>
      <c r="BG199" s="1"/>
      <c r="BH199" s="1"/>
      <c r="BI199" s="1"/>
      <c r="BJ199" s="1"/>
      <c r="BK199" s="1"/>
      <c r="BL199" s="1"/>
      <c r="BM199" s="1"/>
      <c r="BN199" s="1"/>
      <c r="BO199" s="1"/>
      <c r="BP199" s="1"/>
      <c r="BQ199" s="1"/>
      <c r="BR199" s="1"/>
      <c r="BS199" s="1"/>
      <c r="BT199" s="1"/>
      <c r="BU199" s="1"/>
      <c r="BV199" s="1"/>
      <c r="BW199" s="1"/>
      <c r="BX199" s="1"/>
      <c r="BY199" s="1"/>
      <c r="BZ199" s="1"/>
      <c r="CA199" s="1"/>
      <c r="CB199" s="1"/>
      <c r="CC199" s="1"/>
      <c r="CD199" s="1"/>
      <c r="CE199" s="1"/>
      <c r="CF199" s="1"/>
      <c r="CG199" s="1"/>
      <c r="CH199" s="1"/>
      <c r="CI199" s="1"/>
      <c r="CJ199" s="1"/>
      <c r="CK199" s="1"/>
      <c r="CL199" s="1"/>
      <c r="CM199" s="1"/>
      <c r="CN199" s="1"/>
      <c r="CO199" s="1"/>
      <c r="CP199" s="1"/>
      <c r="CQ199" s="1"/>
      <c r="CR199" s="1"/>
      <c r="CS199" s="1"/>
      <c r="CT199" s="1"/>
      <c r="CU199" s="1"/>
      <c r="CV199" s="1"/>
      <c r="CW199" s="1"/>
      <c r="CX199" s="1"/>
      <c r="CY199" s="1"/>
      <c r="CZ199" s="1"/>
      <c r="DA199" s="1"/>
      <c r="DB199" s="1"/>
      <c r="DC199" s="1"/>
      <c r="DD199" s="1"/>
      <c r="DE199" s="1"/>
      <c r="DF199" s="1"/>
      <c r="DG199" s="1"/>
      <c r="DH199" s="1"/>
      <c r="DI199" s="1"/>
      <c r="DJ199" s="1"/>
      <c r="DK199" s="1"/>
      <c r="DL199" s="1"/>
      <c r="DM199" s="1"/>
      <c r="DN199" s="1"/>
      <c r="DO199" s="1"/>
      <c r="DP199" s="1"/>
      <c r="DQ199" s="1"/>
      <c r="DR199" s="1"/>
      <c r="DS199" s="1"/>
      <c r="DT199" s="1"/>
      <c r="DU199" s="1"/>
      <c r="DV199" s="1"/>
      <c r="DW199" s="1"/>
      <c r="DX199" s="1"/>
      <c r="DY199" s="1"/>
      <c r="DZ199" s="1"/>
      <c r="EA199" s="1"/>
      <c r="EB199" s="1"/>
      <c r="EC199" s="1"/>
      <c r="ED199" s="1"/>
      <c r="EE199" s="1"/>
      <c r="EF199" s="1"/>
      <c r="EG199" s="1"/>
      <c r="EH199" s="1"/>
      <c r="EI199" s="1"/>
      <c r="EJ199" s="1"/>
      <c r="EK199" s="1"/>
      <c r="EL199" s="1"/>
      <c r="EM199" s="1"/>
      <c r="EN199" s="1"/>
      <c r="EO199" s="1"/>
      <c r="EP199" s="1"/>
      <c r="EQ199" s="1"/>
      <c r="ER199" s="1"/>
      <c r="ES199" s="1"/>
      <c r="ET199" s="1"/>
      <c r="EU199" s="1"/>
      <c r="EV199" s="1"/>
      <c r="EW199" s="1"/>
      <c r="EX199" s="1"/>
      <c r="EY199" s="1"/>
      <c r="EZ199" s="1"/>
      <c r="FA199" s="1"/>
      <c r="FB199" s="1"/>
      <c r="FC199" s="1"/>
      <c r="FD199" s="1"/>
      <c r="FE199" s="1"/>
      <c r="FF199" s="1"/>
      <c r="FG199" s="1"/>
      <c r="FH199" s="1"/>
      <c r="FI199" s="1"/>
      <c r="FJ199" s="1"/>
      <c r="FK199" s="1"/>
      <c r="FL199" s="1"/>
      <c r="FM199" s="1"/>
      <c r="FN199" s="1"/>
      <c r="FO199" s="1"/>
      <c r="FP199" s="1"/>
      <c r="FQ199" s="1"/>
      <c r="FR199" s="1"/>
      <c r="FS199" s="1"/>
      <c r="FT199" s="1"/>
      <c r="FU199" s="1"/>
      <c r="FV199" s="1"/>
      <c r="FW199" s="1"/>
      <c r="FX199" s="1"/>
      <c r="FY199" s="1"/>
      <c r="FZ199" s="1"/>
      <c r="GA199" s="1"/>
      <c r="GB199" s="1"/>
      <c r="GC199" s="1"/>
      <c r="GD199" s="1"/>
      <c r="GE199" s="1"/>
      <c r="GF199" s="1"/>
      <c r="GG199" s="1"/>
      <c r="GH199" s="1"/>
      <c r="GI199" s="1"/>
      <c r="GJ199" s="1"/>
      <c r="GK199" s="1"/>
      <c r="GL199" s="1"/>
      <c r="GM199" s="1"/>
      <c r="GN199" s="1"/>
      <c r="GO199" s="1"/>
      <c r="GP199" s="1"/>
      <c r="GQ199" s="1"/>
      <c r="GR199" s="1"/>
      <c r="GS199" s="1"/>
      <c r="GT199" s="1"/>
      <c r="GU199" s="1"/>
      <c r="GV199" s="1"/>
      <c r="GW199" s="1"/>
      <c r="GX199" s="1"/>
      <c r="GY199" s="1"/>
      <c r="GZ199" s="1"/>
      <c r="HA199" s="1"/>
      <c r="HB199" s="1"/>
      <c r="HC199" s="1"/>
      <c r="HD199" s="1"/>
      <c r="HE199" s="1"/>
      <c r="HF199" s="1"/>
      <c r="HG199" s="1"/>
      <c r="HH199" s="1"/>
      <c r="HI199" s="1"/>
      <c r="HJ199" s="1"/>
      <c r="HK199" s="1"/>
      <c r="HL199" s="1"/>
      <c r="HM199" s="1"/>
      <c r="HN199" s="1"/>
      <c r="HO199" s="1"/>
      <c r="HP199" s="1"/>
      <c r="HQ199" s="1"/>
      <c r="HR199" s="1"/>
      <c r="HS199" s="1"/>
      <c r="HT199" s="1"/>
      <c r="HU199" s="1"/>
      <c r="HV199" s="1"/>
      <c r="HW199" s="1"/>
      <c r="HX199" s="1"/>
      <c r="HY199" s="1"/>
      <c r="HZ199" s="1"/>
      <c r="IA199" s="1"/>
      <c r="IB199" s="1"/>
      <c r="IC199" s="1"/>
      <c r="ID199" s="1"/>
      <c r="IE199" s="1"/>
      <c r="IF199" s="1"/>
      <c r="IG199" s="1"/>
      <c r="IH199" s="1"/>
      <c r="II199" s="1"/>
      <c r="IJ199" s="1"/>
      <c r="IK199" s="1"/>
      <c r="IL199" s="1"/>
      <c r="IM199" s="1"/>
      <c r="IN199" s="1"/>
      <c r="IO199" s="1"/>
      <c r="IP199" s="1"/>
      <c r="IQ199" s="1"/>
      <c r="IR199" s="1"/>
      <c r="IS199" s="1"/>
      <c r="IT199" s="1"/>
      <c r="IU199" s="1"/>
    </row>
    <row r="200" spans="1:255" s="23" customFormat="1" ht="16.5" customHeight="1">
      <c r="A200" s="243"/>
      <c r="B200" s="269" t="str">
        <f t="shared" si="36"/>
        <v/>
      </c>
      <c r="C200" s="241"/>
      <c r="D200" s="239"/>
      <c r="E200" s="239"/>
      <c r="F200" s="240"/>
      <c r="G200" s="229"/>
      <c r="H200" s="229"/>
      <c r="I200" s="229"/>
      <c r="J200" s="229"/>
      <c r="K200" s="229"/>
      <c r="L200" s="225" t="str">
        <f t="shared" si="41"/>
        <v/>
      </c>
      <c r="M200" s="257"/>
      <c r="N200" s="184" t="str">
        <f t="shared" si="42"/>
        <v>CMR</v>
      </c>
      <c r="O200" s="226" t="str">
        <f t="shared" si="37"/>
        <v/>
      </c>
      <c r="P200" s="251"/>
      <c r="Q200" s="251"/>
      <c r="R200" s="252"/>
      <c r="S200" s="184" t="str">
        <f t="shared" si="38"/>
        <v/>
      </c>
      <c r="T200" s="255"/>
      <c r="U200" s="226" t="str">
        <f t="shared" si="45"/>
        <v/>
      </c>
      <c r="V200" s="251"/>
      <c r="W200" s="226" t="str">
        <f t="shared" si="39"/>
        <v/>
      </c>
      <c r="X200" s="251"/>
      <c r="Y200" s="226" t="str">
        <f t="shared" si="46"/>
        <v/>
      </c>
      <c r="Z200" s="251"/>
      <c r="AA200" s="251"/>
      <c r="AB200" s="256" t="str">
        <f t="shared" si="40"/>
        <v xml:space="preserve"> </v>
      </c>
      <c r="AC200" s="256"/>
      <c r="AD200" s="303" t="e">
        <f t="shared" ca="1" si="43"/>
        <v>#VALUE!</v>
      </c>
      <c r="AE200" s="303" t="e">
        <f t="shared" ca="1" si="44"/>
        <v>#VALUE!</v>
      </c>
      <c r="AF200" s="305">
        <v>1</v>
      </c>
      <c r="AG200" s="305">
        <v>1</v>
      </c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  <c r="AZ200" s="1"/>
      <c r="BA200" s="1"/>
      <c r="BB200" s="1"/>
      <c r="BC200" s="1"/>
      <c r="BD200" s="1"/>
      <c r="BE200" s="1"/>
      <c r="BF200" s="1"/>
      <c r="BG200" s="1"/>
      <c r="BH200" s="1"/>
      <c r="BI200" s="1"/>
      <c r="BJ200" s="1"/>
      <c r="BK200" s="1"/>
      <c r="BL200" s="1"/>
      <c r="BM200" s="1"/>
      <c r="BN200" s="1"/>
      <c r="BO200" s="1"/>
      <c r="BP200" s="1"/>
      <c r="BQ200" s="1"/>
      <c r="BR200" s="1"/>
      <c r="BS200" s="1"/>
      <c r="BT200" s="1"/>
      <c r="BU200" s="1"/>
      <c r="BV200" s="1"/>
      <c r="BW200" s="1"/>
      <c r="BX200" s="1"/>
      <c r="BY200" s="1"/>
      <c r="BZ200" s="1"/>
      <c r="CA200" s="1"/>
      <c r="CB200" s="1"/>
      <c r="CC200" s="1"/>
      <c r="CD200" s="1"/>
      <c r="CE200" s="1"/>
      <c r="CF200" s="1"/>
      <c r="CG200" s="1"/>
      <c r="CH200" s="1"/>
      <c r="CI200" s="1"/>
      <c r="CJ200" s="1"/>
      <c r="CK200" s="1"/>
      <c r="CL200" s="1"/>
      <c r="CM200" s="1"/>
      <c r="CN200" s="1"/>
      <c r="CO200" s="1"/>
      <c r="CP200" s="1"/>
      <c r="CQ200" s="1"/>
      <c r="CR200" s="1"/>
      <c r="CS200" s="1"/>
      <c r="CT200" s="1"/>
      <c r="CU200" s="1"/>
      <c r="CV200" s="1"/>
      <c r="CW200" s="1"/>
      <c r="CX200" s="1"/>
      <c r="CY200" s="1"/>
      <c r="CZ200" s="1"/>
      <c r="DA200" s="1"/>
      <c r="DB200" s="1"/>
      <c r="DC200" s="1"/>
      <c r="DD200" s="1"/>
      <c r="DE200" s="1"/>
      <c r="DF200" s="1"/>
      <c r="DG200" s="1"/>
      <c r="DH200" s="1"/>
      <c r="DI200" s="1"/>
      <c r="DJ200" s="1"/>
      <c r="DK200" s="1"/>
      <c r="DL200" s="1"/>
      <c r="DM200" s="1"/>
      <c r="DN200" s="1"/>
      <c r="DO200" s="1"/>
      <c r="DP200" s="1"/>
      <c r="DQ200" s="1"/>
      <c r="DR200" s="1"/>
      <c r="DS200" s="1"/>
      <c r="DT200" s="1"/>
      <c r="DU200" s="1"/>
      <c r="DV200" s="1"/>
      <c r="DW200" s="1"/>
      <c r="DX200" s="1"/>
      <c r="DY200" s="1"/>
      <c r="DZ200" s="1"/>
      <c r="EA200" s="1"/>
      <c r="EB200" s="1"/>
      <c r="EC200" s="1"/>
      <c r="ED200" s="1"/>
      <c r="EE200" s="1"/>
      <c r="EF200" s="1"/>
      <c r="EG200" s="1"/>
      <c r="EH200" s="1"/>
      <c r="EI200" s="1"/>
      <c r="EJ200" s="1"/>
      <c r="EK200" s="1"/>
      <c r="EL200" s="1"/>
      <c r="EM200" s="1"/>
      <c r="EN200" s="1"/>
      <c r="EO200" s="1"/>
      <c r="EP200" s="1"/>
      <c r="EQ200" s="1"/>
      <c r="ER200" s="1"/>
      <c r="ES200" s="1"/>
      <c r="ET200" s="1"/>
      <c r="EU200" s="1"/>
      <c r="EV200" s="1"/>
      <c r="EW200" s="1"/>
      <c r="EX200" s="1"/>
      <c r="EY200" s="1"/>
      <c r="EZ200" s="1"/>
      <c r="FA200" s="1"/>
      <c r="FB200" s="1"/>
      <c r="FC200" s="1"/>
      <c r="FD200" s="1"/>
      <c r="FE200" s="1"/>
      <c r="FF200" s="1"/>
      <c r="FG200" s="1"/>
      <c r="FH200" s="1"/>
      <c r="FI200" s="1"/>
      <c r="FJ200" s="1"/>
      <c r="FK200" s="1"/>
      <c r="FL200" s="1"/>
      <c r="FM200" s="1"/>
      <c r="FN200" s="1"/>
      <c r="FO200" s="1"/>
      <c r="FP200" s="1"/>
      <c r="FQ200" s="1"/>
      <c r="FR200" s="1"/>
      <c r="FS200" s="1"/>
      <c r="FT200" s="1"/>
      <c r="FU200" s="1"/>
      <c r="FV200" s="1"/>
      <c r="FW200" s="1"/>
      <c r="FX200" s="1"/>
      <c r="FY200" s="1"/>
      <c r="FZ200" s="1"/>
      <c r="GA200" s="1"/>
      <c r="GB200" s="1"/>
      <c r="GC200" s="1"/>
      <c r="GD200" s="1"/>
      <c r="GE200" s="1"/>
      <c r="GF200" s="1"/>
      <c r="GG200" s="1"/>
      <c r="GH200" s="1"/>
      <c r="GI200" s="1"/>
      <c r="GJ200" s="1"/>
      <c r="GK200" s="1"/>
      <c r="GL200" s="1"/>
      <c r="GM200" s="1"/>
      <c r="GN200" s="1"/>
      <c r="GO200" s="1"/>
      <c r="GP200" s="1"/>
      <c r="GQ200" s="1"/>
      <c r="GR200" s="1"/>
      <c r="GS200" s="1"/>
      <c r="GT200" s="1"/>
      <c r="GU200" s="1"/>
      <c r="GV200" s="1"/>
      <c r="GW200" s="1"/>
      <c r="GX200" s="1"/>
      <c r="GY200" s="1"/>
      <c r="GZ200" s="1"/>
      <c r="HA200" s="1"/>
      <c r="HB200" s="1"/>
      <c r="HC200" s="1"/>
      <c r="HD200" s="1"/>
      <c r="HE200" s="1"/>
      <c r="HF200" s="1"/>
      <c r="HG200" s="1"/>
      <c r="HH200" s="1"/>
      <c r="HI200" s="1"/>
      <c r="HJ200" s="1"/>
      <c r="HK200" s="1"/>
      <c r="HL200" s="1"/>
      <c r="HM200" s="1"/>
      <c r="HN200" s="1"/>
      <c r="HO200" s="1"/>
      <c r="HP200" s="1"/>
      <c r="HQ200" s="1"/>
      <c r="HR200" s="1"/>
      <c r="HS200" s="1"/>
      <c r="HT200" s="1"/>
      <c r="HU200" s="1"/>
      <c r="HV200" s="1"/>
      <c r="HW200" s="1"/>
      <c r="HX200" s="1"/>
      <c r="HY200" s="1"/>
      <c r="HZ200" s="1"/>
      <c r="IA200" s="1"/>
      <c r="IB200" s="1"/>
      <c r="IC200" s="1"/>
      <c r="ID200" s="1"/>
      <c r="IE200" s="1"/>
      <c r="IF200" s="1"/>
      <c r="IG200" s="1"/>
      <c r="IH200" s="1"/>
      <c r="II200" s="1"/>
      <c r="IJ200" s="1"/>
      <c r="IK200" s="1"/>
      <c r="IL200" s="1"/>
      <c r="IM200" s="1"/>
      <c r="IN200" s="1"/>
      <c r="IO200" s="1"/>
      <c r="IP200" s="1"/>
      <c r="IQ200" s="1"/>
      <c r="IR200" s="1"/>
      <c r="IS200" s="1"/>
      <c r="IT200" s="1"/>
      <c r="IU200" s="1"/>
    </row>
    <row r="201" spans="1:255" ht="16.5" customHeight="1">
      <c r="A201" s="243"/>
      <c r="B201" s="269" t="str">
        <f t="shared" si="36"/>
        <v/>
      </c>
      <c r="C201" s="241"/>
      <c r="D201" s="239"/>
      <c r="E201" s="239"/>
      <c r="F201" s="240"/>
      <c r="G201" s="229"/>
      <c r="H201" s="229"/>
      <c r="I201" s="229"/>
      <c r="J201" s="229"/>
      <c r="K201" s="229"/>
      <c r="L201" s="225" t="str">
        <f t="shared" si="41"/>
        <v/>
      </c>
      <c r="M201" s="257"/>
      <c r="N201" s="184" t="str">
        <f t="shared" si="42"/>
        <v>CMR</v>
      </c>
      <c r="O201" s="226" t="str">
        <f t="shared" si="37"/>
        <v/>
      </c>
      <c r="P201" s="251"/>
      <c r="Q201" s="251"/>
      <c r="R201" s="252"/>
      <c r="S201" s="184" t="str">
        <f t="shared" si="38"/>
        <v/>
      </c>
      <c r="T201" s="255"/>
      <c r="U201" s="226" t="str">
        <f t="shared" si="45"/>
        <v/>
      </c>
      <c r="V201" s="251"/>
      <c r="W201" s="226" t="str">
        <f t="shared" si="39"/>
        <v/>
      </c>
      <c r="X201" s="251"/>
      <c r="Y201" s="226" t="str">
        <f t="shared" si="46"/>
        <v/>
      </c>
      <c r="Z201" s="251"/>
      <c r="AA201" s="251"/>
      <c r="AB201" s="256" t="str">
        <f t="shared" si="40"/>
        <v xml:space="preserve"> </v>
      </c>
      <c r="AC201" s="256"/>
      <c r="AD201" s="303" t="e">
        <f t="shared" ca="1" si="43"/>
        <v>#VALUE!</v>
      </c>
      <c r="AE201" s="303" t="e">
        <f t="shared" ca="1" si="44"/>
        <v>#VALUE!</v>
      </c>
      <c r="AF201" s="305">
        <v>1</v>
      </c>
      <c r="AG201" s="305">
        <v>1</v>
      </c>
    </row>
    <row r="202" spans="1:255" s="32" customFormat="1" ht="16.5" customHeight="1">
      <c r="A202" s="243"/>
      <c r="B202" s="269" t="str">
        <f t="shared" si="36"/>
        <v/>
      </c>
      <c r="C202" s="241"/>
      <c r="D202" s="239"/>
      <c r="E202" s="239"/>
      <c r="F202" s="240"/>
      <c r="G202" s="229"/>
      <c r="H202" s="229"/>
      <c r="I202" s="229"/>
      <c r="J202" s="229"/>
      <c r="K202" s="229"/>
      <c r="L202" s="225" t="str">
        <f t="shared" si="41"/>
        <v/>
      </c>
      <c r="M202" s="257"/>
      <c r="N202" s="184" t="str">
        <f t="shared" si="42"/>
        <v>CMR</v>
      </c>
      <c r="O202" s="226" t="str">
        <f t="shared" si="37"/>
        <v/>
      </c>
      <c r="P202" s="251"/>
      <c r="Q202" s="251"/>
      <c r="R202" s="252"/>
      <c r="S202" s="184" t="str">
        <f t="shared" si="38"/>
        <v/>
      </c>
      <c r="T202" s="255"/>
      <c r="U202" s="226" t="str">
        <f t="shared" si="45"/>
        <v/>
      </c>
      <c r="V202" s="251"/>
      <c r="W202" s="226" t="str">
        <f t="shared" si="39"/>
        <v/>
      </c>
      <c r="X202" s="251"/>
      <c r="Y202" s="226" t="str">
        <f t="shared" si="46"/>
        <v/>
      </c>
      <c r="Z202" s="251"/>
      <c r="AA202" s="251"/>
      <c r="AB202" s="256" t="str">
        <f t="shared" si="40"/>
        <v xml:space="preserve"> </v>
      </c>
      <c r="AC202" s="256"/>
      <c r="AD202" s="303" t="e">
        <f t="shared" ca="1" si="43"/>
        <v>#VALUE!</v>
      </c>
      <c r="AE202" s="303" t="e">
        <f t="shared" ca="1" si="44"/>
        <v>#VALUE!</v>
      </c>
      <c r="AF202" s="305">
        <v>1</v>
      </c>
      <c r="AG202" s="305">
        <v>1</v>
      </c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  <c r="AZ202" s="1"/>
      <c r="BA202" s="1"/>
      <c r="BB202" s="1"/>
      <c r="BC202" s="1"/>
      <c r="BD202" s="1"/>
      <c r="BE202" s="1"/>
      <c r="BF202" s="1"/>
      <c r="BG202" s="1"/>
      <c r="BH202" s="1"/>
      <c r="BI202" s="1"/>
      <c r="BJ202" s="1"/>
      <c r="BK202" s="1"/>
      <c r="BL202" s="1"/>
      <c r="BM202" s="1"/>
      <c r="BN202" s="1"/>
      <c r="BO202" s="1"/>
      <c r="BP202" s="1"/>
      <c r="BQ202" s="1"/>
      <c r="BR202" s="1"/>
      <c r="BS202" s="1"/>
      <c r="BT202" s="1"/>
      <c r="BU202" s="1"/>
      <c r="BV202" s="1"/>
      <c r="BW202" s="1"/>
      <c r="BX202" s="1"/>
      <c r="BY202" s="1"/>
      <c r="BZ202" s="1"/>
      <c r="CA202" s="1"/>
      <c r="CB202" s="1"/>
      <c r="CC202" s="1"/>
      <c r="CD202" s="1"/>
      <c r="CE202" s="1"/>
      <c r="CF202" s="1"/>
      <c r="CG202" s="1"/>
      <c r="CH202" s="1"/>
      <c r="CI202" s="1"/>
      <c r="CJ202" s="1"/>
      <c r="CK202" s="1"/>
      <c r="CL202" s="1"/>
      <c r="CM202" s="1"/>
      <c r="CN202" s="1"/>
      <c r="CO202" s="1"/>
      <c r="CP202" s="1"/>
      <c r="CQ202" s="1"/>
      <c r="CR202" s="1"/>
      <c r="CS202" s="1"/>
      <c r="CT202" s="1"/>
      <c r="CU202" s="1"/>
      <c r="CV202" s="1"/>
      <c r="CW202" s="1"/>
      <c r="CX202" s="1"/>
      <c r="CY202" s="1"/>
      <c r="CZ202" s="1"/>
      <c r="DA202" s="1"/>
      <c r="DB202" s="1"/>
      <c r="DC202" s="1"/>
      <c r="DD202" s="1"/>
      <c r="DE202" s="1"/>
      <c r="DF202" s="1"/>
      <c r="DG202" s="1"/>
      <c r="DH202" s="1"/>
      <c r="DI202" s="1"/>
      <c r="DJ202" s="1"/>
      <c r="DK202" s="1"/>
      <c r="DL202" s="1"/>
      <c r="DM202" s="1"/>
      <c r="DN202" s="1"/>
      <c r="DO202" s="1"/>
      <c r="DP202" s="1"/>
      <c r="DQ202" s="1"/>
      <c r="DR202" s="1"/>
      <c r="DS202" s="1"/>
      <c r="DT202" s="1"/>
      <c r="DU202" s="1"/>
      <c r="DV202" s="1"/>
      <c r="DW202" s="1"/>
      <c r="DX202" s="1"/>
      <c r="DY202" s="1"/>
      <c r="DZ202" s="1"/>
      <c r="EA202" s="1"/>
      <c r="EB202" s="1"/>
      <c r="EC202" s="1"/>
      <c r="ED202" s="1"/>
      <c r="EE202" s="1"/>
      <c r="EF202" s="1"/>
      <c r="EG202" s="1"/>
      <c r="EH202" s="1"/>
      <c r="EI202" s="1"/>
      <c r="EJ202" s="1"/>
      <c r="EK202" s="1"/>
      <c r="EL202" s="1"/>
      <c r="EM202" s="1"/>
      <c r="EN202" s="1"/>
      <c r="EO202" s="1"/>
      <c r="EP202" s="1"/>
      <c r="EQ202" s="1"/>
      <c r="ER202" s="1"/>
      <c r="ES202" s="1"/>
      <c r="ET202" s="1"/>
      <c r="EU202" s="1"/>
      <c r="EV202" s="1"/>
      <c r="EW202" s="1"/>
      <c r="EX202" s="1"/>
      <c r="EY202" s="1"/>
      <c r="EZ202" s="1"/>
      <c r="FA202" s="1"/>
      <c r="FB202" s="1"/>
      <c r="FC202" s="1"/>
      <c r="FD202" s="1"/>
      <c r="FE202" s="1"/>
      <c r="FF202" s="1"/>
      <c r="FG202" s="1"/>
      <c r="FH202" s="1"/>
      <c r="FI202" s="1"/>
      <c r="FJ202" s="1"/>
      <c r="FK202" s="1"/>
      <c r="FL202" s="1"/>
      <c r="FM202" s="1"/>
      <c r="FN202" s="1"/>
      <c r="FO202" s="1"/>
      <c r="FP202" s="1"/>
      <c r="FQ202" s="1"/>
      <c r="FR202" s="1"/>
      <c r="FS202" s="1"/>
      <c r="FT202" s="1"/>
      <c r="FU202" s="1"/>
      <c r="FV202" s="1"/>
      <c r="FW202" s="1"/>
      <c r="FX202" s="1"/>
      <c r="FY202" s="1"/>
      <c r="FZ202" s="1"/>
      <c r="GA202" s="1"/>
      <c r="GB202" s="1"/>
      <c r="GC202" s="1"/>
      <c r="GD202" s="1"/>
      <c r="GE202" s="1"/>
      <c r="GF202" s="1"/>
      <c r="GG202" s="1"/>
      <c r="GH202" s="1"/>
      <c r="GI202" s="1"/>
      <c r="GJ202" s="1"/>
      <c r="GK202" s="1"/>
      <c r="GL202" s="1"/>
      <c r="GM202" s="1"/>
      <c r="GN202" s="1"/>
      <c r="GO202" s="1"/>
      <c r="GP202" s="1"/>
      <c r="GQ202" s="1"/>
      <c r="GR202" s="1"/>
      <c r="GS202" s="1"/>
      <c r="GT202" s="1"/>
      <c r="GU202" s="1"/>
      <c r="GV202" s="1"/>
      <c r="GW202" s="1"/>
      <c r="GX202" s="1"/>
      <c r="GY202" s="1"/>
      <c r="GZ202" s="1"/>
      <c r="HA202" s="1"/>
      <c r="HB202" s="1"/>
      <c r="HC202" s="1"/>
      <c r="HD202" s="1"/>
      <c r="HE202" s="1"/>
      <c r="HF202" s="1"/>
      <c r="HG202" s="1"/>
      <c r="HH202" s="1"/>
      <c r="HI202" s="1"/>
      <c r="HJ202" s="1"/>
      <c r="HK202" s="1"/>
      <c r="HL202" s="1"/>
      <c r="HM202" s="1"/>
      <c r="HN202" s="1"/>
      <c r="HO202" s="1"/>
      <c r="HP202" s="1"/>
      <c r="HQ202" s="1"/>
      <c r="HR202" s="1"/>
      <c r="HS202" s="1"/>
      <c r="HT202" s="1"/>
      <c r="HU202" s="1"/>
      <c r="HV202" s="1"/>
      <c r="HW202" s="1"/>
      <c r="HX202" s="1"/>
      <c r="HY202" s="1"/>
      <c r="HZ202" s="1"/>
      <c r="IA202" s="1"/>
      <c r="IB202" s="1"/>
      <c r="IC202" s="1"/>
      <c r="ID202" s="1"/>
      <c r="IE202" s="1"/>
      <c r="IF202" s="1"/>
      <c r="IG202" s="1"/>
      <c r="IH202" s="1"/>
      <c r="II202" s="1"/>
      <c r="IJ202" s="1"/>
      <c r="IK202" s="1"/>
      <c r="IL202" s="1"/>
      <c r="IM202" s="1"/>
      <c r="IN202" s="1"/>
      <c r="IO202" s="1"/>
      <c r="IP202" s="1"/>
      <c r="IQ202" s="1"/>
      <c r="IR202" s="1"/>
      <c r="IS202" s="1"/>
      <c r="IT202" s="1"/>
      <c r="IU202" s="1"/>
    </row>
    <row r="203" spans="1:255" s="32" customFormat="1" ht="16.5" customHeight="1">
      <c r="A203" s="243"/>
      <c r="B203" s="269" t="str">
        <f t="shared" si="36"/>
        <v/>
      </c>
      <c r="C203" s="241"/>
      <c r="D203" s="239"/>
      <c r="E203" s="239"/>
      <c r="F203" s="240"/>
      <c r="G203" s="229"/>
      <c r="H203" s="229"/>
      <c r="I203" s="229"/>
      <c r="J203" s="229"/>
      <c r="K203" s="229"/>
      <c r="L203" s="225" t="str">
        <f t="shared" si="41"/>
        <v/>
      </c>
      <c r="M203" s="257"/>
      <c r="N203" s="184" t="str">
        <f t="shared" si="42"/>
        <v>CMR</v>
      </c>
      <c r="O203" s="226" t="str">
        <f t="shared" si="37"/>
        <v/>
      </c>
      <c r="P203" s="251"/>
      <c r="Q203" s="251"/>
      <c r="R203" s="252"/>
      <c r="S203" s="184" t="str">
        <f t="shared" si="38"/>
        <v/>
      </c>
      <c r="T203" s="255"/>
      <c r="U203" s="226" t="str">
        <f t="shared" si="45"/>
        <v/>
      </c>
      <c r="V203" s="251"/>
      <c r="W203" s="226" t="str">
        <f t="shared" si="39"/>
        <v/>
      </c>
      <c r="X203" s="251"/>
      <c r="Y203" s="226" t="str">
        <f t="shared" si="46"/>
        <v/>
      </c>
      <c r="Z203" s="251"/>
      <c r="AA203" s="251"/>
      <c r="AB203" s="256" t="str">
        <f t="shared" si="40"/>
        <v xml:space="preserve"> </v>
      </c>
      <c r="AC203" s="256"/>
      <c r="AD203" s="303" t="e">
        <f t="shared" ca="1" si="43"/>
        <v>#VALUE!</v>
      </c>
      <c r="AE203" s="303" t="e">
        <f t="shared" ca="1" si="44"/>
        <v>#VALUE!</v>
      </c>
      <c r="AF203" s="305">
        <v>1</v>
      </c>
      <c r="AG203" s="305">
        <v>1</v>
      </c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  <c r="AZ203" s="1"/>
      <c r="BA203" s="1"/>
      <c r="BB203" s="1"/>
      <c r="BC203" s="1"/>
      <c r="BD203" s="1"/>
      <c r="BE203" s="1"/>
      <c r="BF203" s="1"/>
      <c r="BG203" s="1"/>
      <c r="BH203" s="1"/>
      <c r="BI203" s="1"/>
      <c r="BJ203" s="1"/>
      <c r="BK203" s="1"/>
      <c r="BL203" s="1"/>
      <c r="BM203" s="1"/>
      <c r="BN203" s="1"/>
      <c r="BO203" s="1"/>
      <c r="BP203" s="1"/>
      <c r="BQ203" s="1"/>
      <c r="BR203" s="1"/>
      <c r="BS203" s="1"/>
      <c r="BT203" s="1"/>
      <c r="BU203" s="1"/>
      <c r="BV203" s="1"/>
      <c r="BW203" s="1"/>
      <c r="BX203" s="1"/>
      <c r="BY203" s="1"/>
      <c r="BZ203" s="1"/>
      <c r="CA203" s="1"/>
      <c r="CB203" s="1"/>
      <c r="CC203" s="1"/>
      <c r="CD203" s="1"/>
      <c r="CE203" s="1"/>
      <c r="CF203" s="1"/>
      <c r="CG203" s="1"/>
      <c r="CH203" s="1"/>
      <c r="CI203" s="1"/>
      <c r="CJ203" s="1"/>
      <c r="CK203" s="1"/>
      <c r="CL203" s="1"/>
      <c r="CM203" s="1"/>
      <c r="CN203" s="1"/>
      <c r="CO203" s="1"/>
      <c r="CP203" s="1"/>
      <c r="CQ203" s="1"/>
      <c r="CR203" s="1"/>
      <c r="CS203" s="1"/>
      <c r="CT203" s="1"/>
      <c r="CU203" s="1"/>
      <c r="CV203" s="1"/>
      <c r="CW203" s="1"/>
      <c r="CX203" s="1"/>
      <c r="CY203" s="1"/>
      <c r="CZ203" s="1"/>
      <c r="DA203" s="1"/>
      <c r="DB203" s="1"/>
      <c r="DC203" s="1"/>
      <c r="DD203" s="1"/>
      <c r="DE203" s="1"/>
      <c r="DF203" s="1"/>
      <c r="DG203" s="1"/>
      <c r="DH203" s="1"/>
      <c r="DI203" s="1"/>
      <c r="DJ203" s="1"/>
      <c r="DK203" s="1"/>
      <c r="DL203" s="1"/>
      <c r="DM203" s="1"/>
      <c r="DN203" s="1"/>
      <c r="DO203" s="1"/>
      <c r="DP203" s="1"/>
      <c r="DQ203" s="1"/>
      <c r="DR203" s="1"/>
      <c r="DS203" s="1"/>
      <c r="DT203" s="1"/>
      <c r="DU203" s="1"/>
      <c r="DV203" s="1"/>
      <c r="DW203" s="1"/>
      <c r="DX203" s="1"/>
      <c r="DY203" s="1"/>
      <c r="DZ203" s="1"/>
      <c r="EA203" s="1"/>
      <c r="EB203" s="1"/>
      <c r="EC203" s="1"/>
      <c r="ED203" s="1"/>
      <c r="EE203" s="1"/>
      <c r="EF203" s="1"/>
      <c r="EG203" s="1"/>
      <c r="EH203" s="1"/>
      <c r="EI203" s="1"/>
      <c r="EJ203" s="1"/>
      <c r="EK203" s="1"/>
      <c r="EL203" s="1"/>
      <c r="EM203" s="1"/>
      <c r="EN203" s="1"/>
      <c r="EO203" s="1"/>
      <c r="EP203" s="1"/>
      <c r="EQ203" s="1"/>
      <c r="ER203" s="1"/>
      <c r="ES203" s="1"/>
      <c r="ET203" s="1"/>
      <c r="EU203" s="1"/>
      <c r="EV203" s="1"/>
      <c r="EW203" s="1"/>
      <c r="EX203" s="1"/>
      <c r="EY203" s="1"/>
      <c r="EZ203" s="1"/>
      <c r="FA203" s="1"/>
      <c r="FB203" s="1"/>
      <c r="FC203" s="1"/>
      <c r="FD203" s="1"/>
      <c r="FE203" s="1"/>
      <c r="FF203" s="1"/>
      <c r="FG203" s="1"/>
      <c r="FH203" s="1"/>
      <c r="FI203" s="1"/>
      <c r="FJ203" s="1"/>
      <c r="FK203" s="1"/>
      <c r="FL203" s="1"/>
      <c r="FM203" s="1"/>
      <c r="FN203" s="1"/>
      <c r="FO203" s="1"/>
      <c r="FP203" s="1"/>
      <c r="FQ203" s="1"/>
      <c r="FR203" s="1"/>
      <c r="FS203" s="1"/>
      <c r="FT203" s="1"/>
      <c r="FU203" s="1"/>
      <c r="FV203" s="1"/>
      <c r="FW203" s="1"/>
      <c r="FX203" s="1"/>
      <c r="FY203" s="1"/>
      <c r="FZ203" s="1"/>
      <c r="GA203" s="1"/>
      <c r="GB203" s="1"/>
      <c r="GC203" s="1"/>
      <c r="GD203" s="1"/>
      <c r="GE203" s="1"/>
      <c r="GF203" s="1"/>
      <c r="GG203" s="1"/>
      <c r="GH203" s="1"/>
      <c r="GI203" s="1"/>
      <c r="GJ203" s="1"/>
      <c r="GK203" s="1"/>
      <c r="GL203" s="1"/>
      <c r="GM203" s="1"/>
      <c r="GN203" s="1"/>
      <c r="GO203" s="1"/>
      <c r="GP203" s="1"/>
      <c r="GQ203" s="1"/>
      <c r="GR203" s="1"/>
      <c r="GS203" s="1"/>
      <c r="GT203" s="1"/>
      <c r="GU203" s="1"/>
      <c r="GV203" s="1"/>
      <c r="GW203" s="1"/>
      <c r="GX203" s="1"/>
      <c r="GY203" s="1"/>
      <c r="GZ203" s="1"/>
      <c r="HA203" s="1"/>
      <c r="HB203" s="1"/>
      <c r="HC203" s="1"/>
      <c r="HD203" s="1"/>
      <c r="HE203" s="1"/>
      <c r="HF203" s="1"/>
      <c r="HG203" s="1"/>
      <c r="HH203" s="1"/>
      <c r="HI203" s="1"/>
      <c r="HJ203" s="1"/>
      <c r="HK203" s="1"/>
      <c r="HL203" s="1"/>
      <c r="HM203" s="1"/>
      <c r="HN203" s="1"/>
      <c r="HO203" s="1"/>
      <c r="HP203" s="1"/>
      <c r="HQ203" s="1"/>
      <c r="HR203" s="1"/>
      <c r="HS203" s="1"/>
      <c r="HT203" s="1"/>
      <c r="HU203" s="1"/>
      <c r="HV203" s="1"/>
      <c r="HW203" s="1"/>
      <c r="HX203" s="1"/>
      <c r="HY203" s="1"/>
      <c r="HZ203" s="1"/>
      <c r="IA203" s="1"/>
      <c r="IB203" s="1"/>
      <c r="IC203" s="1"/>
      <c r="ID203" s="1"/>
      <c r="IE203" s="1"/>
      <c r="IF203" s="1"/>
      <c r="IG203" s="1"/>
      <c r="IH203" s="1"/>
      <c r="II203" s="1"/>
      <c r="IJ203" s="1"/>
      <c r="IK203" s="1"/>
      <c r="IL203" s="1"/>
      <c r="IM203" s="1"/>
      <c r="IN203" s="1"/>
      <c r="IO203" s="1"/>
      <c r="IP203" s="1"/>
      <c r="IQ203" s="1"/>
      <c r="IR203" s="1"/>
      <c r="IS203" s="1"/>
      <c r="IT203" s="1"/>
      <c r="IU203" s="1"/>
    </row>
    <row r="204" spans="1:255" s="32" customFormat="1" ht="16.5" customHeight="1">
      <c r="A204" s="243"/>
      <c r="B204" s="269" t="str">
        <f t="shared" si="36"/>
        <v/>
      </c>
      <c r="C204" s="241"/>
      <c r="D204" s="239"/>
      <c r="E204" s="239"/>
      <c r="F204" s="240"/>
      <c r="G204" s="229"/>
      <c r="H204" s="229"/>
      <c r="I204" s="229"/>
      <c r="J204" s="229"/>
      <c r="K204" s="229"/>
      <c r="L204" s="225" t="str">
        <f t="shared" si="41"/>
        <v/>
      </c>
      <c r="M204" s="257"/>
      <c r="N204" s="184" t="str">
        <f t="shared" si="42"/>
        <v>CMR</v>
      </c>
      <c r="O204" s="226" t="str">
        <f t="shared" si="37"/>
        <v/>
      </c>
      <c r="P204" s="251"/>
      <c r="Q204" s="251"/>
      <c r="R204" s="252"/>
      <c r="S204" s="184" t="str">
        <f t="shared" si="38"/>
        <v/>
      </c>
      <c r="T204" s="255"/>
      <c r="U204" s="226" t="str">
        <f t="shared" si="45"/>
        <v/>
      </c>
      <c r="V204" s="251"/>
      <c r="W204" s="226" t="str">
        <f t="shared" si="39"/>
        <v/>
      </c>
      <c r="X204" s="251"/>
      <c r="Y204" s="226" t="str">
        <f t="shared" si="46"/>
        <v/>
      </c>
      <c r="Z204" s="251"/>
      <c r="AA204" s="251"/>
      <c r="AB204" s="256" t="str">
        <f t="shared" si="40"/>
        <v xml:space="preserve"> </v>
      </c>
      <c r="AC204" s="256"/>
      <c r="AD204" s="303" t="e">
        <f t="shared" ca="1" si="43"/>
        <v>#VALUE!</v>
      </c>
      <c r="AE204" s="303" t="e">
        <f t="shared" ca="1" si="44"/>
        <v>#VALUE!</v>
      </c>
      <c r="AF204" s="305">
        <v>1</v>
      </c>
      <c r="AG204" s="305">
        <v>1</v>
      </c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  <c r="AZ204" s="1"/>
      <c r="BA204" s="1"/>
      <c r="BB204" s="1"/>
      <c r="BC204" s="1"/>
      <c r="BD204" s="1"/>
      <c r="BE204" s="1"/>
      <c r="BF204" s="1"/>
      <c r="BG204" s="1"/>
      <c r="BH204" s="1"/>
      <c r="BI204" s="1"/>
      <c r="BJ204" s="1"/>
      <c r="BK204" s="1"/>
      <c r="BL204" s="1"/>
      <c r="BM204" s="1"/>
      <c r="BN204" s="1"/>
      <c r="BO204" s="1"/>
      <c r="BP204" s="1"/>
      <c r="BQ204" s="1"/>
      <c r="BR204" s="1"/>
      <c r="BS204" s="1"/>
      <c r="BT204" s="1"/>
      <c r="BU204" s="1"/>
      <c r="BV204" s="1"/>
      <c r="BW204" s="1"/>
      <c r="BX204" s="1"/>
      <c r="BY204" s="1"/>
      <c r="BZ204" s="1"/>
      <c r="CA204" s="1"/>
      <c r="CB204" s="1"/>
      <c r="CC204" s="1"/>
      <c r="CD204" s="1"/>
      <c r="CE204" s="1"/>
      <c r="CF204" s="1"/>
      <c r="CG204" s="1"/>
      <c r="CH204" s="1"/>
      <c r="CI204" s="1"/>
      <c r="CJ204" s="1"/>
      <c r="CK204" s="1"/>
      <c r="CL204" s="1"/>
      <c r="CM204" s="1"/>
      <c r="CN204" s="1"/>
      <c r="CO204" s="1"/>
      <c r="CP204" s="1"/>
      <c r="CQ204" s="1"/>
      <c r="CR204" s="1"/>
      <c r="CS204" s="1"/>
      <c r="CT204" s="1"/>
      <c r="CU204" s="1"/>
      <c r="CV204" s="1"/>
      <c r="CW204" s="1"/>
      <c r="CX204" s="1"/>
      <c r="CY204" s="1"/>
      <c r="CZ204" s="1"/>
      <c r="DA204" s="1"/>
      <c r="DB204" s="1"/>
      <c r="DC204" s="1"/>
      <c r="DD204" s="1"/>
      <c r="DE204" s="1"/>
      <c r="DF204" s="1"/>
      <c r="DG204" s="1"/>
      <c r="DH204" s="1"/>
      <c r="DI204" s="1"/>
      <c r="DJ204" s="1"/>
      <c r="DK204" s="1"/>
      <c r="DL204" s="1"/>
      <c r="DM204" s="1"/>
      <c r="DN204" s="1"/>
      <c r="DO204" s="1"/>
      <c r="DP204" s="1"/>
      <c r="DQ204" s="1"/>
      <c r="DR204" s="1"/>
      <c r="DS204" s="1"/>
      <c r="DT204" s="1"/>
      <c r="DU204" s="1"/>
      <c r="DV204" s="1"/>
      <c r="DW204" s="1"/>
      <c r="DX204" s="1"/>
      <c r="DY204" s="1"/>
      <c r="DZ204" s="1"/>
      <c r="EA204" s="1"/>
      <c r="EB204" s="1"/>
      <c r="EC204" s="1"/>
      <c r="ED204" s="1"/>
      <c r="EE204" s="1"/>
      <c r="EF204" s="1"/>
      <c r="EG204" s="1"/>
      <c r="EH204" s="1"/>
      <c r="EI204" s="1"/>
      <c r="EJ204" s="1"/>
      <c r="EK204" s="1"/>
      <c r="EL204" s="1"/>
      <c r="EM204" s="1"/>
      <c r="EN204" s="1"/>
      <c r="EO204" s="1"/>
      <c r="EP204" s="1"/>
      <c r="EQ204" s="1"/>
      <c r="ER204" s="1"/>
      <c r="ES204" s="1"/>
      <c r="ET204" s="1"/>
      <c r="EU204" s="1"/>
      <c r="EV204" s="1"/>
      <c r="EW204" s="1"/>
      <c r="EX204" s="1"/>
      <c r="EY204" s="1"/>
      <c r="EZ204" s="1"/>
      <c r="FA204" s="1"/>
      <c r="FB204" s="1"/>
      <c r="FC204" s="1"/>
      <c r="FD204" s="1"/>
      <c r="FE204" s="1"/>
      <c r="FF204" s="1"/>
      <c r="FG204" s="1"/>
      <c r="FH204" s="1"/>
      <c r="FI204" s="1"/>
      <c r="FJ204" s="1"/>
      <c r="FK204" s="1"/>
      <c r="FL204" s="1"/>
      <c r="FM204" s="1"/>
      <c r="FN204" s="1"/>
      <c r="FO204" s="1"/>
      <c r="FP204" s="1"/>
      <c r="FQ204" s="1"/>
      <c r="FR204" s="1"/>
      <c r="FS204" s="1"/>
      <c r="FT204" s="1"/>
      <c r="FU204" s="1"/>
      <c r="FV204" s="1"/>
      <c r="FW204" s="1"/>
      <c r="FX204" s="1"/>
      <c r="FY204" s="1"/>
      <c r="FZ204" s="1"/>
      <c r="GA204" s="1"/>
      <c r="GB204" s="1"/>
      <c r="GC204" s="1"/>
      <c r="GD204" s="1"/>
      <c r="GE204" s="1"/>
      <c r="GF204" s="1"/>
      <c r="GG204" s="1"/>
      <c r="GH204" s="1"/>
      <c r="GI204" s="1"/>
      <c r="GJ204" s="1"/>
      <c r="GK204" s="1"/>
      <c r="GL204" s="1"/>
      <c r="GM204" s="1"/>
      <c r="GN204" s="1"/>
      <c r="GO204" s="1"/>
      <c r="GP204" s="1"/>
      <c r="GQ204" s="1"/>
      <c r="GR204" s="1"/>
      <c r="GS204" s="1"/>
      <c r="GT204" s="1"/>
      <c r="GU204" s="1"/>
      <c r="GV204" s="1"/>
      <c r="GW204" s="1"/>
      <c r="GX204" s="1"/>
      <c r="GY204" s="1"/>
      <c r="GZ204" s="1"/>
      <c r="HA204" s="1"/>
      <c r="HB204" s="1"/>
      <c r="HC204" s="1"/>
      <c r="HD204" s="1"/>
      <c r="HE204" s="1"/>
      <c r="HF204" s="1"/>
      <c r="HG204" s="1"/>
      <c r="HH204" s="1"/>
      <c r="HI204" s="1"/>
      <c r="HJ204" s="1"/>
      <c r="HK204" s="1"/>
      <c r="HL204" s="1"/>
      <c r="HM204" s="1"/>
      <c r="HN204" s="1"/>
      <c r="HO204" s="1"/>
      <c r="HP204" s="1"/>
      <c r="HQ204" s="1"/>
      <c r="HR204" s="1"/>
      <c r="HS204" s="1"/>
      <c r="HT204" s="1"/>
      <c r="HU204" s="1"/>
      <c r="HV204" s="1"/>
      <c r="HW204" s="1"/>
      <c r="HX204" s="1"/>
      <c r="HY204" s="1"/>
      <c r="HZ204" s="1"/>
      <c r="IA204" s="1"/>
      <c r="IB204" s="1"/>
      <c r="IC204" s="1"/>
      <c r="ID204" s="1"/>
      <c r="IE204" s="1"/>
      <c r="IF204" s="1"/>
      <c r="IG204" s="1"/>
      <c r="IH204" s="1"/>
      <c r="II204" s="1"/>
      <c r="IJ204" s="1"/>
      <c r="IK204" s="1"/>
      <c r="IL204" s="1"/>
      <c r="IM204" s="1"/>
      <c r="IN204" s="1"/>
      <c r="IO204" s="1"/>
      <c r="IP204" s="1"/>
      <c r="IQ204" s="1"/>
      <c r="IR204" s="1"/>
      <c r="IS204" s="1"/>
      <c r="IT204" s="1"/>
      <c r="IU204" s="1"/>
    </row>
    <row r="205" spans="1:255" s="32" customFormat="1" ht="16.5" customHeight="1">
      <c r="A205" s="243"/>
      <c r="B205" s="269" t="str">
        <f t="shared" si="36"/>
        <v/>
      </c>
      <c r="C205" s="241"/>
      <c r="D205" s="239"/>
      <c r="E205" s="239"/>
      <c r="F205" s="240"/>
      <c r="G205" s="229"/>
      <c r="H205" s="229"/>
      <c r="I205" s="229"/>
      <c r="J205" s="229"/>
      <c r="K205" s="229"/>
      <c r="L205" s="225" t="str">
        <f t="shared" si="41"/>
        <v/>
      </c>
      <c r="M205" s="257"/>
      <c r="N205" s="184" t="str">
        <f t="shared" si="42"/>
        <v>CMR</v>
      </c>
      <c r="O205" s="226" t="str">
        <f t="shared" si="37"/>
        <v/>
      </c>
      <c r="P205" s="251"/>
      <c r="Q205" s="251"/>
      <c r="R205" s="252"/>
      <c r="S205" s="184" t="str">
        <f t="shared" si="38"/>
        <v/>
      </c>
      <c r="T205" s="255"/>
      <c r="U205" s="226" t="str">
        <f t="shared" si="45"/>
        <v/>
      </c>
      <c r="V205" s="251"/>
      <c r="W205" s="226" t="str">
        <f t="shared" si="39"/>
        <v/>
      </c>
      <c r="X205" s="251"/>
      <c r="Y205" s="226" t="str">
        <f t="shared" si="46"/>
        <v/>
      </c>
      <c r="Z205" s="251"/>
      <c r="AA205" s="251"/>
      <c r="AB205" s="256" t="str">
        <f t="shared" si="40"/>
        <v xml:space="preserve"> </v>
      </c>
      <c r="AC205" s="256"/>
      <c r="AD205" s="303" t="e">
        <f t="shared" ca="1" si="43"/>
        <v>#VALUE!</v>
      </c>
      <c r="AE205" s="303" t="e">
        <f t="shared" ca="1" si="44"/>
        <v>#VALUE!</v>
      </c>
      <c r="AF205" s="305">
        <v>1</v>
      </c>
      <c r="AG205" s="305">
        <v>1</v>
      </c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  <c r="AZ205" s="1"/>
      <c r="BA205" s="1"/>
      <c r="BB205" s="1"/>
      <c r="BC205" s="1"/>
      <c r="BD205" s="1"/>
      <c r="BE205" s="1"/>
      <c r="BF205" s="1"/>
      <c r="BG205" s="1"/>
      <c r="BH205" s="1"/>
      <c r="BI205" s="1"/>
      <c r="BJ205" s="1"/>
      <c r="BK205" s="1"/>
      <c r="BL205" s="1"/>
      <c r="BM205" s="1"/>
      <c r="BN205" s="1"/>
      <c r="BO205" s="1"/>
      <c r="BP205" s="1"/>
      <c r="BQ205" s="1"/>
      <c r="BR205" s="1"/>
      <c r="BS205" s="1"/>
      <c r="BT205" s="1"/>
      <c r="BU205" s="1"/>
      <c r="BV205" s="1"/>
      <c r="BW205" s="1"/>
      <c r="BX205" s="1"/>
      <c r="BY205" s="1"/>
      <c r="BZ205" s="1"/>
      <c r="CA205" s="1"/>
      <c r="CB205" s="1"/>
      <c r="CC205" s="1"/>
      <c r="CD205" s="1"/>
      <c r="CE205" s="1"/>
      <c r="CF205" s="1"/>
      <c r="CG205" s="1"/>
      <c r="CH205" s="1"/>
      <c r="CI205" s="1"/>
      <c r="CJ205" s="1"/>
      <c r="CK205" s="1"/>
      <c r="CL205" s="1"/>
      <c r="CM205" s="1"/>
      <c r="CN205" s="1"/>
      <c r="CO205" s="1"/>
      <c r="CP205" s="1"/>
      <c r="CQ205" s="1"/>
      <c r="CR205" s="1"/>
      <c r="CS205" s="1"/>
      <c r="CT205" s="1"/>
      <c r="CU205" s="1"/>
      <c r="CV205" s="1"/>
      <c r="CW205" s="1"/>
      <c r="CX205" s="1"/>
      <c r="CY205" s="1"/>
      <c r="CZ205" s="1"/>
      <c r="DA205" s="1"/>
      <c r="DB205" s="1"/>
      <c r="DC205" s="1"/>
      <c r="DD205" s="1"/>
      <c r="DE205" s="1"/>
      <c r="DF205" s="1"/>
      <c r="DG205" s="1"/>
      <c r="DH205" s="1"/>
      <c r="DI205" s="1"/>
      <c r="DJ205" s="1"/>
      <c r="DK205" s="1"/>
      <c r="DL205" s="1"/>
      <c r="DM205" s="1"/>
      <c r="DN205" s="1"/>
      <c r="DO205" s="1"/>
      <c r="DP205" s="1"/>
      <c r="DQ205" s="1"/>
      <c r="DR205" s="1"/>
      <c r="DS205" s="1"/>
      <c r="DT205" s="1"/>
      <c r="DU205" s="1"/>
      <c r="DV205" s="1"/>
      <c r="DW205" s="1"/>
      <c r="DX205" s="1"/>
      <c r="DY205" s="1"/>
      <c r="DZ205" s="1"/>
      <c r="EA205" s="1"/>
      <c r="EB205" s="1"/>
      <c r="EC205" s="1"/>
      <c r="ED205" s="1"/>
      <c r="EE205" s="1"/>
      <c r="EF205" s="1"/>
      <c r="EG205" s="1"/>
      <c r="EH205" s="1"/>
      <c r="EI205" s="1"/>
      <c r="EJ205" s="1"/>
      <c r="EK205" s="1"/>
      <c r="EL205" s="1"/>
      <c r="EM205" s="1"/>
      <c r="EN205" s="1"/>
      <c r="EO205" s="1"/>
      <c r="EP205" s="1"/>
      <c r="EQ205" s="1"/>
      <c r="ER205" s="1"/>
      <c r="ES205" s="1"/>
      <c r="ET205" s="1"/>
      <c r="EU205" s="1"/>
      <c r="EV205" s="1"/>
      <c r="EW205" s="1"/>
      <c r="EX205" s="1"/>
      <c r="EY205" s="1"/>
      <c r="EZ205" s="1"/>
      <c r="FA205" s="1"/>
      <c r="FB205" s="1"/>
      <c r="FC205" s="1"/>
      <c r="FD205" s="1"/>
      <c r="FE205" s="1"/>
      <c r="FF205" s="1"/>
      <c r="FG205" s="1"/>
      <c r="FH205" s="1"/>
      <c r="FI205" s="1"/>
      <c r="FJ205" s="1"/>
      <c r="FK205" s="1"/>
      <c r="FL205" s="1"/>
      <c r="FM205" s="1"/>
      <c r="FN205" s="1"/>
      <c r="FO205" s="1"/>
      <c r="FP205" s="1"/>
      <c r="FQ205" s="1"/>
      <c r="FR205" s="1"/>
      <c r="FS205" s="1"/>
      <c r="FT205" s="1"/>
      <c r="FU205" s="1"/>
      <c r="FV205" s="1"/>
      <c r="FW205" s="1"/>
      <c r="FX205" s="1"/>
      <c r="FY205" s="1"/>
      <c r="FZ205" s="1"/>
      <c r="GA205" s="1"/>
      <c r="GB205" s="1"/>
      <c r="GC205" s="1"/>
      <c r="GD205" s="1"/>
      <c r="GE205" s="1"/>
      <c r="GF205" s="1"/>
      <c r="GG205" s="1"/>
      <c r="GH205" s="1"/>
      <c r="GI205" s="1"/>
      <c r="GJ205" s="1"/>
      <c r="GK205" s="1"/>
      <c r="GL205" s="1"/>
      <c r="GM205" s="1"/>
      <c r="GN205" s="1"/>
      <c r="GO205" s="1"/>
      <c r="GP205" s="1"/>
      <c r="GQ205" s="1"/>
      <c r="GR205" s="1"/>
      <c r="GS205" s="1"/>
      <c r="GT205" s="1"/>
      <c r="GU205" s="1"/>
      <c r="GV205" s="1"/>
      <c r="GW205" s="1"/>
      <c r="GX205" s="1"/>
      <c r="GY205" s="1"/>
      <c r="GZ205" s="1"/>
      <c r="HA205" s="1"/>
      <c r="HB205" s="1"/>
      <c r="HC205" s="1"/>
      <c r="HD205" s="1"/>
      <c r="HE205" s="1"/>
      <c r="HF205" s="1"/>
      <c r="HG205" s="1"/>
      <c r="HH205" s="1"/>
      <c r="HI205" s="1"/>
      <c r="HJ205" s="1"/>
      <c r="HK205" s="1"/>
      <c r="HL205" s="1"/>
      <c r="HM205" s="1"/>
      <c r="HN205" s="1"/>
      <c r="HO205" s="1"/>
      <c r="HP205" s="1"/>
      <c r="HQ205" s="1"/>
      <c r="HR205" s="1"/>
      <c r="HS205" s="1"/>
      <c r="HT205" s="1"/>
      <c r="HU205" s="1"/>
      <c r="HV205" s="1"/>
      <c r="HW205" s="1"/>
      <c r="HX205" s="1"/>
      <c r="HY205" s="1"/>
      <c r="HZ205" s="1"/>
      <c r="IA205" s="1"/>
      <c r="IB205" s="1"/>
      <c r="IC205" s="1"/>
      <c r="ID205" s="1"/>
      <c r="IE205" s="1"/>
      <c r="IF205" s="1"/>
      <c r="IG205" s="1"/>
      <c r="IH205" s="1"/>
      <c r="II205" s="1"/>
      <c r="IJ205" s="1"/>
      <c r="IK205" s="1"/>
      <c r="IL205" s="1"/>
      <c r="IM205" s="1"/>
      <c r="IN205" s="1"/>
      <c r="IO205" s="1"/>
      <c r="IP205" s="1"/>
      <c r="IQ205" s="1"/>
      <c r="IR205" s="1"/>
      <c r="IS205" s="1"/>
      <c r="IT205" s="1"/>
      <c r="IU205" s="1"/>
    </row>
    <row r="206" spans="1:255" s="32" customFormat="1" ht="16.5" customHeight="1">
      <c r="A206" s="244"/>
      <c r="B206" s="269" t="str">
        <f t="shared" si="36"/>
        <v/>
      </c>
      <c r="C206" s="245"/>
      <c r="D206" s="239"/>
      <c r="E206" s="239"/>
      <c r="F206" s="240"/>
      <c r="G206" s="229"/>
      <c r="H206" s="229"/>
      <c r="I206" s="229"/>
      <c r="J206" s="229"/>
      <c r="K206" s="229"/>
      <c r="L206" s="225" t="str">
        <f t="shared" si="41"/>
        <v/>
      </c>
      <c r="M206" s="258"/>
      <c r="N206" s="184" t="str">
        <f t="shared" si="42"/>
        <v>CMR</v>
      </c>
      <c r="O206" s="226" t="str">
        <f t="shared" si="37"/>
        <v/>
      </c>
      <c r="P206" s="251"/>
      <c r="Q206" s="251"/>
      <c r="R206" s="253"/>
      <c r="S206" s="184" t="str">
        <f t="shared" si="38"/>
        <v/>
      </c>
      <c r="T206" s="255"/>
      <c r="U206" s="226" t="str">
        <f t="shared" si="45"/>
        <v/>
      </c>
      <c r="V206" s="251"/>
      <c r="W206" s="226" t="str">
        <f t="shared" si="39"/>
        <v/>
      </c>
      <c r="X206" s="251"/>
      <c r="Y206" s="226" t="str">
        <f t="shared" si="46"/>
        <v/>
      </c>
      <c r="Z206" s="251"/>
      <c r="AA206" s="251"/>
      <c r="AB206" s="256" t="str">
        <f t="shared" si="40"/>
        <v xml:space="preserve"> </v>
      </c>
      <c r="AC206" s="256"/>
      <c r="AD206" s="303" t="e">
        <f t="shared" ca="1" si="43"/>
        <v>#VALUE!</v>
      </c>
      <c r="AE206" s="303" t="e">
        <f t="shared" ca="1" si="44"/>
        <v>#VALUE!</v>
      </c>
      <c r="AF206" s="305">
        <v>1</v>
      </c>
      <c r="AG206" s="305">
        <v>1</v>
      </c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  <c r="AZ206" s="1"/>
      <c r="BA206" s="1"/>
      <c r="BB206" s="1"/>
      <c r="BC206" s="1"/>
      <c r="BD206" s="1"/>
      <c r="BE206" s="1"/>
      <c r="BF206" s="1"/>
      <c r="BG206" s="1"/>
      <c r="BH206" s="1"/>
      <c r="BI206" s="1"/>
      <c r="BJ206" s="1"/>
      <c r="BK206" s="1"/>
      <c r="BL206" s="1"/>
      <c r="BM206" s="1"/>
      <c r="BN206" s="1"/>
      <c r="BO206" s="1"/>
      <c r="BP206" s="1"/>
      <c r="BQ206" s="1"/>
      <c r="BR206" s="1"/>
      <c r="BS206" s="1"/>
      <c r="BT206" s="1"/>
      <c r="BU206" s="1"/>
      <c r="BV206" s="1"/>
      <c r="BW206" s="1"/>
      <c r="BX206" s="1"/>
      <c r="BY206" s="1"/>
      <c r="BZ206" s="1"/>
      <c r="CA206" s="1"/>
      <c r="CB206" s="1"/>
      <c r="CC206" s="1"/>
      <c r="CD206" s="1"/>
      <c r="CE206" s="1"/>
      <c r="CF206" s="1"/>
      <c r="CG206" s="1"/>
      <c r="CH206" s="1"/>
      <c r="CI206" s="1"/>
      <c r="CJ206" s="1"/>
      <c r="CK206" s="1"/>
      <c r="CL206" s="1"/>
      <c r="CM206" s="1"/>
      <c r="CN206" s="1"/>
      <c r="CO206" s="1"/>
      <c r="CP206" s="1"/>
      <c r="CQ206" s="1"/>
      <c r="CR206" s="1"/>
      <c r="CS206" s="1"/>
      <c r="CT206" s="1"/>
      <c r="CU206" s="1"/>
      <c r="CV206" s="1"/>
      <c r="CW206" s="1"/>
      <c r="CX206" s="1"/>
      <c r="CY206" s="1"/>
      <c r="CZ206" s="1"/>
      <c r="DA206" s="1"/>
      <c r="DB206" s="1"/>
      <c r="DC206" s="1"/>
      <c r="DD206" s="1"/>
      <c r="DE206" s="1"/>
      <c r="DF206" s="1"/>
      <c r="DG206" s="1"/>
      <c r="DH206" s="1"/>
      <c r="DI206" s="1"/>
      <c r="DJ206" s="1"/>
      <c r="DK206" s="1"/>
      <c r="DL206" s="1"/>
      <c r="DM206" s="1"/>
      <c r="DN206" s="1"/>
      <c r="DO206" s="1"/>
      <c r="DP206" s="1"/>
      <c r="DQ206" s="1"/>
      <c r="DR206" s="1"/>
      <c r="DS206" s="1"/>
      <c r="DT206" s="1"/>
      <c r="DU206" s="1"/>
      <c r="DV206" s="1"/>
      <c r="DW206" s="1"/>
      <c r="DX206" s="1"/>
      <c r="DY206" s="1"/>
      <c r="DZ206" s="1"/>
      <c r="EA206" s="1"/>
      <c r="EB206" s="1"/>
      <c r="EC206" s="1"/>
      <c r="ED206" s="1"/>
      <c r="EE206" s="1"/>
      <c r="EF206" s="1"/>
      <c r="EG206" s="1"/>
      <c r="EH206" s="1"/>
      <c r="EI206" s="1"/>
      <c r="EJ206" s="1"/>
      <c r="EK206" s="1"/>
      <c r="EL206" s="1"/>
      <c r="EM206" s="1"/>
      <c r="EN206" s="1"/>
      <c r="EO206" s="1"/>
      <c r="EP206" s="1"/>
      <c r="EQ206" s="1"/>
      <c r="ER206" s="1"/>
      <c r="ES206" s="1"/>
      <c r="ET206" s="1"/>
      <c r="EU206" s="1"/>
      <c r="EV206" s="1"/>
      <c r="EW206" s="1"/>
      <c r="EX206" s="1"/>
      <c r="EY206" s="1"/>
      <c r="EZ206" s="1"/>
      <c r="FA206" s="1"/>
      <c r="FB206" s="1"/>
      <c r="FC206" s="1"/>
      <c r="FD206" s="1"/>
      <c r="FE206" s="1"/>
      <c r="FF206" s="1"/>
      <c r="FG206" s="1"/>
      <c r="FH206" s="1"/>
      <c r="FI206" s="1"/>
      <c r="FJ206" s="1"/>
      <c r="FK206" s="1"/>
      <c r="FL206" s="1"/>
      <c r="FM206" s="1"/>
      <c r="FN206" s="1"/>
      <c r="FO206" s="1"/>
      <c r="FP206" s="1"/>
      <c r="FQ206" s="1"/>
      <c r="FR206" s="1"/>
      <c r="FS206" s="1"/>
      <c r="FT206" s="1"/>
      <c r="FU206" s="1"/>
      <c r="FV206" s="1"/>
      <c r="FW206" s="1"/>
      <c r="FX206" s="1"/>
      <c r="FY206" s="1"/>
      <c r="FZ206" s="1"/>
      <c r="GA206" s="1"/>
      <c r="GB206" s="1"/>
      <c r="GC206" s="1"/>
      <c r="GD206" s="1"/>
      <c r="GE206" s="1"/>
      <c r="GF206" s="1"/>
      <c r="GG206" s="1"/>
      <c r="GH206" s="1"/>
      <c r="GI206" s="1"/>
      <c r="GJ206" s="1"/>
      <c r="GK206" s="1"/>
      <c r="GL206" s="1"/>
      <c r="GM206" s="1"/>
      <c r="GN206" s="1"/>
      <c r="GO206" s="1"/>
      <c r="GP206" s="1"/>
      <c r="GQ206" s="1"/>
      <c r="GR206" s="1"/>
      <c r="GS206" s="1"/>
      <c r="GT206" s="1"/>
      <c r="GU206" s="1"/>
      <c r="GV206" s="1"/>
      <c r="GW206" s="1"/>
      <c r="GX206" s="1"/>
      <c r="GY206" s="1"/>
      <c r="GZ206" s="1"/>
      <c r="HA206" s="1"/>
      <c r="HB206" s="1"/>
      <c r="HC206" s="1"/>
      <c r="HD206" s="1"/>
      <c r="HE206" s="1"/>
      <c r="HF206" s="1"/>
      <c r="HG206" s="1"/>
      <c r="HH206" s="1"/>
      <c r="HI206" s="1"/>
      <c r="HJ206" s="1"/>
      <c r="HK206" s="1"/>
      <c r="HL206" s="1"/>
      <c r="HM206" s="1"/>
      <c r="HN206" s="1"/>
      <c r="HO206" s="1"/>
      <c r="HP206" s="1"/>
      <c r="HQ206" s="1"/>
      <c r="HR206" s="1"/>
      <c r="HS206" s="1"/>
      <c r="HT206" s="1"/>
      <c r="HU206" s="1"/>
      <c r="HV206" s="1"/>
      <c r="HW206" s="1"/>
      <c r="HX206" s="1"/>
      <c r="HY206" s="1"/>
      <c r="HZ206" s="1"/>
      <c r="IA206" s="1"/>
      <c r="IB206" s="1"/>
      <c r="IC206" s="1"/>
      <c r="ID206" s="1"/>
      <c r="IE206" s="1"/>
      <c r="IF206" s="1"/>
      <c r="IG206" s="1"/>
      <c r="IH206" s="1"/>
      <c r="II206" s="1"/>
      <c r="IJ206" s="1"/>
      <c r="IK206" s="1"/>
      <c r="IL206" s="1"/>
      <c r="IM206" s="1"/>
      <c r="IN206" s="1"/>
      <c r="IO206" s="1"/>
      <c r="IP206" s="1"/>
      <c r="IQ206" s="1"/>
      <c r="IR206" s="1"/>
      <c r="IS206" s="1"/>
      <c r="IT206" s="1"/>
      <c r="IU206" s="1"/>
    </row>
    <row r="207" spans="1:255" ht="16.5" customHeight="1">
      <c r="A207" s="243"/>
      <c r="B207" s="269" t="str">
        <f t="shared" si="36"/>
        <v/>
      </c>
      <c r="C207" s="245"/>
      <c r="D207" s="239"/>
      <c r="E207" s="239"/>
      <c r="F207" s="240"/>
      <c r="G207" s="229"/>
      <c r="H207" s="229"/>
      <c r="I207" s="229"/>
      <c r="J207" s="229"/>
      <c r="K207" s="229"/>
      <c r="L207" s="225" t="str">
        <f t="shared" si="41"/>
        <v/>
      </c>
      <c r="M207" s="257"/>
      <c r="N207" s="184" t="str">
        <f t="shared" si="42"/>
        <v>CMR</v>
      </c>
      <c r="O207" s="226" t="str">
        <f t="shared" si="37"/>
        <v/>
      </c>
      <c r="P207" s="251"/>
      <c r="Q207" s="251"/>
      <c r="R207" s="252"/>
      <c r="S207" s="184" t="str">
        <f t="shared" si="38"/>
        <v/>
      </c>
      <c r="T207" s="255"/>
      <c r="U207" s="226" t="str">
        <f t="shared" si="45"/>
        <v/>
      </c>
      <c r="V207" s="251"/>
      <c r="W207" s="226" t="str">
        <f t="shared" si="39"/>
        <v/>
      </c>
      <c r="X207" s="251"/>
      <c r="Y207" s="226" t="str">
        <f t="shared" si="46"/>
        <v/>
      </c>
      <c r="Z207" s="251"/>
      <c r="AA207" s="251"/>
      <c r="AB207" s="256" t="str">
        <f t="shared" si="40"/>
        <v xml:space="preserve"> </v>
      </c>
      <c r="AC207" s="256"/>
      <c r="AD207" s="303" t="e">
        <f t="shared" ca="1" si="43"/>
        <v>#VALUE!</v>
      </c>
      <c r="AE207" s="303" t="e">
        <f t="shared" ca="1" si="44"/>
        <v>#VALUE!</v>
      </c>
      <c r="AF207" s="305">
        <v>1</v>
      </c>
      <c r="AG207" s="305">
        <v>1</v>
      </c>
    </row>
    <row r="208" spans="1:255" s="33" customFormat="1" ht="16.5" customHeight="1">
      <c r="A208" s="244"/>
      <c r="B208" s="269" t="str">
        <f t="shared" si="36"/>
        <v/>
      </c>
      <c r="C208" s="246"/>
      <c r="D208" s="239"/>
      <c r="E208" s="239"/>
      <c r="F208" s="240"/>
      <c r="G208" s="230"/>
      <c r="H208" s="230"/>
      <c r="I208" s="230"/>
      <c r="J208" s="230"/>
      <c r="K208" s="230"/>
      <c r="L208" s="225" t="str">
        <f t="shared" si="41"/>
        <v/>
      </c>
      <c r="M208" s="258"/>
      <c r="N208" s="184" t="str">
        <f t="shared" si="42"/>
        <v>CMR</v>
      </c>
      <c r="O208" s="226" t="str">
        <f t="shared" si="37"/>
        <v/>
      </c>
      <c r="P208" s="251"/>
      <c r="Q208" s="251"/>
      <c r="R208" s="253"/>
      <c r="S208" s="184" t="str">
        <f t="shared" si="38"/>
        <v/>
      </c>
      <c r="T208" s="255"/>
      <c r="U208" s="226" t="str">
        <f t="shared" si="45"/>
        <v/>
      </c>
      <c r="V208" s="251"/>
      <c r="W208" s="226" t="str">
        <f t="shared" si="39"/>
        <v/>
      </c>
      <c r="X208" s="251"/>
      <c r="Y208" s="226" t="str">
        <f t="shared" si="46"/>
        <v/>
      </c>
      <c r="Z208" s="251"/>
      <c r="AA208" s="251"/>
      <c r="AB208" s="256" t="str">
        <f t="shared" si="40"/>
        <v xml:space="preserve"> </v>
      </c>
      <c r="AC208" s="256"/>
      <c r="AD208" s="303" t="e">
        <f t="shared" ca="1" si="43"/>
        <v>#VALUE!</v>
      </c>
      <c r="AE208" s="303" t="e">
        <f t="shared" ca="1" si="44"/>
        <v>#VALUE!</v>
      </c>
      <c r="AF208" s="305">
        <v>1</v>
      </c>
      <c r="AG208" s="305">
        <v>1</v>
      </c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  <c r="AZ208" s="1"/>
      <c r="BA208" s="1"/>
      <c r="BB208" s="1"/>
      <c r="BC208" s="1"/>
      <c r="BD208" s="1"/>
      <c r="BE208" s="1"/>
      <c r="BF208" s="1"/>
      <c r="BG208" s="1"/>
      <c r="BH208" s="1"/>
      <c r="BI208" s="1"/>
      <c r="BJ208" s="1"/>
      <c r="BK208" s="1"/>
      <c r="BL208" s="1"/>
      <c r="BM208" s="1"/>
      <c r="BN208" s="1"/>
      <c r="BO208" s="1"/>
      <c r="BP208" s="1"/>
      <c r="BQ208" s="1"/>
      <c r="BR208" s="1"/>
      <c r="BS208" s="1"/>
      <c r="BT208" s="1"/>
      <c r="BU208" s="1"/>
      <c r="BV208" s="1"/>
      <c r="BW208" s="1"/>
      <c r="BX208" s="1"/>
      <c r="BY208" s="1"/>
      <c r="BZ208" s="1"/>
      <c r="CA208" s="1"/>
      <c r="CB208" s="1"/>
      <c r="CC208" s="1"/>
      <c r="CD208" s="1"/>
      <c r="CE208" s="1"/>
      <c r="CF208" s="1"/>
      <c r="CG208" s="1"/>
      <c r="CH208" s="1"/>
      <c r="CI208" s="1"/>
      <c r="CJ208" s="1"/>
      <c r="CK208" s="1"/>
      <c r="CL208" s="1"/>
      <c r="CM208" s="1"/>
      <c r="CN208" s="1"/>
      <c r="CO208" s="1"/>
      <c r="CP208" s="1"/>
      <c r="CQ208" s="1"/>
      <c r="CR208" s="1"/>
      <c r="CS208" s="1"/>
      <c r="CT208" s="1"/>
      <c r="CU208" s="1"/>
      <c r="CV208" s="1"/>
      <c r="CW208" s="1"/>
      <c r="CX208" s="1"/>
      <c r="CY208" s="1"/>
      <c r="CZ208" s="1"/>
      <c r="DA208" s="1"/>
      <c r="DB208" s="1"/>
      <c r="DC208" s="1"/>
      <c r="DD208" s="1"/>
      <c r="DE208" s="1"/>
      <c r="DF208" s="1"/>
      <c r="DG208" s="1"/>
      <c r="DH208" s="1"/>
      <c r="DI208" s="1"/>
      <c r="DJ208" s="1"/>
      <c r="DK208" s="1"/>
      <c r="DL208" s="1"/>
      <c r="DM208" s="1"/>
      <c r="DN208" s="1"/>
      <c r="DO208" s="1"/>
      <c r="DP208" s="1"/>
      <c r="DQ208" s="1"/>
      <c r="DR208" s="1"/>
      <c r="DS208" s="1"/>
      <c r="DT208" s="1"/>
      <c r="DU208" s="1"/>
      <c r="DV208" s="1"/>
      <c r="DW208" s="1"/>
      <c r="DX208" s="1"/>
      <c r="DY208" s="1"/>
      <c r="DZ208" s="1"/>
      <c r="EA208" s="1"/>
      <c r="EB208" s="1"/>
      <c r="EC208" s="1"/>
      <c r="ED208" s="1"/>
      <c r="EE208" s="1"/>
      <c r="EF208" s="1"/>
      <c r="EG208" s="1"/>
      <c r="EH208" s="1"/>
      <c r="EI208" s="1"/>
      <c r="EJ208" s="1"/>
      <c r="EK208" s="1"/>
      <c r="EL208" s="1"/>
      <c r="EM208" s="1"/>
      <c r="EN208" s="1"/>
      <c r="EO208" s="1"/>
      <c r="EP208" s="1"/>
      <c r="EQ208" s="1"/>
      <c r="ER208" s="1"/>
      <c r="ES208" s="1"/>
      <c r="ET208" s="1"/>
      <c r="EU208" s="1"/>
      <c r="EV208" s="1"/>
      <c r="EW208" s="1"/>
      <c r="EX208" s="1"/>
      <c r="EY208" s="1"/>
      <c r="EZ208" s="1"/>
      <c r="FA208" s="1"/>
      <c r="FB208" s="1"/>
      <c r="FC208" s="1"/>
      <c r="FD208" s="1"/>
      <c r="FE208" s="1"/>
      <c r="FF208" s="1"/>
      <c r="FG208" s="1"/>
      <c r="FH208" s="1"/>
      <c r="FI208" s="1"/>
      <c r="FJ208" s="1"/>
      <c r="FK208" s="1"/>
      <c r="FL208" s="1"/>
      <c r="FM208" s="1"/>
      <c r="FN208" s="1"/>
      <c r="FO208" s="1"/>
      <c r="FP208" s="1"/>
      <c r="FQ208" s="1"/>
      <c r="FR208" s="1"/>
      <c r="FS208" s="1"/>
      <c r="FT208" s="1"/>
      <c r="FU208" s="1"/>
      <c r="FV208" s="1"/>
      <c r="FW208" s="1"/>
      <c r="FX208" s="1"/>
      <c r="FY208" s="1"/>
      <c r="FZ208" s="1"/>
      <c r="GA208" s="1"/>
      <c r="GB208" s="1"/>
      <c r="GC208" s="1"/>
      <c r="GD208" s="1"/>
      <c r="GE208" s="1"/>
      <c r="GF208" s="1"/>
      <c r="GG208" s="1"/>
      <c r="GH208" s="1"/>
      <c r="GI208" s="1"/>
      <c r="GJ208" s="1"/>
      <c r="GK208" s="1"/>
      <c r="GL208" s="1"/>
      <c r="GM208" s="1"/>
      <c r="GN208" s="1"/>
      <c r="GO208" s="1"/>
      <c r="GP208" s="1"/>
      <c r="GQ208" s="1"/>
      <c r="GR208" s="1"/>
      <c r="GS208" s="1"/>
      <c r="GT208" s="1"/>
      <c r="GU208" s="1"/>
      <c r="GV208" s="1"/>
      <c r="GW208" s="1"/>
      <c r="GX208" s="1"/>
      <c r="GY208" s="1"/>
      <c r="GZ208" s="1"/>
      <c r="HA208" s="1"/>
      <c r="HB208" s="1"/>
      <c r="HC208" s="1"/>
      <c r="HD208" s="1"/>
      <c r="HE208" s="1"/>
      <c r="HF208" s="1"/>
      <c r="HG208" s="1"/>
      <c r="HH208" s="1"/>
      <c r="HI208" s="1"/>
      <c r="HJ208" s="1"/>
      <c r="HK208" s="1"/>
      <c r="HL208" s="1"/>
      <c r="HM208" s="1"/>
      <c r="HN208" s="1"/>
      <c r="HO208" s="1"/>
      <c r="HP208" s="1"/>
      <c r="HQ208" s="1"/>
      <c r="HR208" s="1"/>
      <c r="HS208" s="1"/>
      <c r="HT208" s="1"/>
      <c r="HU208" s="1"/>
      <c r="HV208" s="1"/>
      <c r="HW208" s="1"/>
      <c r="HX208" s="1"/>
      <c r="HY208" s="1"/>
      <c r="HZ208" s="1"/>
      <c r="IA208" s="1"/>
      <c r="IB208" s="1"/>
      <c r="IC208" s="1"/>
      <c r="ID208" s="1"/>
      <c r="IE208" s="1"/>
      <c r="IF208" s="1"/>
      <c r="IG208" s="1"/>
      <c r="IH208" s="1"/>
      <c r="II208" s="1"/>
      <c r="IJ208" s="1"/>
      <c r="IK208" s="1"/>
      <c r="IL208" s="1"/>
      <c r="IM208" s="1"/>
      <c r="IN208" s="1"/>
      <c r="IO208" s="1"/>
      <c r="IP208" s="1"/>
      <c r="IQ208" s="1"/>
      <c r="IR208" s="1"/>
      <c r="IS208" s="1"/>
      <c r="IT208" s="1"/>
      <c r="IU208" s="1"/>
    </row>
    <row r="209" spans="1:255" s="33" customFormat="1" ht="16.5" customHeight="1">
      <c r="A209" s="244"/>
      <c r="B209" s="269" t="str">
        <f t="shared" si="36"/>
        <v/>
      </c>
      <c r="C209" s="246"/>
      <c r="D209" s="239"/>
      <c r="E209" s="239"/>
      <c r="F209" s="240"/>
      <c r="G209" s="230"/>
      <c r="H209" s="230"/>
      <c r="I209" s="230"/>
      <c r="J209" s="230"/>
      <c r="K209" s="230"/>
      <c r="L209" s="225" t="str">
        <f t="shared" si="41"/>
        <v/>
      </c>
      <c r="M209" s="258"/>
      <c r="N209" s="184" t="str">
        <f t="shared" si="42"/>
        <v>CMR</v>
      </c>
      <c r="O209" s="226" t="str">
        <f t="shared" si="37"/>
        <v/>
      </c>
      <c r="P209" s="251"/>
      <c r="Q209" s="251"/>
      <c r="R209" s="253"/>
      <c r="S209" s="184" t="str">
        <f t="shared" si="38"/>
        <v/>
      </c>
      <c r="T209" s="255"/>
      <c r="U209" s="226" t="str">
        <f t="shared" si="45"/>
        <v/>
      </c>
      <c r="V209" s="251"/>
      <c r="W209" s="226" t="str">
        <f t="shared" si="39"/>
        <v/>
      </c>
      <c r="X209" s="251"/>
      <c r="Y209" s="226" t="str">
        <f t="shared" si="46"/>
        <v/>
      </c>
      <c r="Z209" s="251"/>
      <c r="AA209" s="251"/>
      <c r="AB209" s="256" t="str">
        <f t="shared" si="40"/>
        <v xml:space="preserve"> </v>
      </c>
      <c r="AC209" s="256"/>
      <c r="AD209" s="303" t="e">
        <f t="shared" ca="1" si="43"/>
        <v>#VALUE!</v>
      </c>
      <c r="AE209" s="303" t="e">
        <f t="shared" ca="1" si="44"/>
        <v>#VALUE!</v>
      </c>
      <c r="AF209" s="305">
        <v>1</v>
      </c>
      <c r="AG209" s="305">
        <v>1</v>
      </c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  <c r="AZ209" s="1"/>
      <c r="BA209" s="1"/>
      <c r="BB209" s="1"/>
      <c r="BC209" s="1"/>
      <c r="BD209" s="1"/>
      <c r="BE209" s="1"/>
      <c r="BF209" s="1"/>
      <c r="BG209" s="1"/>
      <c r="BH209" s="1"/>
      <c r="BI209" s="1"/>
      <c r="BJ209" s="1"/>
      <c r="BK209" s="1"/>
      <c r="BL209" s="1"/>
      <c r="BM209" s="1"/>
      <c r="BN209" s="1"/>
      <c r="BO209" s="1"/>
      <c r="BP209" s="1"/>
      <c r="BQ209" s="1"/>
      <c r="BR209" s="1"/>
      <c r="BS209" s="1"/>
      <c r="BT209" s="1"/>
      <c r="BU209" s="1"/>
      <c r="BV209" s="1"/>
      <c r="BW209" s="1"/>
      <c r="BX209" s="1"/>
      <c r="BY209" s="1"/>
      <c r="BZ209" s="1"/>
      <c r="CA209" s="1"/>
      <c r="CB209" s="1"/>
      <c r="CC209" s="1"/>
      <c r="CD209" s="1"/>
      <c r="CE209" s="1"/>
      <c r="CF209" s="1"/>
      <c r="CG209" s="1"/>
      <c r="CH209" s="1"/>
      <c r="CI209" s="1"/>
      <c r="CJ209" s="1"/>
      <c r="CK209" s="1"/>
      <c r="CL209" s="1"/>
      <c r="CM209" s="1"/>
      <c r="CN209" s="1"/>
      <c r="CO209" s="1"/>
      <c r="CP209" s="1"/>
      <c r="CQ209" s="1"/>
      <c r="CR209" s="1"/>
      <c r="CS209" s="1"/>
      <c r="CT209" s="1"/>
      <c r="CU209" s="1"/>
      <c r="CV209" s="1"/>
      <c r="CW209" s="1"/>
      <c r="CX209" s="1"/>
      <c r="CY209" s="1"/>
      <c r="CZ209" s="1"/>
      <c r="DA209" s="1"/>
      <c r="DB209" s="1"/>
      <c r="DC209" s="1"/>
      <c r="DD209" s="1"/>
      <c r="DE209" s="1"/>
      <c r="DF209" s="1"/>
      <c r="DG209" s="1"/>
      <c r="DH209" s="1"/>
      <c r="DI209" s="1"/>
      <c r="DJ209" s="1"/>
      <c r="DK209" s="1"/>
      <c r="DL209" s="1"/>
      <c r="DM209" s="1"/>
      <c r="DN209" s="1"/>
      <c r="DO209" s="1"/>
      <c r="DP209" s="1"/>
      <c r="DQ209" s="1"/>
      <c r="DR209" s="1"/>
      <c r="DS209" s="1"/>
      <c r="DT209" s="1"/>
      <c r="DU209" s="1"/>
      <c r="DV209" s="1"/>
      <c r="DW209" s="1"/>
      <c r="DX209" s="1"/>
      <c r="DY209" s="1"/>
      <c r="DZ209" s="1"/>
      <c r="EA209" s="1"/>
      <c r="EB209" s="1"/>
      <c r="EC209" s="1"/>
      <c r="ED209" s="1"/>
      <c r="EE209" s="1"/>
      <c r="EF209" s="1"/>
      <c r="EG209" s="1"/>
      <c r="EH209" s="1"/>
      <c r="EI209" s="1"/>
      <c r="EJ209" s="1"/>
      <c r="EK209" s="1"/>
      <c r="EL209" s="1"/>
      <c r="EM209" s="1"/>
      <c r="EN209" s="1"/>
      <c r="EO209" s="1"/>
      <c r="EP209" s="1"/>
      <c r="EQ209" s="1"/>
      <c r="ER209" s="1"/>
      <c r="ES209" s="1"/>
      <c r="ET209" s="1"/>
      <c r="EU209" s="1"/>
      <c r="EV209" s="1"/>
      <c r="EW209" s="1"/>
      <c r="EX209" s="1"/>
      <c r="EY209" s="1"/>
      <c r="EZ209" s="1"/>
      <c r="FA209" s="1"/>
      <c r="FB209" s="1"/>
      <c r="FC209" s="1"/>
      <c r="FD209" s="1"/>
      <c r="FE209" s="1"/>
      <c r="FF209" s="1"/>
      <c r="FG209" s="1"/>
      <c r="FH209" s="1"/>
      <c r="FI209" s="1"/>
      <c r="FJ209" s="1"/>
      <c r="FK209" s="1"/>
      <c r="FL209" s="1"/>
      <c r="FM209" s="1"/>
      <c r="FN209" s="1"/>
      <c r="FO209" s="1"/>
      <c r="FP209" s="1"/>
      <c r="FQ209" s="1"/>
      <c r="FR209" s="1"/>
      <c r="FS209" s="1"/>
      <c r="FT209" s="1"/>
      <c r="FU209" s="1"/>
      <c r="FV209" s="1"/>
      <c r="FW209" s="1"/>
      <c r="FX209" s="1"/>
      <c r="FY209" s="1"/>
      <c r="FZ209" s="1"/>
      <c r="GA209" s="1"/>
      <c r="GB209" s="1"/>
      <c r="GC209" s="1"/>
      <c r="GD209" s="1"/>
      <c r="GE209" s="1"/>
      <c r="GF209" s="1"/>
      <c r="GG209" s="1"/>
      <c r="GH209" s="1"/>
      <c r="GI209" s="1"/>
      <c r="GJ209" s="1"/>
      <c r="GK209" s="1"/>
      <c r="GL209" s="1"/>
      <c r="GM209" s="1"/>
      <c r="GN209" s="1"/>
      <c r="GO209" s="1"/>
      <c r="GP209" s="1"/>
      <c r="GQ209" s="1"/>
      <c r="GR209" s="1"/>
      <c r="GS209" s="1"/>
      <c r="GT209" s="1"/>
      <c r="GU209" s="1"/>
      <c r="GV209" s="1"/>
      <c r="GW209" s="1"/>
      <c r="GX209" s="1"/>
      <c r="GY209" s="1"/>
      <c r="GZ209" s="1"/>
      <c r="HA209" s="1"/>
      <c r="HB209" s="1"/>
      <c r="HC209" s="1"/>
      <c r="HD209" s="1"/>
      <c r="HE209" s="1"/>
      <c r="HF209" s="1"/>
      <c r="HG209" s="1"/>
      <c r="HH209" s="1"/>
      <c r="HI209" s="1"/>
      <c r="HJ209" s="1"/>
      <c r="HK209" s="1"/>
      <c r="HL209" s="1"/>
      <c r="HM209" s="1"/>
      <c r="HN209" s="1"/>
      <c r="HO209" s="1"/>
      <c r="HP209" s="1"/>
      <c r="HQ209" s="1"/>
      <c r="HR209" s="1"/>
      <c r="HS209" s="1"/>
      <c r="HT209" s="1"/>
      <c r="HU209" s="1"/>
      <c r="HV209" s="1"/>
      <c r="HW209" s="1"/>
      <c r="HX209" s="1"/>
      <c r="HY209" s="1"/>
      <c r="HZ209" s="1"/>
      <c r="IA209" s="1"/>
      <c r="IB209" s="1"/>
      <c r="IC209" s="1"/>
      <c r="ID209" s="1"/>
      <c r="IE209" s="1"/>
      <c r="IF209" s="1"/>
      <c r="IG209" s="1"/>
      <c r="IH209" s="1"/>
      <c r="II209" s="1"/>
      <c r="IJ209" s="1"/>
      <c r="IK209" s="1"/>
      <c r="IL209" s="1"/>
      <c r="IM209" s="1"/>
      <c r="IN209" s="1"/>
      <c r="IO209" s="1"/>
      <c r="IP209" s="1"/>
      <c r="IQ209" s="1"/>
      <c r="IR209" s="1"/>
      <c r="IS209" s="1"/>
      <c r="IT209" s="1"/>
      <c r="IU209" s="1"/>
    </row>
    <row r="210" spans="1:255" s="33" customFormat="1" ht="16.5" customHeight="1">
      <c r="A210" s="244"/>
      <c r="B210" s="269" t="str">
        <f t="shared" si="36"/>
        <v/>
      </c>
      <c r="C210" s="246"/>
      <c r="D210" s="239"/>
      <c r="E210" s="239"/>
      <c r="F210" s="240"/>
      <c r="G210" s="230"/>
      <c r="H210" s="230"/>
      <c r="I210" s="230"/>
      <c r="J210" s="230"/>
      <c r="K210" s="230"/>
      <c r="L210" s="225" t="str">
        <f t="shared" si="41"/>
        <v/>
      </c>
      <c r="M210" s="258"/>
      <c r="N210" s="184" t="str">
        <f t="shared" si="42"/>
        <v>CMR</v>
      </c>
      <c r="O210" s="226" t="str">
        <f t="shared" si="37"/>
        <v/>
      </c>
      <c r="P210" s="251"/>
      <c r="Q210" s="251"/>
      <c r="R210" s="253"/>
      <c r="S210" s="184" t="str">
        <f t="shared" si="38"/>
        <v/>
      </c>
      <c r="T210" s="255"/>
      <c r="U210" s="226" t="str">
        <f t="shared" si="45"/>
        <v/>
      </c>
      <c r="V210" s="251"/>
      <c r="W210" s="226" t="str">
        <f t="shared" si="39"/>
        <v/>
      </c>
      <c r="X210" s="251"/>
      <c r="Y210" s="226" t="str">
        <f t="shared" si="46"/>
        <v/>
      </c>
      <c r="Z210" s="251"/>
      <c r="AA210" s="251"/>
      <c r="AB210" s="256" t="str">
        <f t="shared" si="40"/>
        <v xml:space="preserve"> </v>
      </c>
      <c r="AC210" s="256"/>
      <c r="AD210" s="303" t="e">
        <f t="shared" ca="1" si="43"/>
        <v>#VALUE!</v>
      </c>
      <c r="AE210" s="303" t="e">
        <f t="shared" ca="1" si="44"/>
        <v>#VALUE!</v>
      </c>
      <c r="AF210" s="305">
        <v>1</v>
      </c>
      <c r="AG210" s="305">
        <v>1</v>
      </c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  <c r="AZ210" s="1"/>
      <c r="BA210" s="1"/>
      <c r="BB210" s="1"/>
      <c r="BC210" s="1"/>
      <c r="BD210" s="1"/>
      <c r="BE210" s="1"/>
      <c r="BF210" s="1"/>
      <c r="BG210" s="1"/>
      <c r="BH210" s="1"/>
      <c r="BI210" s="1"/>
      <c r="BJ210" s="1"/>
      <c r="BK210" s="1"/>
      <c r="BL210" s="1"/>
      <c r="BM210" s="1"/>
      <c r="BN210" s="1"/>
      <c r="BO210" s="1"/>
      <c r="BP210" s="1"/>
      <c r="BQ210" s="1"/>
      <c r="BR210" s="1"/>
      <c r="BS210" s="1"/>
      <c r="BT210" s="1"/>
      <c r="BU210" s="1"/>
      <c r="BV210" s="1"/>
      <c r="BW210" s="1"/>
      <c r="BX210" s="1"/>
      <c r="BY210" s="1"/>
      <c r="BZ210" s="1"/>
      <c r="CA210" s="1"/>
      <c r="CB210" s="1"/>
      <c r="CC210" s="1"/>
      <c r="CD210" s="1"/>
      <c r="CE210" s="1"/>
      <c r="CF210" s="1"/>
      <c r="CG210" s="1"/>
      <c r="CH210" s="1"/>
      <c r="CI210" s="1"/>
      <c r="CJ210" s="1"/>
      <c r="CK210" s="1"/>
      <c r="CL210" s="1"/>
      <c r="CM210" s="1"/>
      <c r="CN210" s="1"/>
      <c r="CO210" s="1"/>
      <c r="CP210" s="1"/>
      <c r="CQ210" s="1"/>
      <c r="CR210" s="1"/>
      <c r="CS210" s="1"/>
      <c r="CT210" s="1"/>
      <c r="CU210" s="1"/>
      <c r="CV210" s="1"/>
      <c r="CW210" s="1"/>
      <c r="CX210" s="1"/>
      <c r="CY210" s="1"/>
      <c r="CZ210" s="1"/>
      <c r="DA210" s="1"/>
      <c r="DB210" s="1"/>
      <c r="DC210" s="1"/>
      <c r="DD210" s="1"/>
      <c r="DE210" s="1"/>
      <c r="DF210" s="1"/>
      <c r="DG210" s="1"/>
      <c r="DH210" s="1"/>
      <c r="DI210" s="1"/>
      <c r="DJ210" s="1"/>
      <c r="DK210" s="1"/>
      <c r="DL210" s="1"/>
      <c r="DM210" s="1"/>
      <c r="DN210" s="1"/>
      <c r="DO210" s="1"/>
      <c r="DP210" s="1"/>
      <c r="DQ210" s="1"/>
      <c r="DR210" s="1"/>
      <c r="DS210" s="1"/>
      <c r="DT210" s="1"/>
      <c r="DU210" s="1"/>
      <c r="DV210" s="1"/>
      <c r="DW210" s="1"/>
      <c r="DX210" s="1"/>
      <c r="DY210" s="1"/>
      <c r="DZ210" s="1"/>
      <c r="EA210" s="1"/>
      <c r="EB210" s="1"/>
      <c r="EC210" s="1"/>
      <c r="ED210" s="1"/>
      <c r="EE210" s="1"/>
      <c r="EF210" s="1"/>
      <c r="EG210" s="1"/>
      <c r="EH210" s="1"/>
      <c r="EI210" s="1"/>
      <c r="EJ210" s="1"/>
      <c r="EK210" s="1"/>
      <c r="EL210" s="1"/>
      <c r="EM210" s="1"/>
      <c r="EN210" s="1"/>
      <c r="EO210" s="1"/>
      <c r="EP210" s="1"/>
      <c r="EQ210" s="1"/>
      <c r="ER210" s="1"/>
      <c r="ES210" s="1"/>
      <c r="ET210" s="1"/>
      <c r="EU210" s="1"/>
      <c r="EV210" s="1"/>
      <c r="EW210" s="1"/>
      <c r="EX210" s="1"/>
      <c r="EY210" s="1"/>
      <c r="EZ210" s="1"/>
      <c r="FA210" s="1"/>
      <c r="FB210" s="1"/>
      <c r="FC210" s="1"/>
      <c r="FD210" s="1"/>
      <c r="FE210" s="1"/>
      <c r="FF210" s="1"/>
      <c r="FG210" s="1"/>
      <c r="FH210" s="1"/>
      <c r="FI210" s="1"/>
      <c r="FJ210" s="1"/>
      <c r="FK210" s="1"/>
      <c r="FL210" s="1"/>
      <c r="FM210" s="1"/>
      <c r="FN210" s="1"/>
      <c r="FO210" s="1"/>
      <c r="FP210" s="1"/>
      <c r="FQ210" s="1"/>
      <c r="FR210" s="1"/>
      <c r="FS210" s="1"/>
      <c r="FT210" s="1"/>
      <c r="FU210" s="1"/>
      <c r="FV210" s="1"/>
      <c r="FW210" s="1"/>
      <c r="FX210" s="1"/>
      <c r="FY210" s="1"/>
      <c r="FZ210" s="1"/>
      <c r="GA210" s="1"/>
      <c r="GB210" s="1"/>
      <c r="GC210" s="1"/>
      <c r="GD210" s="1"/>
      <c r="GE210" s="1"/>
      <c r="GF210" s="1"/>
      <c r="GG210" s="1"/>
      <c r="GH210" s="1"/>
      <c r="GI210" s="1"/>
      <c r="GJ210" s="1"/>
      <c r="GK210" s="1"/>
      <c r="GL210" s="1"/>
      <c r="GM210" s="1"/>
      <c r="GN210" s="1"/>
      <c r="GO210" s="1"/>
      <c r="GP210" s="1"/>
      <c r="GQ210" s="1"/>
      <c r="GR210" s="1"/>
      <c r="GS210" s="1"/>
      <c r="GT210" s="1"/>
      <c r="GU210" s="1"/>
      <c r="GV210" s="1"/>
      <c r="GW210" s="1"/>
      <c r="GX210" s="1"/>
      <c r="GY210" s="1"/>
      <c r="GZ210" s="1"/>
      <c r="HA210" s="1"/>
      <c r="HB210" s="1"/>
      <c r="HC210" s="1"/>
      <c r="HD210" s="1"/>
      <c r="HE210" s="1"/>
      <c r="HF210" s="1"/>
      <c r="HG210" s="1"/>
      <c r="HH210" s="1"/>
      <c r="HI210" s="1"/>
      <c r="HJ210" s="1"/>
      <c r="HK210" s="1"/>
      <c r="HL210" s="1"/>
      <c r="HM210" s="1"/>
      <c r="HN210" s="1"/>
      <c r="HO210" s="1"/>
      <c r="HP210" s="1"/>
      <c r="HQ210" s="1"/>
      <c r="HR210" s="1"/>
      <c r="HS210" s="1"/>
      <c r="HT210" s="1"/>
      <c r="HU210" s="1"/>
      <c r="HV210" s="1"/>
      <c r="HW210" s="1"/>
      <c r="HX210" s="1"/>
      <c r="HY210" s="1"/>
      <c r="HZ210" s="1"/>
      <c r="IA210" s="1"/>
      <c r="IB210" s="1"/>
      <c r="IC210" s="1"/>
      <c r="ID210" s="1"/>
      <c r="IE210" s="1"/>
      <c r="IF210" s="1"/>
      <c r="IG210" s="1"/>
      <c r="IH210" s="1"/>
      <c r="II210" s="1"/>
      <c r="IJ210" s="1"/>
      <c r="IK210" s="1"/>
      <c r="IL210" s="1"/>
      <c r="IM210" s="1"/>
      <c r="IN210" s="1"/>
      <c r="IO210" s="1"/>
      <c r="IP210" s="1"/>
      <c r="IQ210" s="1"/>
      <c r="IR210" s="1"/>
      <c r="IS210" s="1"/>
      <c r="IT210" s="1"/>
      <c r="IU210" s="1"/>
    </row>
    <row r="211" spans="1:255" s="34" customFormat="1" ht="16.5" customHeight="1">
      <c r="A211" s="244"/>
      <c r="B211" s="269" t="str">
        <f t="shared" si="36"/>
        <v/>
      </c>
      <c r="C211" s="246"/>
      <c r="D211" s="239"/>
      <c r="E211" s="239"/>
      <c r="F211" s="240"/>
      <c r="G211" s="230"/>
      <c r="H211" s="230"/>
      <c r="I211" s="230"/>
      <c r="J211" s="230"/>
      <c r="K211" s="230"/>
      <c r="L211" s="225" t="str">
        <f t="shared" si="41"/>
        <v/>
      </c>
      <c r="M211" s="258"/>
      <c r="N211" s="184" t="str">
        <f t="shared" si="42"/>
        <v>CMR</v>
      </c>
      <c r="O211" s="226" t="str">
        <f t="shared" si="37"/>
        <v/>
      </c>
      <c r="P211" s="251"/>
      <c r="Q211" s="251"/>
      <c r="R211" s="253"/>
      <c r="S211" s="184" t="str">
        <f t="shared" si="38"/>
        <v/>
      </c>
      <c r="T211" s="255"/>
      <c r="U211" s="226" t="str">
        <f t="shared" si="45"/>
        <v/>
      </c>
      <c r="V211" s="251"/>
      <c r="W211" s="226" t="str">
        <f t="shared" si="39"/>
        <v/>
      </c>
      <c r="X211" s="251"/>
      <c r="Y211" s="226" t="str">
        <f t="shared" si="46"/>
        <v/>
      </c>
      <c r="Z211" s="251"/>
      <c r="AA211" s="251"/>
      <c r="AB211" s="256" t="str">
        <f t="shared" si="40"/>
        <v xml:space="preserve"> </v>
      </c>
      <c r="AC211" s="256"/>
      <c r="AD211" s="303" t="e">
        <f t="shared" ca="1" si="43"/>
        <v>#VALUE!</v>
      </c>
      <c r="AE211" s="303" t="e">
        <f t="shared" ca="1" si="44"/>
        <v>#VALUE!</v>
      </c>
      <c r="AF211" s="305">
        <v>1</v>
      </c>
      <c r="AG211" s="305">
        <v>1</v>
      </c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  <c r="AZ211" s="1"/>
      <c r="BA211" s="1"/>
      <c r="BB211" s="1"/>
      <c r="BC211" s="1"/>
      <c r="BD211" s="1"/>
      <c r="BE211" s="1"/>
      <c r="BF211" s="1"/>
      <c r="BG211" s="1"/>
      <c r="BH211" s="1"/>
      <c r="BI211" s="1"/>
      <c r="BJ211" s="1"/>
      <c r="BK211" s="1"/>
      <c r="BL211" s="1"/>
      <c r="BM211" s="1"/>
      <c r="BN211" s="1"/>
      <c r="BO211" s="1"/>
      <c r="BP211" s="1"/>
      <c r="BQ211" s="1"/>
      <c r="BR211" s="1"/>
      <c r="BS211" s="1"/>
      <c r="BT211" s="1"/>
      <c r="BU211" s="1"/>
      <c r="BV211" s="1"/>
      <c r="BW211" s="1"/>
      <c r="BX211" s="1"/>
      <c r="BY211" s="1"/>
      <c r="BZ211" s="1"/>
      <c r="CA211" s="1"/>
      <c r="CB211" s="1"/>
      <c r="CC211" s="1"/>
      <c r="CD211" s="1"/>
      <c r="CE211" s="1"/>
      <c r="CF211" s="1"/>
      <c r="CG211" s="1"/>
      <c r="CH211" s="1"/>
      <c r="CI211" s="1"/>
      <c r="CJ211" s="1"/>
      <c r="CK211" s="1"/>
      <c r="CL211" s="1"/>
      <c r="CM211" s="1"/>
      <c r="CN211" s="1"/>
      <c r="CO211" s="1"/>
      <c r="CP211" s="1"/>
      <c r="CQ211" s="1"/>
      <c r="CR211" s="1"/>
      <c r="CS211" s="1"/>
      <c r="CT211" s="1"/>
      <c r="CU211" s="1"/>
      <c r="CV211" s="1"/>
      <c r="CW211" s="1"/>
      <c r="CX211" s="1"/>
      <c r="CY211" s="1"/>
      <c r="CZ211" s="1"/>
      <c r="DA211" s="1"/>
      <c r="DB211" s="1"/>
      <c r="DC211" s="1"/>
      <c r="DD211" s="1"/>
      <c r="DE211" s="1"/>
      <c r="DF211" s="1"/>
      <c r="DG211" s="1"/>
      <c r="DH211" s="1"/>
      <c r="DI211" s="1"/>
      <c r="DJ211" s="1"/>
      <c r="DK211" s="1"/>
      <c r="DL211" s="1"/>
      <c r="DM211" s="1"/>
      <c r="DN211" s="1"/>
      <c r="DO211" s="1"/>
      <c r="DP211" s="1"/>
      <c r="DQ211" s="1"/>
      <c r="DR211" s="1"/>
      <c r="DS211" s="1"/>
      <c r="DT211" s="1"/>
      <c r="DU211" s="1"/>
      <c r="DV211" s="1"/>
      <c r="DW211" s="1"/>
      <c r="DX211" s="1"/>
      <c r="DY211" s="1"/>
      <c r="DZ211" s="1"/>
      <c r="EA211" s="1"/>
      <c r="EB211" s="1"/>
      <c r="EC211" s="1"/>
      <c r="ED211" s="1"/>
      <c r="EE211" s="1"/>
      <c r="EF211" s="1"/>
      <c r="EG211" s="1"/>
      <c r="EH211" s="1"/>
      <c r="EI211" s="1"/>
      <c r="EJ211" s="1"/>
      <c r="EK211" s="1"/>
      <c r="EL211" s="1"/>
      <c r="EM211" s="1"/>
      <c r="EN211" s="1"/>
      <c r="EO211" s="1"/>
      <c r="EP211" s="1"/>
      <c r="EQ211" s="1"/>
      <c r="ER211" s="1"/>
      <c r="ES211" s="1"/>
      <c r="ET211" s="1"/>
      <c r="EU211" s="1"/>
      <c r="EV211" s="1"/>
      <c r="EW211" s="1"/>
      <c r="EX211" s="1"/>
      <c r="EY211" s="1"/>
      <c r="EZ211" s="1"/>
      <c r="FA211" s="1"/>
      <c r="FB211" s="1"/>
      <c r="FC211" s="1"/>
      <c r="FD211" s="1"/>
      <c r="FE211" s="1"/>
      <c r="FF211" s="1"/>
      <c r="FG211" s="1"/>
      <c r="FH211" s="1"/>
      <c r="FI211" s="1"/>
      <c r="FJ211" s="1"/>
      <c r="FK211" s="1"/>
      <c r="FL211" s="1"/>
      <c r="FM211" s="1"/>
      <c r="FN211" s="1"/>
      <c r="FO211" s="1"/>
      <c r="FP211" s="1"/>
      <c r="FQ211" s="1"/>
      <c r="FR211" s="1"/>
      <c r="FS211" s="1"/>
      <c r="FT211" s="1"/>
      <c r="FU211" s="1"/>
      <c r="FV211" s="1"/>
      <c r="FW211" s="1"/>
      <c r="FX211" s="1"/>
      <c r="FY211" s="1"/>
      <c r="FZ211" s="1"/>
      <c r="GA211" s="1"/>
      <c r="GB211" s="1"/>
      <c r="GC211" s="1"/>
      <c r="GD211" s="1"/>
      <c r="GE211" s="1"/>
      <c r="GF211" s="1"/>
      <c r="GG211" s="1"/>
      <c r="GH211" s="1"/>
      <c r="GI211" s="1"/>
      <c r="GJ211" s="1"/>
      <c r="GK211" s="1"/>
      <c r="GL211" s="1"/>
      <c r="GM211" s="1"/>
      <c r="GN211" s="1"/>
      <c r="GO211" s="1"/>
      <c r="GP211" s="1"/>
      <c r="GQ211" s="1"/>
      <c r="GR211" s="1"/>
      <c r="GS211" s="1"/>
      <c r="GT211" s="1"/>
      <c r="GU211" s="1"/>
      <c r="GV211" s="1"/>
      <c r="GW211" s="1"/>
      <c r="GX211" s="1"/>
      <c r="GY211" s="1"/>
      <c r="GZ211" s="1"/>
      <c r="HA211" s="1"/>
      <c r="HB211" s="1"/>
      <c r="HC211" s="1"/>
      <c r="HD211" s="1"/>
      <c r="HE211" s="1"/>
      <c r="HF211" s="1"/>
      <c r="HG211" s="1"/>
      <c r="HH211" s="1"/>
      <c r="HI211" s="1"/>
      <c r="HJ211" s="1"/>
      <c r="HK211" s="1"/>
      <c r="HL211" s="1"/>
      <c r="HM211" s="1"/>
      <c r="HN211" s="1"/>
      <c r="HO211" s="1"/>
      <c r="HP211" s="1"/>
      <c r="HQ211" s="1"/>
      <c r="HR211" s="1"/>
      <c r="HS211" s="1"/>
      <c r="HT211" s="1"/>
      <c r="HU211" s="1"/>
      <c r="HV211" s="1"/>
      <c r="HW211" s="1"/>
      <c r="HX211" s="1"/>
      <c r="HY211" s="1"/>
      <c r="HZ211" s="1"/>
      <c r="IA211" s="1"/>
      <c r="IB211" s="1"/>
      <c r="IC211" s="1"/>
      <c r="ID211" s="1"/>
      <c r="IE211" s="1"/>
      <c r="IF211" s="1"/>
      <c r="IG211" s="1"/>
      <c r="IH211" s="1"/>
      <c r="II211" s="1"/>
      <c r="IJ211" s="1"/>
      <c r="IK211" s="1"/>
      <c r="IL211" s="1"/>
      <c r="IM211" s="1"/>
      <c r="IN211" s="1"/>
      <c r="IO211" s="1"/>
      <c r="IP211" s="1"/>
      <c r="IQ211" s="1"/>
      <c r="IR211" s="1"/>
      <c r="IS211" s="1"/>
      <c r="IT211" s="1"/>
      <c r="IU211" s="1"/>
    </row>
    <row r="212" spans="1:255" s="33" customFormat="1" ht="16.5" customHeight="1">
      <c r="A212" s="244"/>
      <c r="B212" s="269" t="str">
        <f t="shared" si="36"/>
        <v/>
      </c>
      <c r="C212" s="246"/>
      <c r="D212" s="239"/>
      <c r="E212" s="239"/>
      <c r="F212" s="240"/>
      <c r="G212" s="230"/>
      <c r="H212" s="230"/>
      <c r="I212" s="230"/>
      <c r="J212" s="230"/>
      <c r="K212" s="230"/>
      <c r="L212" s="225" t="str">
        <f t="shared" si="41"/>
        <v/>
      </c>
      <c r="M212" s="258"/>
      <c r="N212" s="184" t="str">
        <f t="shared" si="42"/>
        <v>CMR</v>
      </c>
      <c r="O212" s="226" t="str">
        <f t="shared" si="37"/>
        <v/>
      </c>
      <c r="P212" s="251"/>
      <c r="Q212" s="251"/>
      <c r="R212" s="253"/>
      <c r="S212" s="184" t="str">
        <f t="shared" si="38"/>
        <v/>
      </c>
      <c r="T212" s="255"/>
      <c r="U212" s="226" t="str">
        <f t="shared" si="45"/>
        <v/>
      </c>
      <c r="V212" s="251"/>
      <c r="W212" s="226" t="str">
        <f t="shared" si="39"/>
        <v/>
      </c>
      <c r="X212" s="251"/>
      <c r="Y212" s="226" t="str">
        <f t="shared" si="46"/>
        <v/>
      </c>
      <c r="Z212" s="251"/>
      <c r="AA212" s="251"/>
      <c r="AB212" s="256" t="str">
        <f t="shared" si="40"/>
        <v xml:space="preserve"> </v>
      </c>
      <c r="AC212" s="256"/>
      <c r="AD212" s="303" t="e">
        <f t="shared" ca="1" si="43"/>
        <v>#VALUE!</v>
      </c>
      <c r="AE212" s="303" t="e">
        <f t="shared" ca="1" si="44"/>
        <v>#VALUE!</v>
      </c>
      <c r="AF212" s="305">
        <v>1</v>
      </c>
      <c r="AG212" s="305">
        <v>1</v>
      </c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  <c r="AZ212" s="1"/>
      <c r="BA212" s="1"/>
      <c r="BB212" s="1"/>
      <c r="BC212" s="1"/>
      <c r="BD212" s="1"/>
      <c r="BE212" s="1"/>
      <c r="BF212" s="1"/>
      <c r="BG212" s="1"/>
      <c r="BH212" s="1"/>
      <c r="BI212" s="1"/>
      <c r="BJ212" s="1"/>
      <c r="BK212" s="1"/>
      <c r="BL212" s="1"/>
      <c r="BM212" s="1"/>
      <c r="BN212" s="1"/>
      <c r="BO212" s="1"/>
      <c r="BP212" s="1"/>
      <c r="BQ212" s="1"/>
      <c r="BR212" s="1"/>
      <c r="BS212" s="1"/>
      <c r="BT212" s="1"/>
      <c r="BU212" s="1"/>
      <c r="BV212" s="1"/>
      <c r="BW212" s="1"/>
      <c r="BX212" s="1"/>
      <c r="BY212" s="1"/>
      <c r="BZ212" s="1"/>
      <c r="CA212" s="1"/>
      <c r="CB212" s="1"/>
      <c r="CC212" s="1"/>
      <c r="CD212" s="1"/>
      <c r="CE212" s="1"/>
      <c r="CF212" s="1"/>
      <c r="CG212" s="1"/>
      <c r="CH212" s="1"/>
      <c r="CI212" s="1"/>
      <c r="CJ212" s="1"/>
      <c r="CK212" s="1"/>
      <c r="CL212" s="1"/>
      <c r="CM212" s="1"/>
      <c r="CN212" s="1"/>
      <c r="CO212" s="1"/>
      <c r="CP212" s="1"/>
      <c r="CQ212" s="1"/>
      <c r="CR212" s="1"/>
      <c r="CS212" s="1"/>
      <c r="CT212" s="1"/>
      <c r="CU212" s="1"/>
      <c r="CV212" s="1"/>
      <c r="CW212" s="1"/>
      <c r="CX212" s="1"/>
      <c r="CY212" s="1"/>
      <c r="CZ212" s="1"/>
      <c r="DA212" s="1"/>
      <c r="DB212" s="1"/>
      <c r="DC212" s="1"/>
      <c r="DD212" s="1"/>
      <c r="DE212" s="1"/>
      <c r="DF212" s="1"/>
      <c r="DG212" s="1"/>
      <c r="DH212" s="1"/>
      <c r="DI212" s="1"/>
      <c r="DJ212" s="1"/>
      <c r="DK212" s="1"/>
      <c r="DL212" s="1"/>
      <c r="DM212" s="1"/>
      <c r="DN212" s="1"/>
      <c r="DO212" s="1"/>
      <c r="DP212" s="1"/>
      <c r="DQ212" s="1"/>
      <c r="DR212" s="1"/>
      <c r="DS212" s="1"/>
      <c r="DT212" s="1"/>
      <c r="DU212" s="1"/>
      <c r="DV212" s="1"/>
      <c r="DW212" s="1"/>
      <c r="DX212" s="1"/>
      <c r="DY212" s="1"/>
      <c r="DZ212" s="1"/>
      <c r="EA212" s="1"/>
      <c r="EB212" s="1"/>
      <c r="EC212" s="1"/>
      <c r="ED212" s="1"/>
      <c r="EE212" s="1"/>
      <c r="EF212" s="1"/>
      <c r="EG212" s="1"/>
      <c r="EH212" s="1"/>
      <c r="EI212" s="1"/>
      <c r="EJ212" s="1"/>
      <c r="EK212" s="1"/>
      <c r="EL212" s="1"/>
      <c r="EM212" s="1"/>
      <c r="EN212" s="1"/>
      <c r="EO212" s="1"/>
      <c r="EP212" s="1"/>
      <c r="EQ212" s="1"/>
      <c r="ER212" s="1"/>
      <c r="ES212" s="1"/>
      <c r="ET212" s="1"/>
      <c r="EU212" s="1"/>
      <c r="EV212" s="1"/>
      <c r="EW212" s="1"/>
      <c r="EX212" s="1"/>
      <c r="EY212" s="1"/>
      <c r="EZ212" s="1"/>
      <c r="FA212" s="1"/>
      <c r="FB212" s="1"/>
      <c r="FC212" s="1"/>
      <c r="FD212" s="1"/>
      <c r="FE212" s="1"/>
      <c r="FF212" s="1"/>
      <c r="FG212" s="1"/>
      <c r="FH212" s="1"/>
      <c r="FI212" s="1"/>
      <c r="FJ212" s="1"/>
      <c r="FK212" s="1"/>
      <c r="FL212" s="1"/>
      <c r="FM212" s="1"/>
      <c r="FN212" s="1"/>
      <c r="FO212" s="1"/>
      <c r="FP212" s="1"/>
      <c r="FQ212" s="1"/>
      <c r="FR212" s="1"/>
      <c r="FS212" s="1"/>
      <c r="FT212" s="1"/>
      <c r="FU212" s="1"/>
      <c r="FV212" s="1"/>
      <c r="FW212" s="1"/>
      <c r="FX212" s="1"/>
      <c r="FY212" s="1"/>
      <c r="FZ212" s="1"/>
      <c r="GA212" s="1"/>
      <c r="GB212" s="1"/>
      <c r="GC212" s="1"/>
      <c r="GD212" s="1"/>
      <c r="GE212" s="1"/>
      <c r="GF212" s="1"/>
      <c r="GG212" s="1"/>
      <c r="GH212" s="1"/>
      <c r="GI212" s="1"/>
      <c r="GJ212" s="1"/>
      <c r="GK212" s="1"/>
      <c r="GL212" s="1"/>
      <c r="GM212" s="1"/>
      <c r="GN212" s="1"/>
      <c r="GO212" s="1"/>
      <c r="GP212" s="1"/>
      <c r="GQ212" s="1"/>
      <c r="GR212" s="1"/>
      <c r="GS212" s="1"/>
      <c r="GT212" s="1"/>
      <c r="GU212" s="1"/>
      <c r="GV212" s="1"/>
      <c r="GW212" s="1"/>
      <c r="GX212" s="1"/>
      <c r="GY212" s="1"/>
      <c r="GZ212" s="1"/>
      <c r="HA212" s="1"/>
      <c r="HB212" s="1"/>
      <c r="HC212" s="1"/>
      <c r="HD212" s="1"/>
      <c r="HE212" s="1"/>
      <c r="HF212" s="1"/>
      <c r="HG212" s="1"/>
      <c r="HH212" s="1"/>
      <c r="HI212" s="1"/>
      <c r="HJ212" s="1"/>
      <c r="HK212" s="1"/>
      <c r="HL212" s="1"/>
      <c r="HM212" s="1"/>
      <c r="HN212" s="1"/>
      <c r="HO212" s="1"/>
      <c r="HP212" s="1"/>
      <c r="HQ212" s="1"/>
      <c r="HR212" s="1"/>
      <c r="HS212" s="1"/>
      <c r="HT212" s="1"/>
      <c r="HU212" s="1"/>
      <c r="HV212" s="1"/>
      <c r="HW212" s="1"/>
      <c r="HX212" s="1"/>
      <c r="HY212" s="1"/>
      <c r="HZ212" s="1"/>
      <c r="IA212" s="1"/>
      <c r="IB212" s="1"/>
      <c r="IC212" s="1"/>
      <c r="ID212" s="1"/>
      <c r="IE212" s="1"/>
      <c r="IF212" s="1"/>
      <c r="IG212" s="1"/>
      <c r="IH212" s="1"/>
      <c r="II212" s="1"/>
      <c r="IJ212" s="1"/>
      <c r="IK212" s="1"/>
      <c r="IL212" s="1"/>
      <c r="IM212" s="1"/>
      <c r="IN212" s="1"/>
      <c r="IO212" s="1"/>
      <c r="IP212" s="1"/>
      <c r="IQ212" s="1"/>
      <c r="IR212" s="1"/>
      <c r="IS212" s="1"/>
      <c r="IT212" s="1"/>
      <c r="IU212" s="1"/>
    </row>
    <row r="213" spans="1:255" ht="16.5" customHeight="1">
      <c r="A213" s="243"/>
      <c r="B213" s="269" t="str">
        <f t="shared" ref="B213:B276" si="47">IF(A213&lt;&gt;0,VLOOKUP(AF213,AI,2),"")</f>
        <v/>
      </c>
      <c r="C213" s="245"/>
      <c r="D213" s="239"/>
      <c r="E213" s="239"/>
      <c r="F213" s="240"/>
      <c r="G213" s="229"/>
      <c r="H213" s="229"/>
      <c r="I213" s="229"/>
      <c r="J213" s="229"/>
      <c r="K213" s="229"/>
      <c r="L213" s="225" t="str">
        <f t="shared" si="41"/>
        <v/>
      </c>
      <c r="M213" s="257"/>
      <c r="N213" s="184" t="str">
        <f t="shared" si="42"/>
        <v>CMR</v>
      </c>
      <c r="O213" s="226" t="str">
        <f t="shared" ref="O213:O276" si="48">IF(AND(B213="INFORMATIONAL",ISBLANK(M213)=FALSE),M213+3,"")</f>
        <v/>
      </c>
      <c r="P213" s="251"/>
      <c r="Q213" s="251"/>
      <c r="R213" s="252"/>
      <c r="S213" s="184" t="str">
        <f t="shared" ref="S213:S276" si="49">IF(AND(B213="ACTION",ISBLANK(M213)=FALSE),M213+3,"")</f>
        <v/>
      </c>
      <c r="T213" s="255"/>
      <c r="U213" s="226" t="str">
        <f t="shared" si="45"/>
        <v/>
      </c>
      <c r="V213" s="251"/>
      <c r="W213" s="226" t="str">
        <f t="shared" ref="W213:W276" si="50">IF(B213="Action",U213+12,"")</f>
        <v/>
      </c>
      <c r="X213" s="251"/>
      <c r="Y213" s="226" t="str">
        <f t="shared" si="46"/>
        <v/>
      </c>
      <c r="Z213" s="251"/>
      <c r="AA213" s="251"/>
      <c r="AB213" s="256" t="str">
        <f t="shared" ref="AB213:AB276" si="51">VLOOKUP(AG213,status,2)</f>
        <v xml:space="preserve"> </v>
      </c>
      <c r="AC213" s="256"/>
      <c r="AD213" s="303" t="e">
        <f t="shared" ca="1" si="43"/>
        <v>#VALUE!</v>
      </c>
      <c r="AE213" s="303" t="e">
        <f t="shared" ca="1" si="44"/>
        <v>#VALUE!</v>
      </c>
      <c r="AF213" s="305">
        <v>1</v>
      </c>
      <c r="AG213" s="305">
        <v>1</v>
      </c>
    </row>
    <row r="214" spans="1:255" s="32" customFormat="1" ht="16.5" customHeight="1">
      <c r="A214" s="243"/>
      <c r="B214" s="269" t="str">
        <f t="shared" si="47"/>
        <v/>
      </c>
      <c r="C214" s="245"/>
      <c r="D214" s="239"/>
      <c r="E214" s="239"/>
      <c r="F214" s="240"/>
      <c r="G214" s="229"/>
      <c r="H214" s="229"/>
      <c r="I214" s="229"/>
      <c r="J214" s="229"/>
      <c r="K214" s="229"/>
      <c r="L214" s="225" t="str">
        <f t="shared" ref="L214:L277" si="52">IF(OR(AA214=0,AB214="Disapproved - Resubmit"),"",AA214-M214)</f>
        <v/>
      </c>
      <c r="M214" s="257"/>
      <c r="N214" s="184" t="str">
        <f t="shared" si="42"/>
        <v>CMR</v>
      </c>
      <c r="O214" s="226" t="str">
        <f t="shared" si="48"/>
        <v/>
      </c>
      <c r="P214" s="251"/>
      <c r="Q214" s="251"/>
      <c r="R214" s="252"/>
      <c r="S214" s="184" t="str">
        <f t="shared" si="49"/>
        <v/>
      </c>
      <c r="T214" s="255"/>
      <c r="U214" s="226" t="str">
        <f t="shared" si="45"/>
        <v/>
      </c>
      <c r="V214" s="251"/>
      <c r="W214" s="226" t="str">
        <f t="shared" si="50"/>
        <v/>
      </c>
      <c r="X214" s="251"/>
      <c r="Y214" s="226" t="str">
        <f t="shared" si="46"/>
        <v/>
      </c>
      <c r="Z214" s="251"/>
      <c r="AA214" s="251"/>
      <c r="AB214" s="256" t="str">
        <f t="shared" si="51"/>
        <v xml:space="preserve"> </v>
      </c>
      <c r="AC214" s="256"/>
      <c r="AD214" s="303" t="e">
        <f t="shared" ca="1" si="43"/>
        <v>#VALUE!</v>
      </c>
      <c r="AE214" s="303" t="e">
        <f t="shared" ca="1" si="44"/>
        <v>#VALUE!</v>
      </c>
      <c r="AF214" s="305">
        <v>1</v>
      </c>
      <c r="AG214" s="305">
        <v>1</v>
      </c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  <c r="AZ214" s="1"/>
      <c r="BA214" s="1"/>
      <c r="BB214" s="1"/>
      <c r="BC214" s="1"/>
      <c r="BD214" s="1"/>
      <c r="BE214" s="1"/>
      <c r="BF214" s="1"/>
      <c r="BG214" s="1"/>
      <c r="BH214" s="1"/>
      <c r="BI214" s="1"/>
      <c r="BJ214" s="1"/>
      <c r="BK214" s="1"/>
      <c r="BL214" s="1"/>
      <c r="BM214" s="1"/>
      <c r="BN214" s="1"/>
      <c r="BO214" s="1"/>
      <c r="BP214" s="1"/>
      <c r="BQ214" s="1"/>
      <c r="BR214" s="1"/>
      <c r="BS214" s="1"/>
      <c r="BT214" s="1"/>
      <c r="BU214" s="1"/>
      <c r="BV214" s="1"/>
      <c r="BW214" s="1"/>
      <c r="BX214" s="1"/>
      <c r="BY214" s="1"/>
      <c r="BZ214" s="1"/>
      <c r="CA214" s="1"/>
      <c r="CB214" s="1"/>
      <c r="CC214" s="1"/>
      <c r="CD214" s="1"/>
      <c r="CE214" s="1"/>
      <c r="CF214" s="1"/>
      <c r="CG214" s="1"/>
      <c r="CH214" s="1"/>
      <c r="CI214" s="1"/>
      <c r="CJ214" s="1"/>
      <c r="CK214" s="1"/>
      <c r="CL214" s="1"/>
      <c r="CM214" s="1"/>
      <c r="CN214" s="1"/>
      <c r="CO214" s="1"/>
      <c r="CP214" s="1"/>
      <c r="CQ214" s="1"/>
      <c r="CR214" s="1"/>
      <c r="CS214" s="1"/>
      <c r="CT214" s="1"/>
      <c r="CU214" s="1"/>
      <c r="CV214" s="1"/>
      <c r="CW214" s="1"/>
      <c r="CX214" s="1"/>
      <c r="CY214" s="1"/>
      <c r="CZ214" s="1"/>
      <c r="DA214" s="1"/>
      <c r="DB214" s="1"/>
      <c r="DC214" s="1"/>
      <c r="DD214" s="1"/>
      <c r="DE214" s="1"/>
      <c r="DF214" s="1"/>
      <c r="DG214" s="1"/>
      <c r="DH214" s="1"/>
      <c r="DI214" s="1"/>
      <c r="DJ214" s="1"/>
      <c r="DK214" s="1"/>
      <c r="DL214" s="1"/>
      <c r="DM214" s="1"/>
      <c r="DN214" s="1"/>
      <c r="DO214" s="1"/>
      <c r="DP214" s="1"/>
      <c r="DQ214" s="1"/>
      <c r="DR214" s="1"/>
      <c r="DS214" s="1"/>
      <c r="DT214" s="1"/>
      <c r="DU214" s="1"/>
      <c r="DV214" s="1"/>
      <c r="DW214" s="1"/>
      <c r="DX214" s="1"/>
      <c r="DY214" s="1"/>
      <c r="DZ214" s="1"/>
      <c r="EA214" s="1"/>
      <c r="EB214" s="1"/>
      <c r="EC214" s="1"/>
      <c r="ED214" s="1"/>
      <c r="EE214" s="1"/>
      <c r="EF214" s="1"/>
      <c r="EG214" s="1"/>
      <c r="EH214" s="1"/>
      <c r="EI214" s="1"/>
      <c r="EJ214" s="1"/>
      <c r="EK214" s="1"/>
      <c r="EL214" s="1"/>
      <c r="EM214" s="1"/>
      <c r="EN214" s="1"/>
      <c r="EO214" s="1"/>
      <c r="EP214" s="1"/>
      <c r="EQ214" s="1"/>
      <c r="ER214" s="1"/>
      <c r="ES214" s="1"/>
      <c r="ET214" s="1"/>
      <c r="EU214" s="1"/>
      <c r="EV214" s="1"/>
      <c r="EW214" s="1"/>
      <c r="EX214" s="1"/>
      <c r="EY214" s="1"/>
      <c r="EZ214" s="1"/>
      <c r="FA214" s="1"/>
      <c r="FB214" s="1"/>
      <c r="FC214" s="1"/>
      <c r="FD214" s="1"/>
      <c r="FE214" s="1"/>
      <c r="FF214" s="1"/>
      <c r="FG214" s="1"/>
      <c r="FH214" s="1"/>
      <c r="FI214" s="1"/>
      <c r="FJ214" s="1"/>
      <c r="FK214" s="1"/>
      <c r="FL214" s="1"/>
      <c r="FM214" s="1"/>
      <c r="FN214" s="1"/>
      <c r="FO214" s="1"/>
      <c r="FP214" s="1"/>
      <c r="FQ214" s="1"/>
      <c r="FR214" s="1"/>
      <c r="FS214" s="1"/>
      <c r="FT214" s="1"/>
      <c r="FU214" s="1"/>
      <c r="FV214" s="1"/>
      <c r="FW214" s="1"/>
      <c r="FX214" s="1"/>
      <c r="FY214" s="1"/>
      <c r="FZ214" s="1"/>
      <c r="GA214" s="1"/>
      <c r="GB214" s="1"/>
      <c r="GC214" s="1"/>
      <c r="GD214" s="1"/>
      <c r="GE214" s="1"/>
      <c r="GF214" s="1"/>
      <c r="GG214" s="1"/>
      <c r="GH214" s="1"/>
      <c r="GI214" s="1"/>
      <c r="GJ214" s="1"/>
      <c r="GK214" s="1"/>
      <c r="GL214" s="1"/>
      <c r="GM214" s="1"/>
      <c r="GN214" s="1"/>
      <c r="GO214" s="1"/>
      <c r="GP214" s="1"/>
      <c r="GQ214" s="1"/>
      <c r="GR214" s="1"/>
      <c r="GS214" s="1"/>
      <c r="GT214" s="1"/>
      <c r="GU214" s="1"/>
      <c r="GV214" s="1"/>
      <c r="GW214" s="1"/>
      <c r="GX214" s="1"/>
      <c r="GY214" s="1"/>
      <c r="GZ214" s="1"/>
      <c r="HA214" s="1"/>
      <c r="HB214" s="1"/>
      <c r="HC214" s="1"/>
      <c r="HD214" s="1"/>
      <c r="HE214" s="1"/>
      <c r="HF214" s="1"/>
      <c r="HG214" s="1"/>
      <c r="HH214" s="1"/>
      <c r="HI214" s="1"/>
      <c r="HJ214" s="1"/>
      <c r="HK214" s="1"/>
      <c r="HL214" s="1"/>
      <c r="HM214" s="1"/>
      <c r="HN214" s="1"/>
      <c r="HO214" s="1"/>
      <c r="HP214" s="1"/>
      <c r="HQ214" s="1"/>
      <c r="HR214" s="1"/>
      <c r="HS214" s="1"/>
      <c r="HT214" s="1"/>
      <c r="HU214" s="1"/>
      <c r="HV214" s="1"/>
      <c r="HW214" s="1"/>
      <c r="HX214" s="1"/>
      <c r="HY214" s="1"/>
      <c r="HZ214" s="1"/>
      <c r="IA214" s="1"/>
      <c r="IB214" s="1"/>
      <c r="IC214" s="1"/>
      <c r="ID214" s="1"/>
      <c r="IE214" s="1"/>
      <c r="IF214" s="1"/>
      <c r="IG214" s="1"/>
      <c r="IH214" s="1"/>
      <c r="II214" s="1"/>
      <c r="IJ214" s="1"/>
      <c r="IK214" s="1"/>
      <c r="IL214" s="1"/>
      <c r="IM214" s="1"/>
      <c r="IN214" s="1"/>
      <c r="IO214" s="1"/>
      <c r="IP214" s="1"/>
      <c r="IQ214" s="1"/>
      <c r="IR214" s="1"/>
      <c r="IS214" s="1"/>
      <c r="IT214" s="1"/>
      <c r="IU214" s="1"/>
    </row>
    <row r="215" spans="1:255" ht="16.5" customHeight="1">
      <c r="A215" s="243"/>
      <c r="B215" s="269" t="str">
        <f t="shared" si="47"/>
        <v/>
      </c>
      <c r="C215" s="245"/>
      <c r="D215" s="239"/>
      <c r="E215" s="239"/>
      <c r="F215" s="240"/>
      <c r="G215" s="229"/>
      <c r="H215" s="229"/>
      <c r="I215" s="229"/>
      <c r="J215" s="229"/>
      <c r="K215" s="229"/>
      <c r="L215" s="225" t="str">
        <f t="shared" si="52"/>
        <v/>
      </c>
      <c r="M215" s="257"/>
      <c r="N215" s="184" t="str">
        <f t="shared" si="42"/>
        <v>CMR</v>
      </c>
      <c r="O215" s="226" t="str">
        <f t="shared" si="48"/>
        <v/>
      </c>
      <c r="P215" s="251"/>
      <c r="Q215" s="251"/>
      <c r="R215" s="252"/>
      <c r="S215" s="184" t="str">
        <f t="shared" si="49"/>
        <v/>
      </c>
      <c r="T215" s="255"/>
      <c r="U215" s="226" t="str">
        <f t="shared" si="45"/>
        <v/>
      </c>
      <c r="V215" s="251"/>
      <c r="W215" s="226" t="str">
        <f t="shared" si="50"/>
        <v/>
      </c>
      <c r="X215" s="251"/>
      <c r="Y215" s="226" t="str">
        <f t="shared" si="46"/>
        <v/>
      </c>
      <c r="Z215" s="251"/>
      <c r="AA215" s="251"/>
      <c r="AB215" s="256" t="str">
        <f t="shared" si="51"/>
        <v xml:space="preserve"> </v>
      </c>
      <c r="AC215" s="256"/>
      <c r="AD215" s="303" t="e">
        <f t="shared" ca="1" si="43"/>
        <v>#VALUE!</v>
      </c>
      <c r="AE215" s="303" t="e">
        <f t="shared" ca="1" si="44"/>
        <v>#VALUE!</v>
      </c>
      <c r="AF215" s="305">
        <v>1</v>
      </c>
      <c r="AG215" s="305">
        <v>1</v>
      </c>
    </row>
    <row r="216" spans="1:255" ht="16.5" customHeight="1">
      <c r="A216" s="243"/>
      <c r="B216" s="269" t="str">
        <f t="shared" si="47"/>
        <v/>
      </c>
      <c r="C216" s="245"/>
      <c r="D216" s="239"/>
      <c r="E216" s="239"/>
      <c r="F216" s="240"/>
      <c r="G216" s="229"/>
      <c r="H216" s="229"/>
      <c r="I216" s="229"/>
      <c r="J216" s="229"/>
      <c r="K216" s="229"/>
      <c r="L216" s="225" t="str">
        <f t="shared" si="52"/>
        <v/>
      </c>
      <c r="M216" s="257"/>
      <c r="N216" s="184" t="str">
        <f t="shared" si="42"/>
        <v>CMR</v>
      </c>
      <c r="O216" s="226" t="str">
        <f t="shared" si="48"/>
        <v/>
      </c>
      <c r="P216" s="251"/>
      <c r="Q216" s="251"/>
      <c r="R216" s="252"/>
      <c r="S216" s="184" t="str">
        <f t="shared" si="49"/>
        <v/>
      </c>
      <c r="T216" s="255"/>
      <c r="U216" s="226" t="str">
        <f t="shared" si="45"/>
        <v/>
      </c>
      <c r="V216" s="251"/>
      <c r="W216" s="226" t="str">
        <f t="shared" si="50"/>
        <v/>
      </c>
      <c r="X216" s="251"/>
      <c r="Y216" s="226" t="str">
        <f t="shared" si="46"/>
        <v/>
      </c>
      <c r="Z216" s="251"/>
      <c r="AA216" s="251"/>
      <c r="AB216" s="256" t="str">
        <f t="shared" si="51"/>
        <v xml:space="preserve"> </v>
      </c>
      <c r="AC216" s="256"/>
      <c r="AD216" s="303" t="e">
        <f t="shared" ca="1" si="43"/>
        <v>#VALUE!</v>
      </c>
      <c r="AE216" s="303" t="e">
        <f t="shared" ca="1" si="44"/>
        <v>#VALUE!</v>
      </c>
      <c r="AF216" s="305">
        <v>1</v>
      </c>
      <c r="AG216" s="305">
        <v>1</v>
      </c>
    </row>
    <row r="217" spans="1:255" ht="16.5" customHeight="1">
      <c r="A217" s="243"/>
      <c r="B217" s="269" t="str">
        <f t="shared" si="47"/>
        <v/>
      </c>
      <c r="C217" s="245"/>
      <c r="D217" s="239"/>
      <c r="E217" s="239"/>
      <c r="F217" s="240"/>
      <c r="G217" s="229"/>
      <c r="H217" s="229"/>
      <c r="I217" s="229"/>
      <c r="J217" s="229"/>
      <c r="K217" s="229"/>
      <c r="L217" s="225" t="str">
        <f t="shared" si="52"/>
        <v/>
      </c>
      <c r="M217" s="257"/>
      <c r="N217" s="184" t="str">
        <f t="shared" si="42"/>
        <v>CMR</v>
      </c>
      <c r="O217" s="226" t="str">
        <f t="shared" si="48"/>
        <v/>
      </c>
      <c r="P217" s="251"/>
      <c r="Q217" s="251"/>
      <c r="R217" s="252"/>
      <c r="S217" s="184" t="str">
        <f t="shared" si="49"/>
        <v/>
      </c>
      <c r="T217" s="255"/>
      <c r="U217" s="226" t="str">
        <f t="shared" si="45"/>
        <v/>
      </c>
      <c r="V217" s="251"/>
      <c r="W217" s="226" t="str">
        <f t="shared" si="50"/>
        <v/>
      </c>
      <c r="X217" s="251"/>
      <c r="Y217" s="226" t="str">
        <f t="shared" si="46"/>
        <v/>
      </c>
      <c r="Z217" s="251"/>
      <c r="AA217" s="251"/>
      <c r="AB217" s="256" t="str">
        <f t="shared" si="51"/>
        <v xml:space="preserve"> </v>
      </c>
      <c r="AC217" s="256"/>
      <c r="AD217" s="303" t="e">
        <f t="shared" ca="1" si="43"/>
        <v>#VALUE!</v>
      </c>
      <c r="AE217" s="303" t="e">
        <f t="shared" ca="1" si="44"/>
        <v>#VALUE!</v>
      </c>
      <c r="AF217" s="305">
        <v>1</v>
      </c>
      <c r="AG217" s="305">
        <v>1</v>
      </c>
    </row>
    <row r="218" spans="1:255" ht="16.5" customHeight="1">
      <c r="A218" s="243"/>
      <c r="B218" s="269" t="str">
        <f t="shared" si="47"/>
        <v/>
      </c>
      <c r="C218" s="245"/>
      <c r="D218" s="239"/>
      <c r="E218" s="239"/>
      <c r="F218" s="240"/>
      <c r="G218" s="229"/>
      <c r="H218" s="229"/>
      <c r="I218" s="229"/>
      <c r="J218" s="229"/>
      <c r="K218" s="229"/>
      <c r="L218" s="225" t="str">
        <f t="shared" si="52"/>
        <v/>
      </c>
      <c r="M218" s="257"/>
      <c r="N218" s="184" t="str">
        <f t="shared" si="42"/>
        <v>CMR</v>
      </c>
      <c r="O218" s="226" t="str">
        <f t="shared" si="48"/>
        <v/>
      </c>
      <c r="P218" s="251"/>
      <c r="Q218" s="251"/>
      <c r="R218" s="252"/>
      <c r="S218" s="184" t="str">
        <f t="shared" si="49"/>
        <v/>
      </c>
      <c r="T218" s="255"/>
      <c r="U218" s="226" t="str">
        <f t="shared" si="45"/>
        <v/>
      </c>
      <c r="V218" s="251"/>
      <c r="W218" s="226" t="str">
        <f t="shared" si="50"/>
        <v/>
      </c>
      <c r="X218" s="251"/>
      <c r="Y218" s="226" t="str">
        <f t="shared" si="46"/>
        <v/>
      </c>
      <c r="Z218" s="251"/>
      <c r="AA218" s="251"/>
      <c r="AB218" s="256" t="str">
        <f t="shared" si="51"/>
        <v xml:space="preserve"> </v>
      </c>
      <c r="AC218" s="256"/>
      <c r="AD218" s="303" t="e">
        <f t="shared" ca="1" si="43"/>
        <v>#VALUE!</v>
      </c>
      <c r="AE218" s="303" t="e">
        <f t="shared" ca="1" si="44"/>
        <v>#VALUE!</v>
      </c>
      <c r="AF218" s="305">
        <v>1</v>
      </c>
      <c r="AG218" s="305">
        <v>1</v>
      </c>
    </row>
    <row r="219" spans="1:255" ht="16.5" customHeight="1">
      <c r="A219" s="243"/>
      <c r="B219" s="269" t="str">
        <f t="shared" si="47"/>
        <v/>
      </c>
      <c r="C219" s="245"/>
      <c r="D219" s="239"/>
      <c r="E219" s="239"/>
      <c r="F219" s="240"/>
      <c r="G219" s="229"/>
      <c r="H219" s="229"/>
      <c r="I219" s="229"/>
      <c r="J219" s="229"/>
      <c r="K219" s="229"/>
      <c r="L219" s="225" t="str">
        <f t="shared" si="52"/>
        <v/>
      </c>
      <c r="M219" s="257"/>
      <c r="N219" s="184" t="str">
        <f t="shared" si="42"/>
        <v>CMR</v>
      </c>
      <c r="O219" s="226" t="str">
        <f t="shared" si="48"/>
        <v/>
      </c>
      <c r="P219" s="251"/>
      <c r="Q219" s="251"/>
      <c r="R219" s="252"/>
      <c r="S219" s="184" t="str">
        <f t="shared" si="49"/>
        <v/>
      </c>
      <c r="T219" s="255"/>
      <c r="U219" s="226" t="str">
        <f t="shared" si="45"/>
        <v/>
      </c>
      <c r="V219" s="251"/>
      <c r="W219" s="226" t="str">
        <f t="shared" si="50"/>
        <v/>
      </c>
      <c r="X219" s="251"/>
      <c r="Y219" s="226" t="str">
        <f t="shared" si="46"/>
        <v/>
      </c>
      <c r="Z219" s="251"/>
      <c r="AA219" s="251"/>
      <c r="AB219" s="256" t="str">
        <f t="shared" si="51"/>
        <v xml:space="preserve"> </v>
      </c>
      <c r="AC219" s="256"/>
      <c r="AD219" s="303" t="e">
        <f t="shared" ca="1" si="43"/>
        <v>#VALUE!</v>
      </c>
      <c r="AE219" s="303" t="e">
        <f t="shared" ca="1" si="44"/>
        <v>#VALUE!</v>
      </c>
      <c r="AF219" s="305">
        <v>1</v>
      </c>
      <c r="AG219" s="305">
        <v>1</v>
      </c>
    </row>
    <row r="220" spans="1:255" ht="16.5" customHeight="1">
      <c r="A220" s="243"/>
      <c r="B220" s="269" t="str">
        <f t="shared" si="47"/>
        <v/>
      </c>
      <c r="C220" s="245"/>
      <c r="D220" s="239"/>
      <c r="E220" s="239"/>
      <c r="F220" s="240"/>
      <c r="G220" s="229"/>
      <c r="H220" s="229"/>
      <c r="I220" s="229"/>
      <c r="J220" s="229"/>
      <c r="K220" s="229"/>
      <c r="L220" s="225" t="str">
        <f t="shared" si="52"/>
        <v/>
      </c>
      <c r="M220" s="257"/>
      <c r="N220" s="184" t="str">
        <f t="shared" si="42"/>
        <v>CMR</v>
      </c>
      <c r="O220" s="226" t="str">
        <f t="shared" si="48"/>
        <v/>
      </c>
      <c r="P220" s="251"/>
      <c r="Q220" s="251"/>
      <c r="R220" s="252"/>
      <c r="S220" s="184" t="str">
        <f t="shared" si="49"/>
        <v/>
      </c>
      <c r="T220" s="255"/>
      <c r="U220" s="226" t="str">
        <f t="shared" si="45"/>
        <v/>
      </c>
      <c r="V220" s="251"/>
      <c r="W220" s="226" t="str">
        <f t="shared" si="50"/>
        <v/>
      </c>
      <c r="X220" s="251"/>
      <c r="Y220" s="226" t="str">
        <f t="shared" si="46"/>
        <v/>
      </c>
      <c r="Z220" s="251"/>
      <c r="AA220" s="251"/>
      <c r="AB220" s="256" t="str">
        <f t="shared" si="51"/>
        <v xml:space="preserve"> </v>
      </c>
      <c r="AC220" s="256"/>
      <c r="AD220" s="303" t="e">
        <f t="shared" ca="1" si="43"/>
        <v>#VALUE!</v>
      </c>
      <c r="AE220" s="303" t="e">
        <f t="shared" ca="1" si="44"/>
        <v>#VALUE!</v>
      </c>
      <c r="AF220" s="305">
        <v>1</v>
      </c>
      <c r="AG220" s="305">
        <v>1</v>
      </c>
    </row>
    <row r="221" spans="1:255" s="22" customFormat="1" ht="16.5" customHeight="1">
      <c r="A221" s="243"/>
      <c r="B221" s="269" t="str">
        <f t="shared" si="47"/>
        <v/>
      </c>
      <c r="C221" s="245"/>
      <c r="D221" s="239"/>
      <c r="E221" s="239"/>
      <c r="F221" s="240"/>
      <c r="G221" s="229"/>
      <c r="H221" s="229"/>
      <c r="I221" s="229"/>
      <c r="J221" s="229"/>
      <c r="K221" s="229"/>
      <c r="L221" s="225" t="str">
        <f t="shared" si="52"/>
        <v/>
      </c>
      <c r="M221" s="257"/>
      <c r="N221" s="184" t="str">
        <f t="shared" si="42"/>
        <v>CMR</v>
      </c>
      <c r="O221" s="226" t="str">
        <f t="shared" si="48"/>
        <v/>
      </c>
      <c r="P221" s="251"/>
      <c r="Q221" s="251"/>
      <c r="R221" s="252"/>
      <c r="S221" s="184" t="str">
        <f t="shared" si="49"/>
        <v/>
      </c>
      <c r="T221" s="255"/>
      <c r="U221" s="226" t="str">
        <f t="shared" si="45"/>
        <v/>
      </c>
      <c r="V221" s="251"/>
      <c r="W221" s="226" t="str">
        <f t="shared" si="50"/>
        <v/>
      </c>
      <c r="X221" s="251"/>
      <c r="Y221" s="226" t="str">
        <f t="shared" si="46"/>
        <v/>
      </c>
      <c r="Z221" s="251"/>
      <c r="AA221" s="251"/>
      <c r="AB221" s="256" t="str">
        <f t="shared" si="51"/>
        <v xml:space="preserve"> </v>
      </c>
      <c r="AC221" s="256"/>
      <c r="AD221" s="303" t="e">
        <f t="shared" ca="1" si="43"/>
        <v>#VALUE!</v>
      </c>
      <c r="AE221" s="303" t="e">
        <f t="shared" ca="1" si="44"/>
        <v>#VALUE!</v>
      </c>
      <c r="AF221" s="305">
        <v>1</v>
      </c>
      <c r="AG221" s="305">
        <v>1</v>
      </c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  <c r="AZ221" s="1"/>
      <c r="BA221" s="1"/>
      <c r="BB221" s="1"/>
      <c r="BC221" s="1"/>
      <c r="BD221" s="1"/>
      <c r="BE221" s="1"/>
      <c r="BF221" s="1"/>
      <c r="BG221" s="1"/>
      <c r="BH221" s="1"/>
      <c r="BI221" s="1"/>
      <c r="BJ221" s="1"/>
      <c r="BK221" s="1"/>
      <c r="BL221" s="1"/>
      <c r="BM221" s="1"/>
      <c r="BN221" s="1"/>
      <c r="BO221" s="1"/>
      <c r="BP221" s="1"/>
      <c r="BQ221" s="1"/>
      <c r="BR221" s="1"/>
      <c r="BS221" s="1"/>
      <c r="BT221" s="1"/>
      <c r="BU221" s="1"/>
      <c r="BV221" s="1"/>
      <c r="BW221" s="1"/>
      <c r="BX221" s="1"/>
      <c r="BY221" s="1"/>
      <c r="BZ221" s="1"/>
      <c r="CA221" s="1"/>
      <c r="CB221" s="1"/>
      <c r="CC221" s="1"/>
      <c r="CD221" s="1"/>
      <c r="CE221" s="1"/>
      <c r="CF221" s="1"/>
      <c r="CG221" s="1"/>
      <c r="CH221" s="1"/>
      <c r="CI221" s="1"/>
      <c r="CJ221" s="1"/>
      <c r="CK221" s="1"/>
      <c r="CL221" s="1"/>
      <c r="CM221" s="1"/>
      <c r="CN221" s="1"/>
      <c r="CO221" s="1"/>
      <c r="CP221" s="1"/>
      <c r="CQ221" s="1"/>
      <c r="CR221" s="1"/>
      <c r="CS221" s="1"/>
      <c r="CT221" s="1"/>
      <c r="CU221" s="1"/>
      <c r="CV221" s="1"/>
      <c r="CW221" s="1"/>
      <c r="CX221" s="1"/>
      <c r="CY221" s="1"/>
      <c r="CZ221" s="1"/>
      <c r="DA221" s="1"/>
      <c r="DB221" s="1"/>
      <c r="DC221" s="1"/>
      <c r="DD221" s="1"/>
      <c r="DE221" s="1"/>
      <c r="DF221" s="1"/>
      <c r="DG221" s="1"/>
      <c r="DH221" s="1"/>
      <c r="DI221" s="1"/>
      <c r="DJ221" s="1"/>
      <c r="DK221" s="1"/>
      <c r="DL221" s="1"/>
      <c r="DM221" s="1"/>
      <c r="DN221" s="1"/>
      <c r="DO221" s="1"/>
      <c r="DP221" s="1"/>
      <c r="DQ221" s="1"/>
      <c r="DR221" s="1"/>
      <c r="DS221" s="1"/>
      <c r="DT221" s="1"/>
      <c r="DU221" s="1"/>
      <c r="DV221" s="1"/>
      <c r="DW221" s="1"/>
      <c r="DX221" s="1"/>
      <c r="DY221" s="1"/>
      <c r="DZ221" s="1"/>
      <c r="EA221" s="1"/>
      <c r="EB221" s="1"/>
      <c r="EC221" s="1"/>
      <c r="ED221" s="1"/>
      <c r="EE221" s="1"/>
      <c r="EF221" s="1"/>
      <c r="EG221" s="1"/>
      <c r="EH221" s="1"/>
      <c r="EI221" s="1"/>
      <c r="EJ221" s="1"/>
      <c r="EK221" s="1"/>
      <c r="EL221" s="1"/>
      <c r="EM221" s="1"/>
      <c r="EN221" s="1"/>
      <c r="EO221" s="1"/>
      <c r="EP221" s="1"/>
      <c r="EQ221" s="1"/>
      <c r="ER221" s="1"/>
      <c r="ES221" s="1"/>
      <c r="ET221" s="1"/>
      <c r="EU221" s="1"/>
      <c r="EV221" s="1"/>
      <c r="EW221" s="1"/>
      <c r="EX221" s="1"/>
      <c r="EY221" s="1"/>
      <c r="EZ221" s="1"/>
      <c r="FA221" s="1"/>
      <c r="FB221" s="1"/>
      <c r="FC221" s="1"/>
      <c r="FD221" s="1"/>
      <c r="FE221" s="1"/>
      <c r="FF221" s="1"/>
      <c r="FG221" s="1"/>
      <c r="FH221" s="1"/>
      <c r="FI221" s="1"/>
      <c r="FJ221" s="1"/>
      <c r="FK221" s="1"/>
      <c r="FL221" s="1"/>
      <c r="FM221" s="1"/>
      <c r="FN221" s="1"/>
      <c r="FO221" s="1"/>
      <c r="FP221" s="1"/>
      <c r="FQ221" s="1"/>
      <c r="FR221" s="1"/>
      <c r="FS221" s="1"/>
      <c r="FT221" s="1"/>
      <c r="FU221" s="1"/>
      <c r="FV221" s="1"/>
      <c r="FW221" s="1"/>
      <c r="FX221" s="1"/>
      <c r="FY221" s="1"/>
      <c r="FZ221" s="1"/>
      <c r="GA221" s="1"/>
      <c r="GB221" s="1"/>
      <c r="GC221" s="1"/>
      <c r="GD221" s="1"/>
      <c r="GE221" s="1"/>
      <c r="GF221" s="1"/>
      <c r="GG221" s="1"/>
      <c r="GH221" s="1"/>
      <c r="GI221" s="1"/>
      <c r="GJ221" s="1"/>
      <c r="GK221" s="1"/>
      <c r="GL221" s="1"/>
      <c r="GM221" s="1"/>
      <c r="GN221" s="1"/>
      <c r="GO221" s="1"/>
      <c r="GP221" s="1"/>
      <c r="GQ221" s="1"/>
      <c r="GR221" s="1"/>
      <c r="GS221" s="1"/>
      <c r="GT221" s="1"/>
      <c r="GU221" s="1"/>
      <c r="GV221" s="1"/>
      <c r="GW221" s="1"/>
      <c r="GX221" s="1"/>
      <c r="GY221" s="1"/>
      <c r="GZ221" s="1"/>
      <c r="HA221" s="1"/>
      <c r="HB221" s="1"/>
      <c r="HC221" s="1"/>
      <c r="HD221" s="1"/>
      <c r="HE221" s="1"/>
      <c r="HF221" s="1"/>
      <c r="HG221" s="1"/>
      <c r="HH221" s="1"/>
      <c r="HI221" s="1"/>
      <c r="HJ221" s="1"/>
      <c r="HK221" s="1"/>
      <c r="HL221" s="1"/>
      <c r="HM221" s="1"/>
      <c r="HN221" s="1"/>
      <c r="HO221" s="1"/>
      <c r="HP221" s="1"/>
      <c r="HQ221" s="1"/>
      <c r="HR221" s="1"/>
      <c r="HS221" s="1"/>
      <c r="HT221" s="1"/>
      <c r="HU221" s="1"/>
      <c r="HV221" s="1"/>
      <c r="HW221" s="1"/>
      <c r="HX221" s="1"/>
      <c r="HY221" s="1"/>
      <c r="HZ221" s="1"/>
      <c r="IA221" s="1"/>
      <c r="IB221" s="1"/>
      <c r="IC221" s="1"/>
      <c r="ID221" s="1"/>
      <c r="IE221" s="1"/>
      <c r="IF221" s="1"/>
      <c r="IG221" s="1"/>
      <c r="IH221" s="1"/>
      <c r="II221" s="1"/>
      <c r="IJ221" s="1"/>
      <c r="IK221" s="1"/>
      <c r="IL221" s="1"/>
      <c r="IM221" s="1"/>
      <c r="IN221" s="1"/>
      <c r="IO221" s="1"/>
      <c r="IP221" s="1"/>
      <c r="IQ221" s="1"/>
      <c r="IR221" s="1"/>
      <c r="IS221" s="1"/>
      <c r="IT221" s="1"/>
      <c r="IU221" s="1"/>
    </row>
    <row r="222" spans="1:255" s="32" customFormat="1" ht="16.5" customHeight="1">
      <c r="A222" s="243"/>
      <c r="B222" s="269" t="str">
        <f t="shared" si="47"/>
        <v/>
      </c>
      <c r="C222" s="245"/>
      <c r="D222" s="239"/>
      <c r="E222" s="239"/>
      <c r="F222" s="240"/>
      <c r="G222" s="229"/>
      <c r="H222" s="229"/>
      <c r="I222" s="229"/>
      <c r="J222" s="229"/>
      <c r="K222" s="229"/>
      <c r="L222" s="225" t="str">
        <f t="shared" si="52"/>
        <v/>
      </c>
      <c r="M222" s="257"/>
      <c r="N222" s="184" t="str">
        <f t="shared" si="42"/>
        <v>CMR</v>
      </c>
      <c r="O222" s="226" t="str">
        <f t="shared" si="48"/>
        <v/>
      </c>
      <c r="P222" s="251"/>
      <c r="Q222" s="251"/>
      <c r="R222" s="252"/>
      <c r="S222" s="184" t="str">
        <f t="shared" si="49"/>
        <v/>
      </c>
      <c r="T222" s="255"/>
      <c r="U222" s="226" t="str">
        <f t="shared" si="45"/>
        <v/>
      </c>
      <c r="V222" s="251"/>
      <c r="W222" s="226" t="str">
        <f t="shared" si="50"/>
        <v/>
      </c>
      <c r="X222" s="251"/>
      <c r="Y222" s="226" t="str">
        <f t="shared" si="46"/>
        <v/>
      </c>
      <c r="Z222" s="251"/>
      <c r="AA222" s="251"/>
      <c r="AB222" s="256" t="str">
        <f t="shared" si="51"/>
        <v xml:space="preserve"> </v>
      </c>
      <c r="AC222" s="256"/>
      <c r="AD222" s="303" t="e">
        <f t="shared" ca="1" si="43"/>
        <v>#VALUE!</v>
      </c>
      <c r="AE222" s="303" t="e">
        <f t="shared" ca="1" si="44"/>
        <v>#VALUE!</v>
      </c>
      <c r="AF222" s="305">
        <v>1</v>
      </c>
      <c r="AG222" s="305">
        <v>1</v>
      </c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  <c r="AZ222" s="1"/>
      <c r="BA222" s="1"/>
      <c r="BB222" s="1"/>
      <c r="BC222" s="1"/>
      <c r="BD222" s="1"/>
      <c r="BE222" s="1"/>
      <c r="BF222" s="1"/>
      <c r="BG222" s="1"/>
      <c r="BH222" s="1"/>
      <c r="BI222" s="1"/>
      <c r="BJ222" s="1"/>
      <c r="BK222" s="1"/>
      <c r="BL222" s="1"/>
      <c r="BM222" s="1"/>
      <c r="BN222" s="1"/>
      <c r="BO222" s="1"/>
      <c r="BP222" s="1"/>
      <c r="BQ222" s="1"/>
      <c r="BR222" s="1"/>
      <c r="BS222" s="1"/>
      <c r="BT222" s="1"/>
      <c r="BU222" s="1"/>
      <c r="BV222" s="1"/>
      <c r="BW222" s="1"/>
      <c r="BX222" s="1"/>
      <c r="BY222" s="1"/>
      <c r="BZ222" s="1"/>
      <c r="CA222" s="1"/>
      <c r="CB222" s="1"/>
      <c r="CC222" s="1"/>
      <c r="CD222" s="1"/>
      <c r="CE222" s="1"/>
      <c r="CF222" s="1"/>
      <c r="CG222" s="1"/>
      <c r="CH222" s="1"/>
      <c r="CI222" s="1"/>
      <c r="CJ222" s="1"/>
      <c r="CK222" s="1"/>
      <c r="CL222" s="1"/>
      <c r="CM222" s="1"/>
      <c r="CN222" s="1"/>
      <c r="CO222" s="1"/>
      <c r="CP222" s="1"/>
      <c r="CQ222" s="1"/>
      <c r="CR222" s="1"/>
      <c r="CS222" s="1"/>
      <c r="CT222" s="1"/>
      <c r="CU222" s="1"/>
      <c r="CV222" s="1"/>
      <c r="CW222" s="1"/>
      <c r="CX222" s="1"/>
      <c r="CY222" s="1"/>
      <c r="CZ222" s="1"/>
      <c r="DA222" s="1"/>
      <c r="DB222" s="1"/>
      <c r="DC222" s="1"/>
      <c r="DD222" s="1"/>
      <c r="DE222" s="1"/>
      <c r="DF222" s="1"/>
      <c r="DG222" s="1"/>
      <c r="DH222" s="1"/>
      <c r="DI222" s="1"/>
      <c r="DJ222" s="1"/>
      <c r="DK222" s="1"/>
      <c r="DL222" s="1"/>
      <c r="DM222" s="1"/>
      <c r="DN222" s="1"/>
      <c r="DO222" s="1"/>
      <c r="DP222" s="1"/>
      <c r="DQ222" s="1"/>
      <c r="DR222" s="1"/>
      <c r="DS222" s="1"/>
      <c r="DT222" s="1"/>
      <c r="DU222" s="1"/>
      <c r="DV222" s="1"/>
      <c r="DW222" s="1"/>
      <c r="DX222" s="1"/>
      <c r="DY222" s="1"/>
      <c r="DZ222" s="1"/>
      <c r="EA222" s="1"/>
      <c r="EB222" s="1"/>
      <c r="EC222" s="1"/>
      <c r="ED222" s="1"/>
      <c r="EE222" s="1"/>
      <c r="EF222" s="1"/>
      <c r="EG222" s="1"/>
      <c r="EH222" s="1"/>
      <c r="EI222" s="1"/>
      <c r="EJ222" s="1"/>
      <c r="EK222" s="1"/>
      <c r="EL222" s="1"/>
      <c r="EM222" s="1"/>
      <c r="EN222" s="1"/>
      <c r="EO222" s="1"/>
      <c r="EP222" s="1"/>
      <c r="EQ222" s="1"/>
      <c r="ER222" s="1"/>
      <c r="ES222" s="1"/>
      <c r="ET222" s="1"/>
      <c r="EU222" s="1"/>
      <c r="EV222" s="1"/>
      <c r="EW222" s="1"/>
      <c r="EX222" s="1"/>
      <c r="EY222" s="1"/>
      <c r="EZ222" s="1"/>
      <c r="FA222" s="1"/>
      <c r="FB222" s="1"/>
      <c r="FC222" s="1"/>
      <c r="FD222" s="1"/>
      <c r="FE222" s="1"/>
      <c r="FF222" s="1"/>
      <c r="FG222" s="1"/>
      <c r="FH222" s="1"/>
      <c r="FI222" s="1"/>
      <c r="FJ222" s="1"/>
      <c r="FK222" s="1"/>
      <c r="FL222" s="1"/>
      <c r="FM222" s="1"/>
      <c r="FN222" s="1"/>
      <c r="FO222" s="1"/>
      <c r="FP222" s="1"/>
      <c r="FQ222" s="1"/>
      <c r="FR222" s="1"/>
      <c r="FS222" s="1"/>
      <c r="FT222" s="1"/>
      <c r="FU222" s="1"/>
      <c r="FV222" s="1"/>
      <c r="FW222" s="1"/>
      <c r="FX222" s="1"/>
      <c r="FY222" s="1"/>
      <c r="FZ222" s="1"/>
      <c r="GA222" s="1"/>
      <c r="GB222" s="1"/>
      <c r="GC222" s="1"/>
      <c r="GD222" s="1"/>
      <c r="GE222" s="1"/>
      <c r="GF222" s="1"/>
      <c r="GG222" s="1"/>
      <c r="GH222" s="1"/>
      <c r="GI222" s="1"/>
      <c r="GJ222" s="1"/>
      <c r="GK222" s="1"/>
      <c r="GL222" s="1"/>
      <c r="GM222" s="1"/>
      <c r="GN222" s="1"/>
      <c r="GO222" s="1"/>
      <c r="GP222" s="1"/>
      <c r="GQ222" s="1"/>
      <c r="GR222" s="1"/>
      <c r="GS222" s="1"/>
      <c r="GT222" s="1"/>
      <c r="GU222" s="1"/>
      <c r="GV222" s="1"/>
      <c r="GW222" s="1"/>
      <c r="GX222" s="1"/>
      <c r="GY222" s="1"/>
      <c r="GZ222" s="1"/>
      <c r="HA222" s="1"/>
      <c r="HB222" s="1"/>
      <c r="HC222" s="1"/>
      <c r="HD222" s="1"/>
      <c r="HE222" s="1"/>
      <c r="HF222" s="1"/>
      <c r="HG222" s="1"/>
      <c r="HH222" s="1"/>
      <c r="HI222" s="1"/>
      <c r="HJ222" s="1"/>
      <c r="HK222" s="1"/>
      <c r="HL222" s="1"/>
      <c r="HM222" s="1"/>
      <c r="HN222" s="1"/>
      <c r="HO222" s="1"/>
      <c r="HP222" s="1"/>
      <c r="HQ222" s="1"/>
      <c r="HR222" s="1"/>
      <c r="HS222" s="1"/>
      <c r="HT222" s="1"/>
      <c r="HU222" s="1"/>
      <c r="HV222" s="1"/>
      <c r="HW222" s="1"/>
      <c r="HX222" s="1"/>
      <c r="HY222" s="1"/>
      <c r="HZ222" s="1"/>
      <c r="IA222" s="1"/>
      <c r="IB222" s="1"/>
      <c r="IC222" s="1"/>
      <c r="ID222" s="1"/>
      <c r="IE222" s="1"/>
      <c r="IF222" s="1"/>
      <c r="IG222" s="1"/>
      <c r="IH222" s="1"/>
      <c r="II222" s="1"/>
      <c r="IJ222" s="1"/>
      <c r="IK222" s="1"/>
      <c r="IL222" s="1"/>
      <c r="IM222" s="1"/>
      <c r="IN222" s="1"/>
      <c r="IO222" s="1"/>
      <c r="IP222" s="1"/>
      <c r="IQ222" s="1"/>
      <c r="IR222" s="1"/>
      <c r="IS222" s="1"/>
      <c r="IT222" s="1"/>
      <c r="IU222" s="1"/>
    </row>
    <row r="223" spans="1:255" ht="16.5" customHeight="1">
      <c r="A223" s="243"/>
      <c r="B223" s="269" t="str">
        <f t="shared" si="47"/>
        <v/>
      </c>
      <c r="C223" s="245"/>
      <c r="D223" s="239"/>
      <c r="E223" s="239"/>
      <c r="F223" s="240"/>
      <c r="G223" s="229"/>
      <c r="H223" s="229"/>
      <c r="I223" s="229"/>
      <c r="J223" s="229"/>
      <c r="K223" s="229"/>
      <c r="L223" s="225" t="str">
        <f t="shared" si="52"/>
        <v/>
      </c>
      <c r="M223" s="257"/>
      <c r="N223" s="184" t="str">
        <f t="shared" si="42"/>
        <v>CMR</v>
      </c>
      <c r="O223" s="226" t="str">
        <f t="shared" si="48"/>
        <v/>
      </c>
      <c r="P223" s="251"/>
      <c r="Q223" s="251"/>
      <c r="R223" s="252"/>
      <c r="S223" s="184" t="str">
        <f t="shared" si="49"/>
        <v/>
      </c>
      <c r="T223" s="255"/>
      <c r="U223" s="226" t="str">
        <f t="shared" si="45"/>
        <v/>
      </c>
      <c r="V223" s="251"/>
      <c r="W223" s="226" t="str">
        <f t="shared" si="50"/>
        <v/>
      </c>
      <c r="X223" s="251"/>
      <c r="Y223" s="226" t="str">
        <f t="shared" si="46"/>
        <v/>
      </c>
      <c r="Z223" s="251"/>
      <c r="AA223" s="251"/>
      <c r="AB223" s="256" t="str">
        <f t="shared" si="51"/>
        <v xml:space="preserve"> </v>
      </c>
      <c r="AC223" s="256"/>
      <c r="AD223" s="303" t="e">
        <f t="shared" ca="1" si="43"/>
        <v>#VALUE!</v>
      </c>
      <c r="AE223" s="303" t="e">
        <f t="shared" ca="1" si="44"/>
        <v>#VALUE!</v>
      </c>
      <c r="AF223" s="305">
        <v>1</v>
      </c>
      <c r="AG223" s="305">
        <v>1</v>
      </c>
    </row>
    <row r="224" spans="1:255" s="32" customFormat="1" ht="16.5" customHeight="1">
      <c r="A224" s="243"/>
      <c r="B224" s="269" t="str">
        <f t="shared" si="47"/>
        <v/>
      </c>
      <c r="C224" s="245"/>
      <c r="D224" s="239"/>
      <c r="E224" s="239"/>
      <c r="F224" s="240"/>
      <c r="G224" s="229"/>
      <c r="H224" s="229"/>
      <c r="I224" s="229"/>
      <c r="J224" s="229"/>
      <c r="K224" s="229"/>
      <c r="L224" s="225" t="str">
        <f t="shared" si="52"/>
        <v/>
      </c>
      <c r="M224" s="257"/>
      <c r="N224" s="184" t="str">
        <f t="shared" si="42"/>
        <v>CMR</v>
      </c>
      <c r="O224" s="226" t="str">
        <f t="shared" si="48"/>
        <v/>
      </c>
      <c r="P224" s="251"/>
      <c r="Q224" s="251"/>
      <c r="R224" s="252"/>
      <c r="S224" s="184" t="str">
        <f t="shared" si="49"/>
        <v/>
      </c>
      <c r="T224" s="255"/>
      <c r="U224" s="226" t="str">
        <f t="shared" si="45"/>
        <v/>
      </c>
      <c r="V224" s="251"/>
      <c r="W224" s="226" t="str">
        <f t="shared" si="50"/>
        <v/>
      </c>
      <c r="X224" s="251"/>
      <c r="Y224" s="226" t="str">
        <f t="shared" si="46"/>
        <v/>
      </c>
      <c r="Z224" s="251"/>
      <c r="AA224" s="251"/>
      <c r="AB224" s="256" t="str">
        <f t="shared" si="51"/>
        <v xml:space="preserve"> </v>
      </c>
      <c r="AC224" s="256"/>
      <c r="AD224" s="303" t="e">
        <f t="shared" ca="1" si="43"/>
        <v>#VALUE!</v>
      </c>
      <c r="AE224" s="303" t="e">
        <f t="shared" ca="1" si="44"/>
        <v>#VALUE!</v>
      </c>
      <c r="AF224" s="305">
        <v>1</v>
      </c>
      <c r="AG224" s="305">
        <v>1</v>
      </c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  <c r="AZ224" s="1"/>
      <c r="BA224" s="1"/>
      <c r="BB224" s="1"/>
      <c r="BC224" s="1"/>
      <c r="BD224" s="1"/>
      <c r="BE224" s="1"/>
      <c r="BF224" s="1"/>
      <c r="BG224" s="1"/>
      <c r="BH224" s="1"/>
      <c r="BI224" s="1"/>
      <c r="BJ224" s="1"/>
      <c r="BK224" s="1"/>
      <c r="BL224" s="1"/>
      <c r="BM224" s="1"/>
      <c r="BN224" s="1"/>
      <c r="BO224" s="1"/>
      <c r="BP224" s="1"/>
      <c r="BQ224" s="1"/>
      <c r="BR224" s="1"/>
      <c r="BS224" s="1"/>
      <c r="BT224" s="1"/>
      <c r="BU224" s="1"/>
      <c r="BV224" s="1"/>
      <c r="BW224" s="1"/>
      <c r="BX224" s="1"/>
      <c r="BY224" s="1"/>
      <c r="BZ224" s="1"/>
      <c r="CA224" s="1"/>
      <c r="CB224" s="1"/>
      <c r="CC224" s="1"/>
      <c r="CD224" s="1"/>
      <c r="CE224" s="1"/>
      <c r="CF224" s="1"/>
      <c r="CG224" s="1"/>
      <c r="CH224" s="1"/>
      <c r="CI224" s="1"/>
      <c r="CJ224" s="1"/>
      <c r="CK224" s="1"/>
      <c r="CL224" s="1"/>
      <c r="CM224" s="1"/>
      <c r="CN224" s="1"/>
      <c r="CO224" s="1"/>
      <c r="CP224" s="1"/>
      <c r="CQ224" s="1"/>
      <c r="CR224" s="1"/>
      <c r="CS224" s="1"/>
      <c r="CT224" s="1"/>
      <c r="CU224" s="1"/>
      <c r="CV224" s="1"/>
      <c r="CW224" s="1"/>
      <c r="CX224" s="1"/>
      <c r="CY224" s="1"/>
      <c r="CZ224" s="1"/>
      <c r="DA224" s="1"/>
      <c r="DB224" s="1"/>
      <c r="DC224" s="1"/>
      <c r="DD224" s="1"/>
      <c r="DE224" s="1"/>
      <c r="DF224" s="1"/>
      <c r="DG224" s="1"/>
      <c r="DH224" s="1"/>
      <c r="DI224" s="1"/>
      <c r="DJ224" s="1"/>
      <c r="DK224" s="1"/>
      <c r="DL224" s="1"/>
      <c r="DM224" s="1"/>
      <c r="DN224" s="1"/>
      <c r="DO224" s="1"/>
      <c r="DP224" s="1"/>
      <c r="DQ224" s="1"/>
      <c r="DR224" s="1"/>
      <c r="DS224" s="1"/>
      <c r="DT224" s="1"/>
      <c r="DU224" s="1"/>
      <c r="DV224" s="1"/>
      <c r="DW224" s="1"/>
      <c r="DX224" s="1"/>
      <c r="DY224" s="1"/>
      <c r="DZ224" s="1"/>
      <c r="EA224" s="1"/>
      <c r="EB224" s="1"/>
      <c r="EC224" s="1"/>
      <c r="ED224" s="1"/>
      <c r="EE224" s="1"/>
      <c r="EF224" s="1"/>
      <c r="EG224" s="1"/>
      <c r="EH224" s="1"/>
      <c r="EI224" s="1"/>
      <c r="EJ224" s="1"/>
      <c r="EK224" s="1"/>
      <c r="EL224" s="1"/>
      <c r="EM224" s="1"/>
      <c r="EN224" s="1"/>
      <c r="EO224" s="1"/>
      <c r="EP224" s="1"/>
      <c r="EQ224" s="1"/>
      <c r="ER224" s="1"/>
      <c r="ES224" s="1"/>
      <c r="ET224" s="1"/>
      <c r="EU224" s="1"/>
      <c r="EV224" s="1"/>
      <c r="EW224" s="1"/>
      <c r="EX224" s="1"/>
      <c r="EY224" s="1"/>
      <c r="EZ224" s="1"/>
      <c r="FA224" s="1"/>
      <c r="FB224" s="1"/>
      <c r="FC224" s="1"/>
      <c r="FD224" s="1"/>
      <c r="FE224" s="1"/>
      <c r="FF224" s="1"/>
      <c r="FG224" s="1"/>
      <c r="FH224" s="1"/>
      <c r="FI224" s="1"/>
      <c r="FJ224" s="1"/>
      <c r="FK224" s="1"/>
      <c r="FL224" s="1"/>
      <c r="FM224" s="1"/>
      <c r="FN224" s="1"/>
      <c r="FO224" s="1"/>
      <c r="FP224" s="1"/>
      <c r="FQ224" s="1"/>
      <c r="FR224" s="1"/>
      <c r="FS224" s="1"/>
      <c r="FT224" s="1"/>
      <c r="FU224" s="1"/>
      <c r="FV224" s="1"/>
      <c r="FW224" s="1"/>
      <c r="FX224" s="1"/>
      <c r="FY224" s="1"/>
      <c r="FZ224" s="1"/>
      <c r="GA224" s="1"/>
      <c r="GB224" s="1"/>
      <c r="GC224" s="1"/>
      <c r="GD224" s="1"/>
      <c r="GE224" s="1"/>
      <c r="GF224" s="1"/>
      <c r="GG224" s="1"/>
      <c r="GH224" s="1"/>
      <c r="GI224" s="1"/>
      <c r="GJ224" s="1"/>
      <c r="GK224" s="1"/>
      <c r="GL224" s="1"/>
      <c r="GM224" s="1"/>
      <c r="GN224" s="1"/>
      <c r="GO224" s="1"/>
      <c r="GP224" s="1"/>
      <c r="GQ224" s="1"/>
      <c r="GR224" s="1"/>
      <c r="GS224" s="1"/>
      <c r="GT224" s="1"/>
      <c r="GU224" s="1"/>
      <c r="GV224" s="1"/>
      <c r="GW224" s="1"/>
      <c r="GX224" s="1"/>
      <c r="GY224" s="1"/>
      <c r="GZ224" s="1"/>
      <c r="HA224" s="1"/>
      <c r="HB224" s="1"/>
      <c r="HC224" s="1"/>
      <c r="HD224" s="1"/>
      <c r="HE224" s="1"/>
      <c r="HF224" s="1"/>
      <c r="HG224" s="1"/>
      <c r="HH224" s="1"/>
      <c r="HI224" s="1"/>
      <c r="HJ224" s="1"/>
      <c r="HK224" s="1"/>
      <c r="HL224" s="1"/>
      <c r="HM224" s="1"/>
      <c r="HN224" s="1"/>
      <c r="HO224" s="1"/>
      <c r="HP224" s="1"/>
      <c r="HQ224" s="1"/>
      <c r="HR224" s="1"/>
      <c r="HS224" s="1"/>
      <c r="HT224" s="1"/>
      <c r="HU224" s="1"/>
      <c r="HV224" s="1"/>
      <c r="HW224" s="1"/>
      <c r="HX224" s="1"/>
      <c r="HY224" s="1"/>
      <c r="HZ224" s="1"/>
      <c r="IA224" s="1"/>
      <c r="IB224" s="1"/>
      <c r="IC224" s="1"/>
      <c r="ID224" s="1"/>
      <c r="IE224" s="1"/>
      <c r="IF224" s="1"/>
      <c r="IG224" s="1"/>
      <c r="IH224" s="1"/>
      <c r="II224" s="1"/>
      <c r="IJ224" s="1"/>
      <c r="IK224" s="1"/>
      <c r="IL224" s="1"/>
      <c r="IM224" s="1"/>
      <c r="IN224" s="1"/>
      <c r="IO224" s="1"/>
      <c r="IP224" s="1"/>
      <c r="IQ224" s="1"/>
      <c r="IR224" s="1"/>
      <c r="IS224" s="1"/>
      <c r="IT224" s="1"/>
      <c r="IU224" s="1"/>
    </row>
    <row r="225" spans="1:255" s="32" customFormat="1" ht="16.5" customHeight="1">
      <c r="A225" s="243"/>
      <c r="B225" s="269" t="str">
        <f t="shared" si="47"/>
        <v/>
      </c>
      <c r="C225" s="245"/>
      <c r="D225" s="239"/>
      <c r="E225" s="239"/>
      <c r="F225" s="240"/>
      <c r="G225" s="229"/>
      <c r="H225" s="229"/>
      <c r="I225" s="229"/>
      <c r="J225" s="229"/>
      <c r="K225" s="229"/>
      <c r="L225" s="225" t="str">
        <f t="shared" si="52"/>
        <v/>
      </c>
      <c r="M225" s="257"/>
      <c r="N225" s="184" t="str">
        <f t="shared" si="42"/>
        <v>CMR</v>
      </c>
      <c r="O225" s="226" t="str">
        <f t="shared" si="48"/>
        <v/>
      </c>
      <c r="P225" s="251"/>
      <c r="Q225" s="251"/>
      <c r="R225" s="252"/>
      <c r="S225" s="184" t="str">
        <f t="shared" si="49"/>
        <v/>
      </c>
      <c r="T225" s="255"/>
      <c r="U225" s="226" t="str">
        <f t="shared" si="45"/>
        <v/>
      </c>
      <c r="V225" s="251"/>
      <c r="W225" s="226" t="str">
        <f t="shared" si="50"/>
        <v/>
      </c>
      <c r="X225" s="251"/>
      <c r="Y225" s="226" t="str">
        <f t="shared" si="46"/>
        <v/>
      </c>
      <c r="Z225" s="251"/>
      <c r="AA225" s="251"/>
      <c r="AB225" s="256" t="str">
        <f t="shared" si="51"/>
        <v xml:space="preserve"> </v>
      </c>
      <c r="AC225" s="256"/>
      <c r="AD225" s="303" t="e">
        <f t="shared" ca="1" si="43"/>
        <v>#VALUE!</v>
      </c>
      <c r="AE225" s="303" t="e">
        <f t="shared" ca="1" si="44"/>
        <v>#VALUE!</v>
      </c>
      <c r="AF225" s="305">
        <v>1</v>
      </c>
      <c r="AG225" s="305">
        <v>1</v>
      </c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  <c r="AZ225" s="1"/>
      <c r="BA225" s="1"/>
      <c r="BB225" s="1"/>
      <c r="BC225" s="1"/>
      <c r="BD225" s="1"/>
      <c r="BE225" s="1"/>
      <c r="BF225" s="1"/>
      <c r="BG225" s="1"/>
      <c r="BH225" s="1"/>
      <c r="BI225" s="1"/>
      <c r="BJ225" s="1"/>
      <c r="BK225" s="1"/>
      <c r="BL225" s="1"/>
      <c r="BM225" s="1"/>
      <c r="BN225" s="1"/>
      <c r="BO225" s="1"/>
      <c r="BP225" s="1"/>
      <c r="BQ225" s="1"/>
      <c r="BR225" s="1"/>
      <c r="BS225" s="1"/>
      <c r="BT225" s="1"/>
      <c r="BU225" s="1"/>
      <c r="BV225" s="1"/>
      <c r="BW225" s="1"/>
      <c r="BX225" s="1"/>
      <c r="BY225" s="1"/>
      <c r="BZ225" s="1"/>
      <c r="CA225" s="1"/>
      <c r="CB225" s="1"/>
      <c r="CC225" s="1"/>
      <c r="CD225" s="1"/>
      <c r="CE225" s="1"/>
      <c r="CF225" s="1"/>
      <c r="CG225" s="1"/>
      <c r="CH225" s="1"/>
      <c r="CI225" s="1"/>
      <c r="CJ225" s="1"/>
      <c r="CK225" s="1"/>
      <c r="CL225" s="1"/>
      <c r="CM225" s="1"/>
      <c r="CN225" s="1"/>
      <c r="CO225" s="1"/>
      <c r="CP225" s="1"/>
      <c r="CQ225" s="1"/>
      <c r="CR225" s="1"/>
      <c r="CS225" s="1"/>
      <c r="CT225" s="1"/>
      <c r="CU225" s="1"/>
      <c r="CV225" s="1"/>
      <c r="CW225" s="1"/>
      <c r="CX225" s="1"/>
      <c r="CY225" s="1"/>
      <c r="CZ225" s="1"/>
      <c r="DA225" s="1"/>
      <c r="DB225" s="1"/>
      <c r="DC225" s="1"/>
      <c r="DD225" s="1"/>
      <c r="DE225" s="1"/>
      <c r="DF225" s="1"/>
      <c r="DG225" s="1"/>
      <c r="DH225" s="1"/>
      <c r="DI225" s="1"/>
      <c r="DJ225" s="1"/>
      <c r="DK225" s="1"/>
      <c r="DL225" s="1"/>
      <c r="DM225" s="1"/>
      <c r="DN225" s="1"/>
      <c r="DO225" s="1"/>
      <c r="DP225" s="1"/>
      <c r="DQ225" s="1"/>
      <c r="DR225" s="1"/>
      <c r="DS225" s="1"/>
      <c r="DT225" s="1"/>
      <c r="DU225" s="1"/>
      <c r="DV225" s="1"/>
      <c r="DW225" s="1"/>
      <c r="DX225" s="1"/>
      <c r="DY225" s="1"/>
      <c r="DZ225" s="1"/>
      <c r="EA225" s="1"/>
      <c r="EB225" s="1"/>
      <c r="EC225" s="1"/>
      <c r="ED225" s="1"/>
      <c r="EE225" s="1"/>
      <c r="EF225" s="1"/>
      <c r="EG225" s="1"/>
      <c r="EH225" s="1"/>
      <c r="EI225" s="1"/>
      <c r="EJ225" s="1"/>
      <c r="EK225" s="1"/>
      <c r="EL225" s="1"/>
      <c r="EM225" s="1"/>
      <c r="EN225" s="1"/>
      <c r="EO225" s="1"/>
      <c r="EP225" s="1"/>
      <c r="EQ225" s="1"/>
      <c r="ER225" s="1"/>
      <c r="ES225" s="1"/>
      <c r="ET225" s="1"/>
      <c r="EU225" s="1"/>
      <c r="EV225" s="1"/>
      <c r="EW225" s="1"/>
      <c r="EX225" s="1"/>
      <c r="EY225" s="1"/>
      <c r="EZ225" s="1"/>
      <c r="FA225" s="1"/>
      <c r="FB225" s="1"/>
      <c r="FC225" s="1"/>
      <c r="FD225" s="1"/>
      <c r="FE225" s="1"/>
      <c r="FF225" s="1"/>
      <c r="FG225" s="1"/>
      <c r="FH225" s="1"/>
      <c r="FI225" s="1"/>
      <c r="FJ225" s="1"/>
      <c r="FK225" s="1"/>
      <c r="FL225" s="1"/>
      <c r="FM225" s="1"/>
      <c r="FN225" s="1"/>
      <c r="FO225" s="1"/>
      <c r="FP225" s="1"/>
      <c r="FQ225" s="1"/>
      <c r="FR225" s="1"/>
      <c r="FS225" s="1"/>
      <c r="FT225" s="1"/>
      <c r="FU225" s="1"/>
      <c r="FV225" s="1"/>
      <c r="FW225" s="1"/>
      <c r="FX225" s="1"/>
      <c r="FY225" s="1"/>
      <c r="FZ225" s="1"/>
      <c r="GA225" s="1"/>
      <c r="GB225" s="1"/>
      <c r="GC225" s="1"/>
      <c r="GD225" s="1"/>
      <c r="GE225" s="1"/>
      <c r="GF225" s="1"/>
      <c r="GG225" s="1"/>
      <c r="GH225" s="1"/>
      <c r="GI225" s="1"/>
      <c r="GJ225" s="1"/>
      <c r="GK225" s="1"/>
      <c r="GL225" s="1"/>
      <c r="GM225" s="1"/>
      <c r="GN225" s="1"/>
      <c r="GO225" s="1"/>
      <c r="GP225" s="1"/>
      <c r="GQ225" s="1"/>
      <c r="GR225" s="1"/>
      <c r="GS225" s="1"/>
      <c r="GT225" s="1"/>
      <c r="GU225" s="1"/>
      <c r="GV225" s="1"/>
      <c r="GW225" s="1"/>
      <c r="GX225" s="1"/>
      <c r="GY225" s="1"/>
      <c r="GZ225" s="1"/>
      <c r="HA225" s="1"/>
      <c r="HB225" s="1"/>
      <c r="HC225" s="1"/>
      <c r="HD225" s="1"/>
      <c r="HE225" s="1"/>
      <c r="HF225" s="1"/>
      <c r="HG225" s="1"/>
      <c r="HH225" s="1"/>
      <c r="HI225" s="1"/>
      <c r="HJ225" s="1"/>
      <c r="HK225" s="1"/>
      <c r="HL225" s="1"/>
      <c r="HM225" s="1"/>
      <c r="HN225" s="1"/>
      <c r="HO225" s="1"/>
      <c r="HP225" s="1"/>
      <c r="HQ225" s="1"/>
      <c r="HR225" s="1"/>
      <c r="HS225" s="1"/>
      <c r="HT225" s="1"/>
      <c r="HU225" s="1"/>
      <c r="HV225" s="1"/>
      <c r="HW225" s="1"/>
      <c r="HX225" s="1"/>
      <c r="HY225" s="1"/>
      <c r="HZ225" s="1"/>
      <c r="IA225" s="1"/>
      <c r="IB225" s="1"/>
      <c r="IC225" s="1"/>
      <c r="ID225" s="1"/>
      <c r="IE225" s="1"/>
      <c r="IF225" s="1"/>
      <c r="IG225" s="1"/>
      <c r="IH225" s="1"/>
      <c r="II225" s="1"/>
      <c r="IJ225" s="1"/>
      <c r="IK225" s="1"/>
      <c r="IL225" s="1"/>
      <c r="IM225" s="1"/>
      <c r="IN225" s="1"/>
      <c r="IO225" s="1"/>
      <c r="IP225" s="1"/>
      <c r="IQ225" s="1"/>
      <c r="IR225" s="1"/>
      <c r="IS225" s="1"/>
      <c r="IT225" s="1"/>
      <c r="IU225" s="1"/>
    </row>
    <row r="226" spans="1:255" s="32" customFormat="1" ht="16.5" customHeight="1">
      <c r="A226" s="243"/>
      <c r="B226" s="269" t="str">
        <f t="shared" si="47"/>
        <v/>
      </c>
      <c r="C226" s="245"/>
      <c r="D226" s="239"/>
      <c r="E226" s="239"/>
      <c r="F226" s="240"/>
      <c r="G226" s="229"/>
      <c r="H226" s="229"/>
      <c r="I226" s="229"/>
      <c r="J226" s="229"/>
      <c r="K226" s="229"/>
      <c r="L226" s="225" t="str">
        <f t="shared" si="52"/>
        <v/>
      </c>
      <c r="M226" s="257"/>
      <c r="N226" s="184" t="str">
        <f t="shared" si="42"/>
        <v>CMR</v>
      </c>
      <c r="O226" s="226" t="str">
        <f t="shared" si="48"/>
        <v/>
      </c>
      <c r="P226" s="251"/>
      <c r="Q226" s="251"/>
      <c r="R226" s="252"/>
      <c r="S226" s="184" t="str">
        <f t="shared" si="49"/>
        <v/>
      </c>
      <c r="T226" s="255"/>
      <c r="U226" s="226" t="str">
        <f t="shared" si="45"/>
        <v/>
      </c>
      <c r="V226" s="251"/>
      <c r="W226" s="226" t="str">
        <f t="shared" si="50"/>
        <v/>
      </c>
      <c r="X226" s="251"/>
      <c r="Y226" s="226" t="str">
        <f t="shared" si="46"/>
        <v/>
      </c>
      <c r="Z226" s="251"/>
      <c r="AA226" s="251"/>
      <c r="AB226" s="256" t="str">
        <f t="shared" si="51"/>
        <v xml:space="preserve"> </v>
      </c>
      <c r="AC226" s="256"/>
      <c r="AD226" s="303" t="e">
        <f t="shared" ca="1" si="43"/>
        <v>#VALUE!</v>
      </c>
      <c r="AE226" s="303" t="e">
        <f t="shared" ca="1" si="44"/>
        <v>#VALUE!</v>
      </c>
      <c r="AF226" s="305">
        <v>1</v>
      </c>
      <c r="AG226" s="305">
        <v>1</v>
      </c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  <c r="AZ226" s="1"/>
      <c r="BA226" s="1"/>
      <c r="BB226" s="1"/>
      <c r="BC226" s="1"/>
      <c r="BD226" s="1"/>
      <c r="BE226" s="1"/>
      <c r="BF226" s="1"/>
      <c r="BG226" s="1"/>
      <c r="BH226" s="1"/>
      <c r="BI226" s="1"/>
      <c r="BJ226" s="1"/>
      <c r="BK226" s="1"/>
      <c r="BL226" s="1"/>
      <c r="BM226" s="1"/>
      <c r="BN226" s="1"/>
      <c r="BO226" s="1"/>
      <c r="BP226" s="1"/>
      <c r="BQ226" s="1"/>
      <c r="BR226" s="1"/>
      <c r="BS226" s="1"/>
      <c r="BT226" s="1"/>
      <c r="BU226" s="1"/>
      <c r="BV226" s="1"/>
      <c r="BW226" s="1"/>
      <c r="BX226" s="1"/>
      <c r="BY226" s="1"/>
      <c r="BZ226" s="1"/>
      <c r="CA226" s="1"/>
      <c r="CB226" s="1"/>
      <c r="CC226" s="1"/>
      <c r="CD226" s="1"/>
      <c r="CE226" s="1"/>
      <c r="CF226" s="1"/>
      <c r="CG226" s="1"/>
      <c r="CH226" s="1"/>
      <c r="CI226" s="1"/>
      <c r="CJ226" s="1"/>
      <c r="CK226" s="1"/>
      <c r="CL226" s="1"/>
      <c r="CM226" s="1"/>
      <c r="CN226" s="1"/>
      <c r="CO226" s="1"/>
      <c r="CP226" s="1"/>
      <c r="CQ226" s="1"/>
      <c r="CR226" s="1"/>
      <c r="CS226" s="1"/>
      <c r="CT226" s="1"/>
      <c r="CU226" s="1"/>
      <c r="CV226" s="1"/>
      <c r="CW226" s="1"/>
      <c r="CX226" s="1"/>
      <c r="CY226" s="1"/>
      <c r="CZ226" s="1"/>
      <c r="DA226" s="1"/>
      <c r="DB226" s="1"/>
      <c r="DC226" s="1"/>
      <c r="DD226" s="1"/>
      <c r="DE226" s="1"/>
      <c r="DF226" s="1"/>
      <c r="DG226" s="1"/>
      <c r="DH226" s="1"/>
      <c r="DI226" s="1"/>
      <c r="DJ226" s="1"/>
      <c r="DK226" s="1"/>
      <c r="DL226" s="1"/>
      <c r="DM226" s="1"/>
      <c r="DN226" s="1"/>
      <c r="DO226" s="1"/>
      <c r="DP226" s="1"/>
      <c r="DQ226" s="1"/>
      <c r="DR226" s="1"/>
      <c r="DS226" s="1"/>
      <c r="DT226" s="1"/>
      <c r="DU226" s="1"/>
      <c r="DV226" s="1"/>
      <c r="DW226" s="1"/>
      <c r="DX226" s="1"/>
      <c r="DY226" s="1"/>
      <c r="DZ226" s="1"/>
      <c r="EA226" s="1"/>
      <c r="EB226" s="1"/>
      <c r="EC226" s="1"/>
      <c r="ED226" s="1"/>
      <c r="EE226" s="1"/>
      <c r="EF226" s="1"/>
      <c r="EG226" s="1"/>
      <c r="EH226" s="1"/>
      <c r="EI226" s="1"/>
      <c r="EJ226" s="1"/>
      <c r="EK226" s="1"/>
      <c r="EL226" s="1"/>
      <c r="EM226" s="1"/>
      <c r="EN226" s="1"/>
      <c r="EO226" s="1"/>
      <c r="EP226" s="1"/>
      <c r="EQ226" s="1"/>
      <c r="ER226" s="1"/>
      <c r="ES226" s="1"/>
      <c r="ET226" s="1"/>
      <c r="EU226" s="1"/>
      <c r="EV226" s="1"/>
      <c r="EW226" s="1"/>
      <c r="EX226" s="1"/>
      <c r="EY226" s="1"/>
      <c r="EZ226" s="1"/>
      <c r="FA226" s="1"/>
      <c r="FB226" s="1"/>
      <c r="FC226" s="1"/>
      <c r="FD226" s="1"/>
      <c r="FE226" s="1"/>
      <c r="FF226" s="1"/>
      <c r="FG226" s="1"/>
      <c r="FH226" s="1"/>
      <c r="FI226" s="1"/>
      <c r="FJ226" s="1"/>
      <c r="FK226" s="1"/>
      <c r="FL226" s="1"/>
      <c r="FM226" s="1"/>
      <c r="FN226" s="1"/>
      <c r="FO226" s="1"/>
      <c r="FP226" s="1"/>
      <c r="FQ226" s="1"/>
      <c r="FR226" s="1"/>
      <c r="FS226" s="1"/>
      <c r="FT226" s="1"/>
      <c r="FU226" s="1"/>
      <c r="FV226" s="1"/>
      <c r="FW226" s="1"/>
      <c r="FX226" s="1"/>
      <c r="FY226" s="1"/>
      <c r="FZ226" s="1"/>
      <c r="GA226" s="1"/>
      <c r="GB226" s="1"/>
      <c r="GC226" s="1"/>
      <c r="GD226" s="1"/>
      <c r="GE226" s="1"/>
      <c r="GF226" s="1"/>
      <c r="GG226" s="1"/>
      <c r="GH226" s="1"/>
      <c r="GI226" s="1"/>
      <c r="GJ226" s="1"/>
      <c r="GK226" s="1"/>
      <c r="GL226" s="1"/>
      <c r="GM226" s="1"/>
      <c r="GN226" s="1"/>
      <c r="GO226" s="1"/>
      <c r="GP226" s="1"/>
      <c r="GQ226" s="1"/>
      <c r="GR226" s="1"/>
      <c r="GS226" s="1"/>
      <c r="GT226" s="1"/>
      <c r="GU226" s="1"/>
      <c r="GV226" s="1"/>
      <c r="GW226" s="1"/>
      <c r="GX226" s="1"/>
      <c r="GY226" s="1"/>
      <c r="GZ226" s="1"/>
      <c r="HA226" s="1"/>
      <c r="HB226" s="1"/>
      <c r="HC226" s="1"/>
      <c r="HD226" s="1"/>
      <c r="HE226" s="1"/>
      <c r="HF226" s="1"/>
      <c r="HG226" s="1"/>
      <c r="HH226" s="1"/>
      <c r="HI226" s="1"/>
      <c r="HJ226" s="1"/>
      <c r="HK226" s="1"/>
      <c r="HL226" s="1"/>
      <c r="HM226" s="1"/>
      <c r="HN226" s="1"/>
      <c r="HO226" s="1"/>
      <c r="HP226" s="1"/>
      <c r="HQ226" s="1"/>
      <c r="HR226" s="1"/>
      <c r="HS226" s="1"/>
      <c r="HT226" s="1"/>
      <c r="HU226" s="1"/>
      <c r="HV226" s="1"/>
      <c r="HW226" s="1"/>
      <c r="HX226" s="1"/>
      <c r="HY226" s="1"/>
      <c r="HZ226" s="1"/>
      <c r="IA226" s="1"/>
      <c r="IB226" s="1"/>
      <c r="IC226" s="1"/>
      <c r="ID226" s="1"/>
      <c r="IE226" s="1"/>
      <c r="IF226" s="1"/>
      <c r="IG226" s="1"/>
      <c r="IH226" s="1"/>
      <c r="II226" s="1"/>
      <c r="IJ226" s="1"/>
      <c r="IK226" s="1"/>
      <c r="IL226" s="1"/>
      <c r="IM226" s="1"/>
      <c r="IN226" s="1"/>
      <c r="IO226" s="1"/>
      <c r="IP226" s="1"/>
      <c r="IQ226" s="1"/>
      <c r="IR226" s="1"/>
      <c r="IS226" s="1"/>
      <c r="IT226" s="1"/>
      <c r="IU226" s="1"/>
    </row>
    <row r="227" spans="1:255" ht="16.5" customHeight="1">
      <c r="A227" s="243"/>
      <c r="B227" s="269" t="str">
        <f t="shared" si="47"/>
        <v/>
      </c>
      <c r="C227" s="245"/>
      <c r="D227" s="239"/>
      <c r="E227" s="239"/>
      <c r="F227" s="240"/>
      <c r="G227" s="229"/>
      <c r="H227" s="229"/>
      <c r="I227" s="229"/>
      <c r="J227" s="229"/>
      <c r="K227" s="229"/>
      <c r="L227" s="225" t="str">
        <f t="shared" si="52"/>
        <v/>
      </c>
      <c r="M227" s="257"/>
      <c r="N227" s="184" t="str">
        <f t="shared" si="42"/>
        <v>CMR</v>
      </c>
      <c r="O227" s="226" t="str">
        <f t="shared" si="48"/>
        <v/>
      </c>
      <c r="P227" s="251"/>
      <c r="Q227" s="251"/>
      <c r="R227" s="252"/>
      <c r="S227" s="184" t="str">
        <f t="shared" si="49"/>
        <v/>
      </c>
      <c r="T227" s="255"/>
      <c r="U227" s="226" t="str">
        <f t="shared" si="45"/>
        <v/>
      </c>
      <c r="V227" s="251"/>
      <c r="W227" s="226" t="str">
        <f t="shared" si="50"/>
        <v/>
      </c>
      <c r="X227" s="251"/>
      <c r="Y227" s="226" t="str">
        <f t="shared" si="46"/>
        <v/>
      </c>
      <c r="Z227" s="251"/>
      <c r="AA227" s="251"/>
      <c r="AB227" s="256" t="str">
        <f t="shared" si="51"/>
        <v xml:space="preserve"> </v>
      </c>
      <c r="AC227" s="256"/>
      <c r="AD227" s="303" t="e">
        <f t="shared" ca="1" si="43"/>
        <v>#VALUE!</v>
      </c>
      <c r="AE227" s="303" t="e">
        <f t="shared" ca="1" si="44"/>
        <v>#VALUE!</v>
      </c>
      <c r="AF227" s="305">
        <v>1</v>
      </c>
      <c r="AG227" s="305">
        <v>1</v>
      </c>
    </row>
    <row r="228" spans="1:255" ht="16.5" customHeight="1">
      <c r="A228" s="243"/>
      <c r="B228" s="269" t="str">
        <f t="shared" si="47"/>
        <v/>
      </c>
      <c r="C228" s="245"/>
      <c r="D228" s="239"/>
      <c r="E228" s="239"/>
      <c r="F228" s="240"/>
      <c r="G228" s="229"/>
      <c r="H228" s="229"/>
      <c r="I228" s="229"/>
      <c r="J228" s="229"/>
      <c r="K228" s="229"/>
      <c r="L228" s="225" t="str">
        <f t="shared" si="52"/>
        <v/>
      </c>
      <c r="M228" s="257"/>
      <c r="N228" s="184" t="str">
        <f t="shared" si="42"/>
        <v>CMR</v>
      </c>
      <c r="O228" s="226" t="str">
        <f t="shared" si="48"/>
        <v/>
      </c>
      <c r="P228" s="251"/>
      <c r="Q228" s="251"/>
      <c r="R228" s="252"/>
      <c r="S228" s="184" t="str">
        <f t="shared" si="49"/>
        <v/>
      </c>
      <c r="T228" s="255"/>
      <c r="U228" s="226" t="str">
        <f t="shared" si="45"/>
        <v/>
      </c>
      <c r="V228" s="251"/>
      <c r="W228" s="226" t="str">
        <f t="shared" si="50"/>
        <v/>
      </c>
      <c r="X228" s="251"/>
      <c r="Y228" s="226" t="str">
        <f t="shared" si="46"/>
        <v/>
      </c>
      <c r="Z228" s="251"/>
      <c r="AA228" s="251"/>
      <c r="AB228" s="256" t="str">
        <f t="shared" si="51"/>
        <v xml:space="preserve"> </v>
      </c>
      <c r="AC228" s="256"/>
      <c r="AD228" s="303" t="e">
        <f t="shared" ca="1" si="43"/>
        <v>#VALUE!</v>
      </c>
      <c r="AE228" s="303" t="e">
        <f t="shared" ca="1" si="44"/>
        <v>#VALUE!</v>
      </c>
      <c r="AF228" s="305">
        <v>1</v>
      </c>
      <c r="AG228" s="305">
        <v>1</v>
      </c>
    </row>
    <row r="229" spans="1:255" ht="16.5" customHeight="1">
      <c r="A229" s="243"/>
      <c r="B229" s="269" t="str">
        <f t="shared" si="47"/>
        <v/>
      </c>
      <c r="C229" s="245"/>
      <c r="D229" s="239"/>
      <c r="E229" s="239"/>
      <c r="F229" s="240"/>
      <c r="G229" s="229"/>
      <c r="H229" s="229"/>
      <c r="I229" s="229"/>
      <c r="J229" s="229"/>
      <c r="K229" s="229"/>
      <c r="L229" s="225" t="str">
        <f t="shared" si="52"/>
        <v/>
      </c>
      <c r="M229" s="257"/>
      <c r="N229" s="184" t="str">
        <f t="shared" si="42"/>
        <v>CMR</v>
      </c>
      <c r="O229" s="226" t="str">
        <f t="shared" si="48"/>
        <v/>
      </c>
      <c r="P229" s="252"/>
      <c r="Q229" s="252"/>
      <c r="R229" s="252"/>
      <c r="S229" s="184" t="str">
        <f t="shared" si="49"/>
        <v/>
      </c>
      <c r="T229" s="255"/>
      <c r="U229" s="226" t="str">
        <f t="shared" si="45"/>
        <v/>
      </c>
      <c r="V229" s="251"/>
      <c r="W229" s="226" t="str">
        <f t="shared" si="50"/>
        <v/>
      </c>
      <c r="X229" s="251"/>
      <c r="Y229" s="226" t="str">
        <f t="shared" si="46"/>
        <v/>
      </c>
      <c r="Z229" s="251"/>
      <c r="AA229" s="251"/>
      <c r="AB229" s="256" t="str">
        <f t="shared" si="51"/>
        <v xml:space="preserve"> </v>
      </c>
      <c r="AC229" s="256"/>
      <c r="AD229" s="303" t="e">
        <f t="shared" ca="1" si="43"/>
        <v>#VALUE!</v>
      </c>
      <c r="AE229" s="303" t="e">
        <f t="shared" ca="1" si="44"/>
        <v>#VALUE!</v>
      </c>
      <c r="AF229" s="305">
        <v>1</v>
      </c>
      <c r="AG229" s="305">
        <v>1</v>
      </c>
    </row>
    <row r="230" spans="1:255" ht="16.5" customHeight="1">
      <c r="A230" s="243"/>
      <c r="B230" s="269" t="str">
        <f t="shared" si="47"/>
        <v/>
      </c>
      <c r="C230" s="245"/>
      <c r="D230" s="239"/>
      <c r="E230" s="239"/>
      <c r="F230" s="240"/>
      <c r="G230" s="229"/>
      <c r="H230" s="229"/>
      <c r="I230" s="229"/>
      <c r="J230" s="229"/>
      <c r="K230" s="229"/>
      <c r="L230" s="225" t="str">
        <f t="shared" si="52"/>
        <v/>
      </c>
      <c r="M230" s="257"/>
      <c r="N230" s="184" t="str">
        <f t="shared" si="42"/>
        <v>CMR</v>
      </c>
      <c r="O230" s="226" t="str">
        <f t="shared" si="48"/>
        <v/>
      </c>
      <c r="P230" s="252"/>
      <c r="Q230" s="252"/>
      <c r="R230" s="252"/>
      <c r="S230" s="184" t="str">
        <f t="shared" si="49"/>
        <v/>
      </c>
      <c r="T230" s="255"/>
      <c r="U230" s="226" t="str">
        <f t="shared" si="45"/>
        <v/>
      </c>
      <c r="V230" s="251"/>
      <c r="W230" s="226" t="str">
        <f t="shared" si="50"/>
        <v/>
      </c>
      <c r="X230" s="251"/>
      <c r="Y230" s="226" t="str">
        <f t="shared" si="46"/>
        <v/>
      </c>
      <c r="Z230" s="251"/>
      <c r="AA230" s="251"/>
      <c r="AB230" s="256" t="str">
        <f t="shared" si="51"/>
        <v xml:space="preserve"> </v>
      </c>
      <c r="AC230" s="256"/>
      <c r="AD230" s="303" t="e">
        <f t="shared" ca="1" si="43"/>
        <v>#VALUE!</v>
      </c>
      <c r="AE230" s="303" t="e">
        <f t="shared" ca="1" si="44"/>
        <v>#VALUE!</v>
      </c>
      <c r="AF230" s="305">
        <v>1</v>
      </c>
      <c r="AG230" s="305">
        <v>1</v>
      </c>
    </row>
    <row r="231" spans="1:255" s="23" customFormat="1" ht="16.5" customHeight="1">
      <c r="A231" s="243"/>
      <c r="B231" s="269" t="str">
        <f t="shared" si="47"/>
        <v/>
      </c>
      <c r="C231" s="245"/>
      <c r="D231" s="239"/>
      <c r="E231" s="239"/>
      <c r="F231" s="240"/>
      <c r="G231" s="229"/>
      <c r="H231" s="229"/>
      <c r="I231" s="229"/>
      <c r="J231" s="229"/>
      <c r="K231" s="229"/>
      <c r="L231" s="225" t="str">
        <f t="shared" si="52"/>
        <v/>
      </c>
      <c r="M231" s="257"/>
      <c r="N231" s="184" t="str">
        <f t="shared" si="42"/>
        <v>CMR</v>
      </c>
      <c r="O231" s="226" t="str">
        <f t="shared" si="48"/>
        <v/>
      </c>
      <c r="P231" s="252"/>
      <c r="Q231" s="252"/>
      <c r="R231" s="252"/>
      <c r="S231" s="184" t="str">
        <f t="shared" si="49"/>
        <v/>
      </c>
      <c r="T231" s="255"/>
      <c r="U231" s="226" t="str">
        <f t="shared" si="45"/>
        <v/>
      </c>
      <c r="V231" s="251"/>
      <c r="W231" s="226" t="str">
        <f t="shared" si="50"/>
        <v/>
      </c>
      <c r="X231" s="251"/>
      <c r="Y231" s="226" t="str">
        <f t="shared" si="46"/>
        <v/>
      </c>
      <c r="Z231" s="251"/>
      <c r="AA231" s="251"/>
      <c r="AB231" s="256" t="str">
        <f t="shared" si="51"/>
        <v xml:space="preserve"> </v>
      </c>
      <c r="AC231" s="256"/>
      <c r="AD231" s="303" t="e">
        <f t="shared" ca="1" si="43"/>
        <v>#VALUE!</v>
      </c>
      <c r="AE231" s="303" t="e">
        <f t="shared" ca="1" si="44"/>
        <v>#VALUE!</v>
      </c>
      <c r="AF231" s="305">
        <v>1</v>
      </c>
      <c r="AG231" s="305">
        <v>1</v>
      </c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  <c r="AZ231" s="1"/>
      <c r="BA231" s="1"/>
      <c r="BB231" s="1"/>
      <c r="BC231" s="1"/>
      <c r="BD231" s="1"/>
      <c r="BE231" s="1"/>
      <c r="BF231" s="1"/>
      <c r="BG231" s="1"/>
      <c r="BH231" s="1"/>
      <c r="BI231" s="1"/>
      <c r="BJ231" s="1"/>
      <c r="BK231" s="1"/>
      <c r="BL231" s="1"/>
      <c r="BM231" s="1"/>
      <c r="BN231" s="1"/>
      <c r="BO231" s="1"/>
      <c r="BP231" s="1"/>
      <c r="BQ231" s="1"/>
      <c r="BR231" s="1"/>
      <c r="BS231" s="1"/>
      <c r="BT231" s="1"/>
      <c r="BU231" s="1"/>
      <c r="BV231" s="1"/>
      <c r="BW231" s="1"/>
      <c r="BX231" s="1"/>
      <c r="BY231" s="1"/>
      <c r="BZ231" s="1"/>
      <c r="CA231" s="1"/>
      <c r="CB231" s="1"/>
      <c r="CC231" s="1"/>
      <c r="CD231" s="1"/>
      <c r="CE231" s="1"/>
      <c r="CF231" s="1"/>
      <c r="CG231" s="1"/>
      <c r="CH231" s="1"/>
      <c r="CI231" s="1"/>
      <c r="CJ231" s="1"/>
      <c r="CK231" s="1"/>
      <c r="CL231" s="1"/>
      <c r="CM231" s="1"/>
      <c r="CN231" s="1"/>
      <c r="CO231" s="1"/>
      <c r="CP231" s="1"/>
      <c r="CQ231" s="1"/>
      <c r="CR231" s="1"/>
      <c r="CS231" s="1"/>
      <c r="CT231" s="1"/>
      <c r="CU231" s="1"/>
      <c r="CV231" s="1"/>
      <c r="CW231" s="1"/>
      <c r="CX231" s="1"/>
      <c r="CY231" s="1"/>
      <c r="CZ231" s="1"/>
      <c r="DA231" s="1"/>
      <c r="DB231" s="1"/>
      <c r="DC231" s="1"/>
      <c r="DD231" s="1"/>
      <c r="DE231" s="1"/>
      <c r="DF231" s="1"/>
      <c r="DG231" s="1"/>
      <c r="DH231" s="1"/>
      <c r="DI231" s="1"/>
      <c r="DJ231" s="1"/>
      <c r="DK231" s="1"/>
      <c r="DL231" s="1"/>
      <c r="DM231" s="1"/>
      <c r="DN231" s="1"/>
      <c r="DO231" s="1"/>
      <c r="DP231" s="1"/>
      <c r="DQ231" s="1"/>
      <c r="DR231" s="1"/>
      <c r="DS231" s="1"/>
      <c r="DT231" s="1"/>
      <c r="DU231" s="1"/>
      <c r="DV231" s="1"/>
      <c r="DW231" s="1"/>
      <c r="DX231" s="1"/>
      <c r="DY231" s="1"/>
      <c r="DZ231" s="1"/>
      <c r="EA231" s="1"/>
      <c r="EB231" s="1"/>
      <c r="EC231" s="1"/>
      <c r="ED231" s="1"/>
      <c r="EE231" s="1"/>
      <c r="EF231" s="1"/>
      <c r="EG231" s="1"/>
      <c r="EH231" s="1"/>
      <c r="EI231" s="1"/>
      <c r="EJ231" s="1"/>
      <c r="EK231" s="1"/>
      <c r="EL231" s="1"/>
      <c r="EM231" s="1"/>
      <c r="EN231" s="1"/>
      <c r="EO231" s="1"/>
      <c r="EP231" s="1"/>
      <c r="EQ231" s="1"/>
      <c r="ER231" s="1"/>
      <c r="ES231" s="1"/>
      <c r="ET231" s="1"/>
      <c r="EU231" s="1"/>
      <c r="EV231" s="1"/>
      <c r="EW231" s="1"/>
      <c r="EX231" s="1"/>
      <c r="EY231" s="1"/>
      <c r="EZ231" s="1"/>
      <c r="FA231" s="1"/>
      <c r="FB231" s="1"/>
      <c r="FC231" s="1"/>
      <c r="FD231" s="1"/>
      <c r="FE231" s="1"/>
      <c r="FF231" s="1"/>
      <c r="FG231" s="1"/>
      <c r="FH231" s="1"/>
      <c r="FI231" s="1"/>
      <c r="FJ231" s="1"/>
      <c r="FK231" s="1"/>
      <c r="FL231" s="1"/>
      <c r="FM231" s="1"/>
      <c r="FN231" s="1"/>
      <c r="FO231" s="1"/>
      <c r="FP231" s="1"/>
      <c r="FQ231" s="1"/>
      <c r="FR231" s="1"/>
      <c r="FS231" s="1"/>
      <c r="FT231" s="1"/>
      <c r="FU231" s="1"/>
      <c r="FV231" s="1"/>
      <c r="FW231" s="1"/>
      <c r="FX231" s="1"/>
      <c r="FY231" s="1"/>
      <c r="FZ231" s="1"/>
      <c r="GA231" s="1"/>
      <c r="GB231" s="1"/>
      <c r="GC231" s="1"/>
      <c r="GD231" s="1"/>
      <c r="GE231" s="1"/>
      <c r="GF231" s="1"/>
      <c r="GG231" s="1"/>
      <c r="GH231" s="1"/>
      <c r="GI231" s="1"/>
      <c r="GJ231" s="1"/>
      <c r="GK231" s="1"/>
      <c r="GL231" s="1"/>
      <c r="GM231" s="1"/>
      <c r="GN231" s="1"/>
      <c r="GO231" s="1"/>
      <c r="GP231" s="1"/>
      <c r="GQ231" s="1"/>
      <c r="GR231" s="1"/>
      <c r="GS231" s="1"/>
      <c r="GT231" s="1"/>
      <c r="GU231" s="1"/>
      <c r="GV231" s="1"/>
      <c r="GW231" s="1"/>
      <c r="GX231" s="1"/>
      <c r="GY231" s="1"/>
      <c r="GZ231" s="1"/>
      <c r="HA231" s="1"/>
      <c r="HB231" s="1"/>
      <c r="HC231" s="1"/>
      <c r="HD231" s="1"/>
      <c r="HE231" s="1"/>
      <c r="HF231" s="1"/>
      <c r="HG231" s="1"/>
      <c r="HH231" s="1"/>
      <c r="HI231" s="1"/>
      <c r="HJ231" s="1"/>
      <c r="HK231" s="1"/>
      <c r="HL231" s="1"/>
      <c r="HM231" s="1"/>
      <c r="HN231" s="1"/>
      <c r="HO231" s="1"/>
      <c r="HP231" s="1"/>
      <c r="HQ231" s="1"/>
      <c r="HR231" s="1"/>
      <c r="HS231" s="1"/>
      <c r="HT231" s="1"/>
      <c r="HU231" s="1"/>
      <c r="HV231" s="1"/>
      <c r="HW231" s="1"/>
      <c r="HX231" s="1"/>
      <c r="HY231" s="1"/>
      <c r="HZ231" s="1"/>
      <c r="IA231" s="1"/>
      <c r="IB231" s="1"/>
      <c r="IC231" s="1"/>
      <c r="ID231" s="1"/>
      <c r="IE231" s="1"/>
      <c r="IF231" s="1"/>
      <c r="IG231" s="1"/>
      <c r="IH231" s="1"/>
      <c r="II231" s="1"/>
      <c r="IJ231" s="1"/>
      <c r="IK231" s="1"/>
      <c r="IL231" s="1"/>
      <c r="IM231" s="1"/>
      <c r="IN231" s="1"/>
      <c r="IO231" s="1"/>
      <c r="IP231" s="1"/>
      <c r="IQ231" s="1"/>
      <c r="IR231" s="1"/>
      <c r="IS231" s="1"/>
      <c r="IT231" s="1"/>
      <c r="IU231" s="1"/>
    </row>
    <row r="232" spans="1:255" ht="16.5" customHeight="1">
      <c r="A232" s="243"/>
      <c r="B232" s="269" t="str">
        <f t="shared" si="47"/>
        <v/>
      </c>
      <c r="C232" s="245"/>
      <c r="D232" s="239"/>
      <c r="E232" s="239"/>
      <c r="F232" s="240"/>
      <c r="G232" s="229"/>
      <c r="H232" s="229"/>
      <c r="I232" s="229"/>
      <c r="J232" s="229"/>
      <c r="K232" s="229"/>
      <c r="L232" s="225" t="str">
        <f t="shared" si="52"/>
        <v/>
      </c>
      <c r="M232" s="257"/>
      <c r="N232" s="184" t="str">
        <f t="shared" si="42"/>
        <v>CMR</v>
      </c>
      <c r="O232" s="226" t="str">
        <f t="shared" si="48"/>
        <v/>
      </c>
      <c r="P232" s="252"/>
      <c r="Q232" s="252"/>
      <c r="R232" s="252"/>
      <c r="S232" s="184" t="str">
        <f t="shared" si="49"/>
        <v/>
      </c>
      <c r="T232" s="255"/>
      <c r="U232" s="226" t="str">
        <f t="shared" si="45"/>
        <v/>
      </c>
      <c r="V232" s="251"/>
      <c r="W232" s="226" t="str">
        <f t="shared" si="50"/>
        <v/>
      </c>
      <c r="X232" s="251"/>
      <c r="Y232" s="226" t="str">
        <f t="shared" si="46"/>
        <v/>
      </c>
      <c r="Z232" s="251"/>
      <c r="AA232" s="251"/>
      <c r="AB232" s="256" t="str">
        <f t="shared" si="51"/>
        <v xml:space="preserve"> </v>
      </c>
      <c r="AC232" s="256"/>
      <c r="AD232" s="303" t="e">
        <f t="shared" ca="1" si="43"/>
        <v>#VALUE!</v>
      </c>
      <c r="AE232" s="303" t="e">
        <f t="shared" ca="1" si="44"/>
        <v>#VALUE!</v>
      </c>
      <c r="AF232" s="305">
        <v>1</v>
      </c>
      <c r="AG232" s="305">
        <v>1</v>
      </c>
    </row>
    <row r="233" spans="1:255" ht="16.5" customHeight="1">
      <c r="A233" s="243"/>
      <c r="B233" s="269" t="str">
        <f t="shared" si="47"/>
        <v/>
      </c>
      <c r="C233" s="245"/>
      <c r="D233" s="239"/>
      <c r="E233" s="239"/>
      <c r="F233" s="240"/>
      <c r="G233" s="229"/>
      <c r="H233" s="229"/>
      <c r="I233" s="229"/>
      <c r="J233" s="229"/>
      <c r="K233" s="229"/>
      <c r="L233" s="225" t="str">
        <f t="shared" si="52"/>
        <v/>
      </c>
      <c r="M233" s="257"/>
      <c r="N233" s="184" t="str">
        <f t="shared" si="42"/>
        <v>CMR</v>
      </c>
      <c r="O233" s="226" t="str">
        <f t="shared" si="48"/>
        <v/>
      </c>
      <c r="P233" s="252"/>
      <c r="Q233" s="252"/>
      <c r="R233" s="252"/>
      <c r="S233" s="184" t="str">
        <f t="shared" si="49"/>
        <v/>
      </c>
      <c r="T233" s="255"/>
      <c r="U233" s="226" t="str">
        <f t="shared" si="45"/>
        <v/>
      </c>
      <c r="V233" s="251"/>
      <c r="W233" s="226" t="str">
        <f t="shared" si="50"/>
        <v/>
      </c>
      <c r="X233" s="251"/>
      <c r="Y233" s="226" t="str">
        <f t="shared" si="46"/>
        <v/>
      </c>
      <c r="Z233" s="251"/>
      <c r="AA233" s="251"/>
      <c r="AB233" s="256" t="str">
        <f t="shared" si="51"/>
        <v xml:space="preserve"> </v>
      </c>
      <c r="AC233" s="256"/>
      <c r="AD233" s="303" t="e">
        <f t="shared" ca="1" si="43"/>
        <v>#VALUE!</v>
      </c>
      <c r="AE233" s="303" t="e">
        <f t="shared" ca="1" si="44"/>
        <v>#VALUE!</v>
      </c>
      <c r="AF233" s="305">
        <v>1</v>
      </c>
      <c r="AG233" s="305">
        <v>1</v>
      </c>
    </row>
    <row r="234" spans="1:255" ht="16.5" customHeight="1">
      <c r="A234" s="243"/>
      <c r="B234" s="269" t="str">
        <f t="shared" si="47"/>
        <v/>
      </c>
      <c r="C234" s="245"/>
      <c r="D234" s="239"/>
      <c r="E234" s="239"/>
      <c r="F234" s="240"/>
      <c r="G234" s="229"/>
      <c r="H234" s="229"/>
      <c r="I234" s="229"/>
      <c r="J234" s="229"/>
      <c r="K234" s="229"/>
      <c r="L234" s="225" t="str">
        <f t="shared" si="52"/>
        <v/>
      </c>
      <c r="M234" s="257"/>
      <c r="N234" s="184" t="str">
        <f t="shared" si="42"/>
        <v>CMR</v>
      </c>
      <c r="O234" s="226" t="str">
        <f t="shared" si="48"/>
        <v/>
      </c>
      <c r="P234" s="252"/>
      <c r="Q234" s="252"/>
      <c r="R234" s="252"/>
      <c r="S234" s="184" t="str">
        <f t="shared" si="49"/>
        <v/>
      </c>
      <c r="T234" s="255"/>
      <c r="U234" s="226" t="str">
        <f t="shared" si="45"/>
        <v/>
      </c>
      <c r="V234" s="251"/>
      <c r="W234" s="226" t="str">
        <f t="shared" si="50"/>
        <v/>
      </c>
      <c r="X234" s="251"/>
      <c r="Y234" s="226" t="str">
        <f t="shared" si="46"/>
        <v/>
      </c>
      <c r="Z234" s="251"/>
      <c r="AA234" s="251"/>
      <c r="AB234" s="256" t="str">
        <f t="shared" si="51"/>
        <v xml:space="preserve"> </v>
      </c>
      <c r="AC234" s="256"/>
      <c r="AD234" s="303" t="e">
        <f t="shared" ca="1" si="43"/>
        <v>#VALUE!</v>
      </c>
      <c r="AE234" s="303" t="e">
        <f t="shared" ca="1" si="44"/>
        <v>#VALUE!</v>
      </c>
      <c r="AF234" s="305">
        <v>1</v>
      </c>
      <c r="AG234" s="305">
        <v>1</v>
      </c>
    </row>
    <row r="235" spans="1:255" ht="16.5" customHeight="1">
      <c r="A235" s="243"/>
      <c r="B235" s="269" t="str">
        <f t="shared" si="47"/>
        <v/>
      </c>
      <c r="C235" s="245"/>
      <c r="D235" s="239"/>
      <c r="E235" s="239"/>
      <c r="F235" s="240"/>
      <c r="G235" s="229"/>
      <c r="H235" s="229"/>
      <c r="I235" s="229"/>
      <c r="J235" s="229"/>
      <c r="K235" s="229"/>
      <c r="L235" s="225" t="str">
        <f t="shared" si="52"/>
        <v/>
      </c>
      <c r="M235" s="257"/>
      <c r="N235" s="184" t="str">
        <f t="shared" si="42"/>
        <v>CMR</v>
      </c>
      <c r="O235" s="226" t="str">
        <f t="shared" si="48"/>
        <v/>
      </c>
      <c r="P235" s="252"/>
      <c r="Q235" s="252"/>
      <c r="R235" s="252"/>
      <c r="S235" s="184" t="str">
        <f t="shared" si="49"/>
        <v/>
      </c>
      <c r="T235" s="255"/>
      <c r="U235" s="226" t="str">
        <f t="shared" si="45"/>
        <v/>
      </c>
      <c r="V235" s="251"/>
      <c r="W235" s="226" t="str">
        <f t="shared" si="50"/>
        <v/>
      </c>
      <c r="X235" s="251"/>
      <c r="Y235" s="226" t="str">
        <f t="shared" si="46"/>
        <v/>
      </c>
      <c r="Z235" s="251"/>
      <c r="AA235" s="251"/>
      <c r="AB235" s="256" t="str">
        <f t="shared" si="51"/>
        <v xml:space="preserve"> </v>
      </c>
      <c r="AC235" s="256"/>
      <c r="AD235" s="303" t="e">
        <f t="shared" ca="1" si="43"/>
        <v>#VALUE!</v>
      </c>
      <c r="AE235" s="303" t="e">
        <f t="shared" ca="1" si="44"/>
        <v>#VALUE!</v>
      </c>
      <c r="AF235" s="305">
        <v>1</v>
      </c>
      <c r="AG235" s="305">
        <v>1</v>
      </c>
    </row>
    <row r="236" spans="1:255" s="32" customFormat="1" ht="16.5" customHeight="1">
      <c r="A236" s="243"/>
      <c r="B236" s="269" t="str">
        <f t="shared" si="47"/>
        <v/>
      </c>
      <c r="C236" s="245"/>
      <c r="D236" s="239"/>
      <c r="E236" s="239"/>
      <c r="F236" s="240"/>
      <c r="G236" s="229"/>
      <c r="H236" s="229"/>
      <c r="I236" s="229"/>
      <c r="J236" s="229"/>
      <c r="K236" s="229"/>
      <c r="L236" s="225" t="str">
        <f t="shared" si="52"/>
        <v/>
      </c>
      <c r="M236" s="257"/>
      <c r="N236" s="184" t="str">
        <f t="shared" si="42"/>
        <v>CMR</v>
      </c>
      <c r="O236" s="226" t="str">
        <f t="shared" si="48"/>
        <v/>
      </c>
      <c r="P236" s="252"/>
      <c r="Q236" s="252"/>
      <c r="R236" s="252"/>
      <c r="S236" s="184" t="str">
        <f t="shared" si="49"/>
        <v/>
      </c>
      <c r="T236" s="255"/>
      <c r="U236" s="226" t="str">
        <f t="shared" si="45"/>
        <v/>
      </c>
      <c r="V236" s="251"/>
      <c r="W236" s="226" t="str">
        <f t="shared" si="50"/>
        <v/>
      </c>
      <c r="X236" s="251"/>
      <c r="Y236" s="226" t="str">
        <f t="shared" si="46"/>
        <v/>
      </c>
      <c r="Z236" s="251"/>
      <c r="AA236" s="251"/>
      <c r="AB236" s="256" t="str">
        <f t="shared" si="51"/>
        <v xml:space="preserve"> </v>
      </c>
      <c r="AC236" s="256"/>
      <c r="AD236" s="303" t="e">
        <f t="shared" ca="1" si="43"/>
        <v>#VALUE!</v>
      </c>
      <c r="AE236" s="303" t="e">
        <f t="shared" ca="1" si="44"/>
        <v>#VALUE!</v>
      </c>
      <c r="AF236" s="305">
        <v>1</v>
      </c>
      <c r="AG236" s="305">
        <v>1</v>
      </c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  <c r="AY236" s="1"/>
      <c r="AZ236" s="1"/>
      <c r="BA236" s="1"/>
      <c r="BB236" s="1"/>
      <c r="BC236" s="1"/>
      <c r="BD236" s="1"/>
      <c r="BE236" s="1"/>
      <c r="BF236" s="1"/>
      <c r="BG236" s="1"/>
      <c r="BH236" s="1"/>
      <c r="BI236" s="1"/>
      <c r="BJ236" s="1"/>
      <c r="BK236" s="1"/>
      <c r="BL236" s="1"/>
      <c r="BM236" s="1"/>
      <c r="BN236" s="1"/>
      <c r="BO236" s="1"/>
      <c r="BP236" s="1"/>
      <c r="BQ236" s="1"/>
      <c r="BR236" s="1"/>
      <c r="BS236" s="1"/>
      <c r="BT236" s="1"/>
      <c r="BU236" s="1"/>
      <c r="BV236" s="1"/>
      <c r="BW236" s="1"/>
      <c r="BX236" s="1"/>
      <c r="BY236" s="1"/>
      <c r="BZ236" s="1"/>
      <c r="CA236" s="1"/>
      <c r="CB236" s="1"/>
      <c r="CC236" s="1"/>
      <c r="CD236" s="1"/>
      <c r="CE236" s="1"/>
      <c r="CF236" s="1"/>
      <c r="CG236" s="1"/>
      <c r="CH236" s="1"/>
      <c r="CI236" s="1"/>
      <c r="CJ236" s="1"/>
      <c r="CK236" s="1"/>
      <c r="CL236" s="1"/>
      <c r="CM236" s="1"/>
      <c r="CN236" s="1"/>
      <c r="CO236" s="1"/>
      <c r="CP236" s="1"/>
      <c r="CQ236" s="1"/>
      <c r="CR236" s="1"/>
      <c r="CS236" s="1"/>
      <c r="CT236" s="1"/>
      <c r="CU236" s="1"/>
      <c r="CV236" s="1"/>
      <c r="CW236" s="1"/>
      <c r="CX236" s="1"/>
      <c r="CY236" s="1"/>
      <c r="CZ236" s="1"/>
      <c r="DA236" s="1"/>
      <c r="DB236" s="1"/>
      <c r="DC236" s="1"/>
      <c r="DD236" s="1"/>
      <c r="DE236" s="1"/>
      <c r="DF236" s="1"/>
      <c r="DG236" s="1"/>
      <c r="DH236" s="1"/>
      <c r="DI236" s="1"/>
      <c r="DJ236" s="1"/>
      <c r="DK236" s="1"/>
      <c r="DL236" s="1"/>
      <c r="DM236" s="1"/>
      <c r="DN236" s="1"/>
      <c r="DO236" s="1"/>
      <c r="DP236" s="1"/>
      <c r="DQ236" s="1"/>
      <c r="DR236" s="1"/>
      <c r="DS236" s="1"/>
      <c r="DT236" s="1"/>
      <c r="DU236" s="1"/>
      <c r="DV236" s="1"/>
      <c r="DW236" s="1"/>
      <c r="DX236" s="1"/>
      <c r="DY236" s="1"/>
      <c r="DZ236" s="1"/>
      <c r="EA236" s="1"/>
      <c r="EB236" s="1"/>
      <c r="EC236" s="1"/>
      <c r="ED236" s="1"/>
      <c r="EE236" s="1"/>
      <c r="EF236" s="1"/>
      <c r="EG236" s="1"/>
      <c r="EH236" s="1"/>
      <c r="EI236" s="1"/>
      <c r="EJ236" s="1"/>
      <c r="EK236" s="1"/>
      <c r="EL236" s="1"/>
      <c r="EM236" s="1"/>
      <c r="EN236" s="1"/>
      <c r="EO236" s="1"/>
      <c r="EP236" s="1"/>
      <c r="EQ236" s="1"/>
      <c r="ER236" s="1"/>
      <c r="ES236" s="1"/>
      <c r="ET236" s="1"/>
      <c r="EU236" s="1"/>
      <c r="EV236" s="1"/>
      <c r="EW236" s="1"/>
      <c r="EX236" s="1"/>
      <c r="EY236" s="1"/>
      <c r="EZ236" s="1"/>
      <c r="FA236" s="1"/>
      <c r="FB236" s="1"/>
      <c r="FC236" s="1"/>
      <c r="FD236" s="1"/>
      <c r="FE236" s="1"/>
      <c r="FF236" s="1"/>
      <c r="FG236" s="1"/>
      <c r="FH236" s="1"/>
      <c r="FI236" s="1"/>
      <c r="FJ236" s="1"/>
      <c r="FK236" s="1"/>
      <c r="FL236" s="1"/>
      <c r="FM236" s="1"/>
      <c r="FN236" s="1"/>
      <c r="FO236" s="1"/>
      <c r="FP236" s="1"/>
      <c r="FQ236" s="1"/>
      <c r="FR236" s="1"/>
      <c r="FS236" s="1"/>
      <c r="FT236" s="1"/>
      <c r="FU236" s="1"/>
      <c r="FV236" s="1"/>
      <c r="FW236" s="1"/>
      <c r="FX236" s="1"/>
      <c r="FY236" s="1"/>
      <c r="FZ236" s="1"/>
      <c r="GA236" s="1"/>
      <c r="GB236" s="1"/>
      <c r="GC236" s="1"/>
      <c r="GD236" s="1"/>
      <c r="GE236" s="1"/>
      <c r="GF236" s="1"/>
      <c r="GG236" s="1"/>
      <c r="GH236" s="1"/>
      <c r="GI236" s="1"/>
      <c r="GJ236" s="1"/>
      <c r="GK236" s="1"/>
      <c r="GL236" s="1"/>
      <c r="GM236" s="1"/>
      <c r="GN236" s="1"/>
      <c r="GO236" s="1"/>
      <c r="GP236" s="1"/>
      <c r="GQ236" s="1"/>
      <c r="GR236" s="1"/>
      <c r="GS236" s="1"/>
      <c r="GT236" s="1"/>
      <c r="GU236" s="1"/>
      <c r="GV236" s="1"/>
      <c r="GW236" s="1"/>
      <c r="GX236" s="1"/>
      <c r="GY236" s="1"/>
      <c r="GZ236" s="1"/>
      <c r="HA236" s="1"/>
      <c r="HB236" s="1"/>
      <c r="HC236" s="1"/>
      <c r="HD236" s="1"/>
      <c r="HE236" s="1"/>
      <c r="HF236" s="1"/>
      <c r="HG236" s="1"/>
      <c r="HH236" s="1"/>
      <c r="HI236" s="1"/>
      <c r="HJ236" s="1"/>
      <c r="HK236" s="1"/>
      <c r="HL236" s="1"/>
      <c r="HM236" s="1"/>
      <c r="HN236" s="1"/>
      <c r="HO236" s="1"/>
      <c r="HP236" s="1"/>
      <c r="HQ236" s="1"/>
      <c r="HR236" s="1"/>
      <c r="HS236" s="1"/>
      <c r="HT236" s="1"/>
      <c r="HU236" s="1"/>
      <c r="HV236" s="1"/>
      <c r="HW236" s="1"/>
      <c r="HX236" s="1"/>
      <c r="HY236" s="1"/>
      <c r="HZ236" s="1"/>
      <c r="IA236" s="1"/>
      <c r="IB236" s="1"/>
      <c r="IC236" s="1"/>
      <c r="ID236" s="1"/>
      <c r="IE236" s="1"/>
      <c r="IF236" s="1"/>
      <c r="IG236" s="1"/>
      <c r="IH236" s="1"/>
      <c r="II236" s="1"/>
      <c r="IJ236" s="1"/>
      <c r="IK236" s="1"/>
      <c r="IL236" s="1"/>
      <c r="IM236" s="1"/>
      <c r="IN236" s="1"/>
      <c r="IO236" s="1"/>
      <c r="IP236" s="1"/>
      <c r="IQ236" s="1"/>
      <c r="IR236" s="1"/>
      <c r="IS236" s="1"/>
      <c r="IT236" s="1"/>
      <c r="IU236" s="1"/>
    </row>
    <row r="237" spans="1:255" ht="16.5" customHeight="1">
      <c r="A237" s="243"/>
      <c r="B237" s="269" t="str">
        <f t="shared" si="47"/>
        <v/>
      </c>
      <c r="C237" s="245"/>
      <c r="D237" s="239"/>
      <c r="E237" s="239"/>
      <c r="F237" s="240"/>
      <c r="G237" s="229"/>
      <c r="H237" s="229"/>
      <c r="I237" s="229"/>
      <c r="J237" s="229"/>
      <c r="K237" s="229"/>
      <c r="L237" s="225" t="str">
        <f t="shared" si="52"/>
        <v/>
      </c>
      <c r="M237" s="257"/>
      <c r="N237" s="184" t="str">
        <f t="shared" si="42"/>
        <v>CMR</v>
      </c>
      <c r="O237" s="226" t="str">
        <f t="shared" si="48"/>
        <v/>
      </c>
      <c r="P237" s="252"/>
      <c r="Q237" s="252"/>
      <c r="R237" s="252"/>
      <c r="S237" s="184" t="str">
        <f t="shared" si="49"/>
        <v/>
      </c>
      <c r="T237" s="255"/>
      <c r="U237" s="226" t="str">
        <f t="shared" si="45"/>
        <v/>
      </c>
      <c r="V237" s="251"/>
      <c r="W237" s="226" t="str">
        <f t="shared" si="50"/>
        <v/>
      </c>
      <c r="X237" s="251"/>
      <c r="Y237" s="226" t="str">
        <f t="shared" si="46"/>
        <v/>
      </c>
      <c r="Z237" s="251"/>
      <c r="AA237" s="251"/>
      <c r="AB237" s="256" t="str">
        <f t="shared" si="51"/>
        <v xml:space="preserve"> </v>
      </c>
      <c r="AC237" s="256"/>
      <c r="AD237" s="303" t="e">
        <f t="shared" ca="1" si="43"/>
        <v>#VALUE!</v>
      </c>
      <c r="AE237" s="303" t="e">
        <f t="shared" ca="1" si="44"/>
        <v>#VALUE!</v>
      </c>
      <c r="AF237" s="305">
        <v>1</v>
      </c>
      <c r="AG237" s="305">
        <v>1</v>
      </c>
    </row>
    <row r="238" spans="1:255" ht="16.5" customHeight="1">
      <c r="A238" s="243"/>
      <c r="B238" s="269" t="str">
        <f t="shared" si="47"/>
        <v/>
      </c>
      <c r="C238" s="245"/>
      <c r="D238" s="239"/>
      <c r="E238" s="239"/>
      <c r="F238" s="240"/>
      <c r="G238" s="229"/>
      <c r="H238" s="229"/>
      <c r="I238" s="229"/>
      <c r="J238" s="229"/>
      <c r="K238" s="229"/>
      <c r="L238" s="225" t="str">
        <f t="shared" si="52"/>
        <v/>
      </c>
      <c r="M238" s="257"/>
      <c r="N238" s="184" t="str">
        <f t="shared" si="42"/>
        <v>CMR</v>
      </c>
      <c r="O238" s="226" t="str">
        <f t="shared" si="48"/>
        <v/>
      </c>
      <c r="P238" s="252"/>
      <c r="Q238" s="252"/>
      <c r="R238" s="252"/>
      <c r="S238" s="184" t="str">
        <f t="shared" si="49"/>
        <v/>
      </c>
      <c r="T238" s="255"/>
      <c r="U238" s="226" t="str">
        <f t="shared" si="45"/>
        <v/>
      </c>
      <c r="V238" s="251"/>
      <c r="W238" s="226" t="str">
        <f t="shared" si="50"/>
        <v/>
      </c>
      <c r="X238" s="251"/>
      <c r="Y238" s="226" t="str">
        <f t="shared" si="46"/>
        <v/>
      </c>
      <c r="Z238" s="251"/>
      <c r="AA238" s="251"/>
      <c r="AB238" s="256" t="str">
        <f t="shared" si="51"/>
        <v xml:space="preserve"> </v>
      </c>
      <c r="AC238" s="256"/>
      <c r="AD238" s="303" t="e">
        <f t="shared" ca="1" si="43"/>
        <v>#VALUE!</v>
      </c>
      <c r="AE238" s="303" t="e">
        <f t="shared" ca="1" si="44"/>
        <v>#VALUE!</v>
      </c>
      <c r="AF238" s="305">
        <v>1</v>
      </c>
      <c r="AG238" s="305">
        <v>1</v>
      </c>
    </row>
    <row r="239" spans="1:255" ht="16.5" customHeight="1">
      <c r="A239" s="243"/>
      <c r="B239" s="269" t="str">
        <f t="shared" si="47"/>
        <v/>
      </c>
      <c r="C239" s="245"/>
      <c r="D239" s="239"/>
      <c r="E239" s="239"/>
      <c r="F239" s="240"/>
      <c r="G239" s="229"/>
      <c r="H239" s="229"/>
      <c r="I239" s="229"/>
      <c r="J239" s="229"/>
      <c r="K239" s="229"/>
      <c r="L239" s="225" t="str">
        <f t="shared" si="52"/>
        <v/>
      </c>
      <c r="M239" s="257"/>
      <c r="N239" s="184" t="str">
        <f t="shared" si="42"/>
        <v>CMR</v>
      </c>
      <c r="O239" s="226" t="str">
        <f t="shared" si="48"/>
        <v/>
      </c>
      <c r="P239" s="252"/>
      <c r="Q239" s="252"/>
      <c r="R239" s="252"/>
      <c r="S239" s="184" t="str">
        <f t="shared" si="49"/>
        <v/>
      </c>
      <c r="T239" s="255"/>
      <c r="U239" s="226" t="str">
        <f t="shared" si="45"/>
        <v/>
      </c>
      <c r="V239" s="251"/>
      <c r="W239" s="226" t="str">
        <f t="shared" si="50"/>
        <v/>
      </c>
      <c r="X239" s="251"/>
      <c r="Y239" s="226" t="str">
        <f t="shared" si="46"/>
        <v/>
      </c>
      <c r="Z239" s="251"/>
      <c r="AA239" s="251"/>
      <c r="AB239" s="256" t="str">
        <f t="shared" si="51"/>
        <v xml:space="preserve"> </v>
      </c>
      <c r="AC239" s="256"/>
      <c r="AD239" s="303" t="e">
        <f t="shared" ca="1" si="43"/>
        <v>#VALUE!</v>
      </c>
      <c r="AE239" s="303" t="e">
        <f t="shared" ca="1" si="44"/>
        <v>#VALUE!</v>
      </c>
      <c r="AF239" s="305">
        <v>1</v>
      </c>
      <c r="AG239" s="305">
        <v>1</v>
      </c>
    </row>
    <row r="240" spans="1:255" ht="16.5" customHeight="1">
      <c r="A240" s="243"/>
      <c r="B240" s="269" t="str">
        <f t="shared" si="47"/>
        <v/>
      </c>
      <c r="C240" s="245"/>
      <c r="D240" s="239"/>
      <c r="E240" s="239"/>
      <c r="F240" s="240"/>
      <c r="G240" s="229"/>
      <c r="H240" s="229"/>
      <c r="I240" s="229"/>
      <c r="J240" s="229"/>
      <c r="K240" s="229"/>
      <c r="L240" s="225" t="str">
        <f t="shared" si="52"/>
        <v/>
      </c>
      <c r="M240" s="257"/>
      <c r="N240" s="184" t="str">
        <f t="shared" si="42"/>
        <v>CMR</v>
      </c>
      <c r="O240" s="226" t="str">
        <f t="shared" si="48"/>
        <v/>
      </c>
      <c r="P240" s="252"/>
      <c r="Q240" s="252"/>
      <c r="R240" s="252"/>
      <c r="S240" s="184" t="str">
        <f t="shared" si="49"/>
        <v/>
      </c>
      <c r="T240" s="255"/>
      <c r="U240" s="226" t="str">
        <f t="shared" si="45"/>
        <v/>
      </c>
      <c r="V240" s="251"/>
      <c r="W240" s="226" t="str">
        <f t="shared" si="50"/>
        <v/>
      </c>
      <c r="X240" s="251"/>
      <c r="Y240" s="226" t="str">
        <f t="shared" si="46"/>
        <v/>
      </c>
      <c r="Z240" s="251"/>
      <c r="AA240" s="251"/>
      <c r="AB240" s="256" t="str">
        <f t="shared" si="51"/>
        <v xml:space="preserve"> </v>
      </c>
      <c r="AC240" s="256"/>
      <c r="AD240" s="303" t="e">
        <f t="shared" ca="1" si="43"/>
        <v>#VALUE!</v>
      </c>
      <c r="AE240" s="303" t="e">
        <f t="shared" ca="1" si="44"/>
        <v>#VALUE!</v>
      </c>
      <c r="AF240" s="305">
        <v>1</v>
      </c>
      <c r="AG240" s="305">
        <v>1</v>
      </c>
    </row>
    <row r="241" spans="1:255" s="32" customFormat="1" ht="16.5" customHeight="1">
      <c r="A241" s="243"/>
      <c r="B241" s="269" t="str">
        <f t="shared" si="47"/>
        <v/>
      </c>
      <c r="C241" s="245"/>
      <c r="D241" s="239"/>
      <c r="E241" s="239"/>
      <c r="F241" s="240"/>
      <c r="G241" s="229"/>
      <c r="H241" s="229"/>
      <c r="I241" s="229"/>
      <c r="J241" s="229"/>
      <c r="K241" s="229"/>
      <c r="L241" s="225" t="str">
        <f t="shared" si="52"/>
        <v/>
      </c>
      <c r="M241" s="257"/>
      <c r="N241" s="184" t="str">
        <f t="shared" si="42"/>
        <v>CMR</v>
      </c>
      <c r="O241" s="226" t="str">
        <f t="shared" si="48"/>
        <v/>
      </c>
      <c r="P241" s="252"/>
      <c r="Q241" s="252"/>
      <c r="R241" s="252"/>
      <c r="S241" s="184" t="str">
        <f t="shared" si="49"/>
        <v/>
      </c>
      <c r="T241" s="255"/>
      <c r="U241" s="226" t="str">
        <f t="shared" si="45"/>
        <v/>
      </c>
      <c r="V241" s="251"/>
      <c r="W241" s="226" t="str">
        <f t="shared" si="50"/>
        <v/>
      </c>
      <c r="X241" s="251"/>
      <c r="Y241" s="226" t="str">
        <f t="shared" si="46"/>
        <v/>
      </c>
      <c r="Z241" s="251"/>
      <c r="AA241" s="251"/>
      <c r="AB241" s="256" t="str">
        <f t="shared" si="51"/>
        <v xml:space="preserve"> </v>
      </c>
      <c r="AC241" s="256"/>
      <c r="AD241" s="303" t="e">
        <f t="shared" ca="1" si="43"/>
        <v>#VALUE!</v>
      </c>
      <c r="AE241" s="303" t="e">
        <f t="shared" ca="1" si="44"/>
        <v>#VALUE!</v>
      </c>
      <c r="AF241" s="305">
        <v>1</v>
      </c>
      <c r="AG241" s="305">
        <v>1</v>
      </c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  <c r="AY241" s="1"/>
      <c r="AZ241" s="1"/>
      <c r="BA241" s="1"/>
      <c r="BB241" s="1"/>
      <c r="BC241" s="1"/>
      <c r="BD241" s="1"/>
      <c r="BE241" s="1"/>
      <c r="BF241" s="1"/>
      <c r="BG241" s="1"/>
      <c r="BH241" s="1"/>
      <c r="BI241" s="1"/>
      <c r="BJ241" s="1"/>
      <c r="BK241" s="1"/>
      <c r="BL241" s="1"/>
      <c r="BM241" s="1"/>
      <c r="BN241" s="1"/>
      <c r="BO241" s="1"/>
      <c r="BP241" s="1"/>
      <c r="BQ241" s="1"/>
      <c r="BR241" s="1"/>
      <c r="BS241" s="1"/>
      <c r="BT241" s="1"/>
      <c r="BU241" s="1"/>
      <c r="BV241" s="1"/>
      <c r="BW241" s="1"/>
      <c r="BX241" s="1"/>
      <c r="BY241" s="1"/>
      <c r="BZ241" s="1"/>
      <c r="CA241" s="1"/>
      <c r="CB241" s="1"/>
      <c r="CC241" s="1"/>
      <c r="CD241" s="1"/>
      <c r="CE241" s="1"/>
      <c r="CF241" s="1"/>
      <c r="CG241" s="1"/>
      <c r="CH241" s="1"/>
      <c r="CI241" s="1"/>
      <c r="CJ241" s="1"/>
      <c r="CK241" s="1"/>
      <c r="CL241" s="1"/>
      <c r="CM241" s="1"/>
      <c r="CN241" s="1"/>
      <c r="CO241" s="1"/>
      <c r="CP241" s="1"/>
      <c r="CQ241" s="1"/>
      <c r="CR241" s="1"/>
      <c r="CS241" s="1"/>
      <c r="CT241" s="1"/>
      <c r="CU241" s="1"/>
      <c r="CV241" s="1"/>
      <c r="CW241" s="1"/>
      <c r="CX241" s="1"/>
      <c r="CY241" s="1"/>
      <c r="CZ241" s="1"/>
      <c r="DA241" s="1"/>
      <c r="DB241" s="1"/>
      <c r="DC241" s="1"/>
      <c r="DD241" s="1"/>
      <c r="DE241" s="1"/>
      <c r="DF241" s="1"/>
      <c r="DG241" s="1"/>
      <c r="DH241" s="1"/>
      <c r="DI241" s="1"/>
      <c r="DJ241" s="1"/>
      <c r="DK241" s="1"/>
      <c r="DL241" s="1"/>
      <c r="DM241" s="1"/>
      <c r="DN241" s="1"/>
      <c r="DO241" s="1"/>
      <c r="DP241" s="1"/>
      <c r="DQ241" s="1"/>
      <c r="DR241" s="1"/>
      <c r="DS241" s="1"/>
      <c r="DT241" s="1"/>
      <c r="DU241" s="1"/>
      <c r="DV241" s="1"/>
      <c r="DW241" s="1"/>
      <c r="DX241" s="1"/>
      <c r="DY241" s="1"/>
      <c r="DZ241" s="1"/>
      <c r="EA241" s="1"/>
      <c r="EB241" s="1"/>
      <c r="EC241" s="1"/>
      <c r="ED241" s="1"/>
      <c r="EE241" s="1"/>
      <c r="EF241" s="1"/>
      <c r="EG241" s="1"/>
      <c r="EH241" s="1"/>
      <c r="EI241" s="1"/>
      <c r="EJ241" s="1"/>
      <c r="EK241" s="1"/>
      <c r="EL241" s="1"/>
      <c r="EM241" s="1"/>
      <c r="EN241" s="1"/>
      <c r="EO241" s="1"/>
      <c r="EP241" s="1"/>
      <c r="EQ241" s="1"/>
      <c r="ER241" s="1"/>
      <c r="ES241" s="1"/>
      <c r="ET241" s="1"/>
      <c r="EU241" s="1"/>
      <c r="EV241" s="1"/>
      <c r="EW241" s="1"/>
      <c r="EX241" s="1"/>
      <c r="EY241" s="1"/>
      <c r="EZ241" s="1"/>
      <c r="FA241" s="1"/>
      <c r="FB241" s="1"/>
      <c r="FC241" s="1"/>
      <c r="FD241" s="1"/>
      <c r="FE241" s="1"/>
      <c r="FF241" s="1"/>
      <c r="FG241" s="1"/>
      <c r="FH241" s="1"/>
      <c r="FI241" s="1"/>
      <c r="FJ241" s="1"/>
      <c r="FK241" s="1"/>
      <c r="FL241" s="1"/>
      <c r="FM241" s="1"/>
      <c r="FN241" s="1"/>
      <c r="FO241" s="1"/>
      <c r="FP241" s="1"/>
      <c r="FQ241" s="1"/>
      <c r="FR241" s="1"/>
      <c r="FS241" s="1"/>
      <c r="FT241" s="1"/>
      <c r="FU241" s="1"/>
      <c r="FV241" s="1"/>
      <c r="FW241" s="1"/>
      <c r="FX241" s="1"/>
      <c r="FY241" s="1"/>
      <c r="FZ241" s="1"/>
      <c r="GA241" s="1"/>
      <c r="GB241" s="1"/>
      <c r="GC241" s="1"/>
      <c r="GD241" s="1"/>
      <c r="GE241" s="1"/>
      <c r="GF241" s="1"/>
      <c r="GG241" s="1"/>
      <c r="GH241" s="1"/>
      <c r="GI241" s="1"/>
      <c r="GJ241" s="1"/>
      <c r="GK241" s="1"/>
      <c r="GL241" s="1"/>
      <c r="GM241" s="1"/>
      <c r="GN241" s="1"/>
      <c r="GO241" s="1"/>
      <c r="GP241" s="1"/>
      <c r="GQ241" s="1"/>
      <c r="GR241" s="1"/>
      <c r="GS241" s="1"/>
      <c r="GT241" s="1"/>
      <c r="GU241" s="1"/>
      <c r="GV241" s="1"/>
      <c r="GW241" s="1"/>
      <c r="GX241" s="1"/>
      <c r="GY241" s="1"/>
      <c r="GZ241" s="1"/>
      <c r="HA241" s="1"/>
      <c r="HB241" s="1"/>
      <c r="HC241" s="1"/>
      <c r="HD241" s="1"/>
      <c r="HE241" s="1"/>
      <c r="HF241" s="1"/>
      <c r="HG241" s="1"/>
      <c r="HH241" s="1"/>
      <c r="HI241" s="1"/>
      <c r="HJ241" s="1"/>
      <c r="HK241" s="1"/>
      <c r="HL241" s="1"/>
      <c r="HM241" s="1"/>
      <c r="HN241" s="1"/>
      <c r="HO241" s="1"/>
      <c r="HP241" s="1"/>
      <c r="HQ241" s="1"/>
      <c r="HR241" s="1"/>
      <c r="HS241" s="1"/>
      <c r="HT241" s="1"/>
      <c r="HU241" s="1"/>
      <c r="HV241" s="1"/>
      <c r="HW241" s="1"/>
      <c r="HX241" s="1"/>
      <c r="HY241" s="1"/>
      <c r="HZ241" s="1"/>
      <c r="IA241" s="1"/>
      <c r="IB241" s="1"/>
      <c r="IC241" s="1"/>
      <c r="ID241" s="1"/>
      <c r="IE241" s="1"/>
      <c r="IF241" s="1"/>
      <c r="IG241" s="1"/>
      <c r="IH241" s="1"/>
      <c r="II241" s="1"/>
      <c r="IJ241" s="1"/>
      <c r="IK241" s="1"/>
      <c r="IL241" s="1"/>
      <c r="IM241" s="1"/>
      <c r="IN241" s="1"/>
      <c r="IO241" s="1"/>
      <c r="IP241" s="1"/>
      <c r="IQ241" s="1"/>
      <c r="IR241" s="1"/>
      <c r="IS241" s="1"/>
      <c r="IT241" s="1"/>
      <c r="IU241" s="1"/>
    </row>
    <row r="242" spans="1:255" s="32" customFormat="1" ht="16.5" customHeight="1">
      <c r="A242" s="243"/>
      <c r="B242" s="269" t="str">
        <f t="shared" si="47"/>
        <v/>
      </c>
      <c r="C242" s="245"/>
      <c r="D242" s="239"/>
      <c r="E242" s="239"/>
      <c r="F242" s="240"/>
      <c r="G242" s="229"/>
      <c r="H242" s="229"/>
      <c r="I242" s="229"/>
      <c r="J242" s="229"/>
      <c r="K242" s="229"/>
      <c r="L242" s="225" t="str">
        <f t="shared" si="52"/>
        <v/>
      </c>
      <c r="M242" s="257"/>
      <c r="N242" s="184" t="str">
        <f t="shared" si="42"/>
        <v>CMR</v>
      </c>
      <c r="O242" s="226" t="str">
        <f t="shared" si="48"/>
        <v/>
      </c>
      <c r="P242" s="252"/>
      <c r="Q242" s="252"/>
      <c r="R242" s="252"/>
      <c r="S242" s="184" t="str">
        <f t="shared" si="49"/>
        <v/>
      </c>
      <c r="T242" s="255"/>
      <c r="U242" s="226" t="str">
        <f t="shared" si="45"/>
        <v/>
      </c>
      <c r="V242" s="251"/>
      <c r="W242" s="226" t="str">
        <f t="shared" si="50"/>
        <v/>
      </c>
      <c r="X242" s="251"/>
      <c r="Y242" s="226" t="str">
        <f t="shared" si="46"/>
        <v/>
      </c>
      <c r="Z242" s="251"/>
      <c r="AA242" s="251"/>
      <c r="AB242" s="256" t="str">
        <f t="shared" si="51"/>
        <v xml:space="preserve"> </v>
      </c>
      <c r="AC242" s="256"/>
      <c r="AD242" s="303" t="e">
        <f t="shared" ca="1" si="43"/>
        <v>#VALUE!</v>
      </c>
      <c r="AE242" s="303" t="e">
        <f t="shared" ca="1" si="44"/>
        <v>#VALUE!</v>
      </c>
      <c r="AF242" s="305">
        <v>1</v>
      </c>
      <c r="AG242" s="305">
        <v>1</v>
      </c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  <c r="AY242" s="1"/>
      <c r="AZ242" s="1"/>
      <c r="BA242" s="1"/>
      <c r="BB242" s="1"/>
      <c r="BC242" s="1"/>
      <c r="BD242" s="1"/>
      <c r="BE242" s="1"/>
      <c r="BF242" s="1"/>
      <c r="BG242" s="1"/>
      <c r="BH242" s="1"/>
      <c r="BI242" s="1"/>
      <c r="BJ242" s="1"/>
      <c r="BK242" s="1"/>
      <c r="BL242" s="1"/>
      <c r="BM242" s="1"/>
      <c r="BN242" s="1"/>
      <c r="BO242" s="1"/>
      <c r="BP242" s="1"/>
      <c r="BQ242" s="1"/>
      <c r="BR242" s="1"/>
      <c r="BS242" s="1"/>
      <c r="BT242" s="1"/>
      <c r="BU242" s="1"/>
      <c r="BV242" s="1"/>
      <c r="BW242" s="1"/>
      <c r="BX242" s="1"/>
      <c r="BY242" s="1"/>
      <c r="BZ242" s="1"/>
      <c r="CA242" s="1"/>
      <c r="CB242" s="1"/>
      <c r="CC242" s="1"/>
      <c r="CD242" s="1"/>
      <c r="CE242" s="1"/>
      <c r="CF242" s="1"/>
      <c r="CG242" s="1"/>
      <c r="CH242" s="1"/>
      <c r="CI242" s="1"/>
      <c r="CJ242" s="1"/>
      <c r="CK242" s="1"/>
      <c r="CL242" s="1"/>
      <c r="CM242" s="1"/>
      <c r="CN242" s="1"/>
      <c r="CO242" s="1"/>
      <c r="CP242" s="1"/>
      <c r="CQ242" s="1"/>
      <c r="CR242" s="1"/>
      <c r="CS242" s="1"/>
      <c r="CT242" s="1"/>
      <c r="CU242" s="1"/>
      <c r="CV242" s="1"/>
      <c r="CW242" s="1"/>
      <c r="CX242" s="1"/>
      <c r="CY242" s="1"/>
      <c r="CZ242" s="1"/>
      <c r="DA242" s="1"/>
      <c r="DB242" s="1"/>
      <c r="DC242" s="1"/>
      <c r="DD242" s="1"/>
      <c r="DE242" s="1"/>
      <c r="DF242" s="1"/>
      <c r="DG242" s="1"/>
      <c r="DH242" s="1"/>
      <c r="DI242" s="1"/>
      <c r="DJ242" s="1"/>
      <c r="DK242" s="1"/>
      <c r="DL242" s="1"/>
      <c r="DM242" s="1"/>
      <c r="DN242" s="1"/>
      <c r="DO242" s="1"/>
      <c r="DP242" s="1"/>
      <c r="DQ242" s="1"/>
      <c r="DR242" s="1"/>
      <c r="DS242" s="1"/>
      <c r="DT242" s="1"/>
      <c r="DU242" s="1"/>
      <c r="DV242" s="1"/>
      <c r="DW242" s="1"/>
      <c r="DX242" s="1"/>
      <c r="DY242" s="1"/>
      <c r="DZ242" s="1"/>
      <c r="EA242" s="1"/>
      <c r="EB242" s="1"/>
      <c r="EC242" s="1"/>
      <c r="ED242" s="1"/>
      <c r="EE242" s="1"/>
      <c r="EF242" s="1"/>
      <c r="EG242" s="1"/>
      <c r="EH242" s="1"/>
      <c r="EI242" s="1"/>
      <c r="EJ242" s="1"/>
      <c r="EK242" s="1"/>
      <c r="EL242" s="1"/>
      <c r="EM242" s="1"/>
      <c r="EN242" s="1"/>
      <c r="EO242" s="1"/>
      <c r="EP242" s="1"/>
      <c r="EQ242" s="1"/>
      <c r="ER242" s="1"/>
      <c r="ES242" s="1"/>
      <c r="ET242" s="1"/>
      <c r="EU242" s="1"/>
      <c r="EV242" s="1"/>
      <c r="EW242" s="1"/>
      <c r="EX242" s="1"/>
      <c r="EY242" s="1"/>
      <c r="EZ242" s="1"/>
      <c r="FA242" s="1"/>
      <c r="FB242" s="1"/>
      <c r="FC242" s="1"/>
      <c r="FD242" s="1"/>
      <c r="FE242" s="1"/>
      <c r="FF242" s="1"/>
      <c r="FG242" s="1"/>
      <c r="FH242" s="1"/>
      <c r="FI242" s="1"/>
      <c r="FJ242" s="1"/>
      <c r="FK242" s="1"/>
      <c r="FL242" s="1"/>
      <c r="FM242" s="1"/>
      <c r="FN242" s="1"/>
      <c r="FO242" s="1"/>
      <c r="FP242" s="1"/>
      <c r="FQ242" s="1"/>
      <c r="FR242" s="1"/>
      <c r="FS242" s="1"/>
      <c r="FT242" s="1"/>
      <c r="FU242" s="1"/>
      <c r="FV242" s="1"/>
      <c r="FW242" s="1"/>
      <c r="FX242" s="1"/>
      <c r="FY242" s="1"/>
      <c r="FZ242" s="1"/>
      <c r="GA242" s="1"/>
      <c r="GB242" s="1"/>
      <c r="GC242" s="1"/>
      <c r="GD242" s="1"/>
      <c r="GE242" s="1"/>
      <c r="GF242" s="1"/>
      <c r="GG242" s="1"/>
      <c r="GH242" s="1"/>
      <c r="GI242" s="1"/>
      <c r="GJ242" s="1"/>
      <c r="GK242" s="1"/>
      <c r="GL242" s="1"/>
      <c r="GM242" s="1"/>
      <c r="GN242" s="1"/>
      <c r="GO242" s="1"/>
      <c r="GP242" s="1"/>
      <c r="GQ242" s="1"/>
      <c r="GR242" s="1"/>
      <c r="GS242" s="1"/>
      <c r="GT242" s="1"/>
      <c r="GU242" s="1"/>
      <c r="GV242" s="1"/>
      <c r="GW242" s="1"/>
      <c r="GX242" s="1"/>
      <c r="GY242" s="1"/>
      <c r="GZ242" s="1"/>
      <c r="HA242" s="1"/>
      <c r="HB242" s="1"/>
      <c r="HC242" s="1"/>
      <c r="HD242" s="1"/>
      <c r="HE242" s="1"/>
      <c r="HF242" s="1"/>
      <c r="HG242" s="1"/>
      <c r="HH242" s="1"/>
      <c r="HI242" s="1"/>
      <c r="HJ242" s="1"/>
      <c r="HK242" s="1"/>
      <c r="HL242" s="1"/>
      <c r="HM242" s="1"/>
      <c r="HN242" s="1"/>
      <c r="HO242" s="1"/>
      <c r="HP242" s="1"/>
      <c r="HQ242" s="1"/>
      <c r="HR242" s="1"/>
      <c r="HS242" s="1"/>
      <c r="HT242" s="1"/>
      <c r="HU242" s="1"/>
      <c r="HV242" s="1"/>
      <c r="HW242" s="1"/>
      <c r="HX242" s="1"/>
      <c r="HY242" s="1"/>
      <c r="HZ242" s="1"/>
      <c r="IA242" s="1"/>
      <c r="IB242" s="1"/>
      <c r="IC242" s="1"/>
      <c r="ID242" s="1"/>
      <c r="IE242" s="1"/>
      <c r="IF242" s="1"/>
      <c r="IG242" s="1"/>
      <c r="IH242" s="1"/>
      <c r="II242" s="1"/>
      <c r="IJ242" s="1"/>
      <c r="IK242" s="1"/>
      <c r="IL242" s="1"/>
      <c r="IM242" s="1"/>
      <c r="IN242" s="1"/>
      <c r="IO242" s="1"/>
      <c r="IP242" s="1"/>
      <c r="IQ242" s="1"/>
      <c r="IR242" s="1"/>
      <c r="IS242" s="1"/>
      <c r="IT242" s="1"/>
      <c r="IU242" s="1"/>
    </row>
    <row r="243" spans="1:255" s="32" customFormat="1" ht="16.5" customHeight="1">
      <c r="A243" s="243"/>
      <c r="B243" s="269" t="str">
        <f t="shared" si="47"/>
        <v/>
      </c>
      <c r="C243" s="245"/>
      <c r="D243" s="239"/>
      <c r="E243" s="239"/>
      <c r="F243" s="240"/>
      <c r="G243" s="229"/>
      <c r="H243" s="229"/>
      <c r="I243" s="229"/>
      <c r="J243" s="229"/>
      <c r="K243" s="229"/>
      <c r="L243" s="225" t="str">
        <f t="shared" si="52"/>
        <v/>
      </c>
      <c r="M243" s="257"/>
      <c r="N243" s="184" t="str">
        <f t="shared" si="42"/>
        <v>CMR</v>
      </c>
      <c r="O243" s="226" t="str">
        <f t="shared" si="48"/>
        <v/>
      </c>
      <c r="P243" s="252"/>
      <c r="Q243" s="252"/>
      <c r="R243" s="252"/>
      <c r="S243" s="184" t="str">
        <f t="shared" si="49"/>
        <v/>
      </c>
      <c r="T243" s="255"/>
      <c r="U243" s="226" t="str">
        <f t="shared" si="45"/>
        <v/>
      </c>
      <c r="V243" s="251"/>
      <c r="W243" s="226" t="str">
        <f t="shared" si="50"/>
        <v/>
      </c>
      <c r="X243" s="251"/>
      <c r="Y243" s="226" t="str">
        <f t="shared" si="46"/>
        <v/>
      </c>
      <c r="Z243" s="251"/>
      <c r="AA243" s="251"/>
      <c r="AB243" s="256" t="str">
        <f t="shared" si="51"/>
        <v xml:space="preserve"> </v>
      </c>
      <c r="AC243" s="256"/>
      <c r="AD243" s="303" t="e">
        <f t="shared" ca="1" si="43"/>
        <v>#VALUE!</v>
      </c>
      <c r="AE243" s="303" t="e">
        <f t="shared" ca="1" si="44"/>
        <v>#VALUE!</v>
      </c>
      <c r="AF243" s="305">
        <v>1</v>
      </c>
      <c r="AG243" s="305">
        <v>1</v>
      </c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  <c r="AY243" s="1"/>
      <c r="AZ243" s="1"/>
      <c r="BA243" s="1"/>
      <c r="BB243" s="1"/>
      <c r="BC243" s="1"/>
      <c r="BD243" s="1"/>
      <c r="BE243" s="1"/>
      <c r="BF243" s="1"/>
      <c r="BG243" s="1"/>
      <c r="BH243" s="1"/>
      <c r="BI243" s="1"/>
      <c r="BJ243" s="1"/>
      <c r="BK243" s="1"/>
      <c r="BL243" s="1"/>
      <c r="BM243" s="1"/>
      <c r="BN243" s="1"/>
      <c r="BO243" s="1"/>
      <c r="BP243" s="1"/>
      <c r="BQ243" s="1"/>
      <c r="BR243" s="1"/>
      <c r="BS243" s="1"/>
      <c r="BT243" s="1"/>
      <c r="BU243" s="1"/>
      <c r="BV243" s="1"/>
      <c r="BW243" s="1"/>
      <c r="BX243" s="1"/>
      <c r="BY243" s="1"/>
      <c r="BZ243" s="1"/>
      <c r="CA243" s="1"/>
      <c r="CB243" s="1"/>
      <c r="CC243" s="1"/>
      <c r="CD243" s="1"/>
      <c r="CE243" s="1"/>
      <c r="CF243" s="1"/>
      <c r="CG243" s="1"/>
      <c r="CH243" s="1"/>
      <c r="CI243" s="1"/>
      <c r="CJ243" s="1"/>
      <c r="CK243" s="1"/>
      <c r="CL243" s="1"/>
      <c r="CM243" s="1"/>
      <c r="CN243" s="1"/>
      <c r="CO243" s="1"/>
      <c r="CP243" s="1"/>
      <c r="CQ243" s="1"/>
      <c r="CR243" s="1"/>
      <c r="CS243" s="1"/>
      <c r="CT243" s="1"/>
      <c r="CU243" s="1"/>
      <c r="CV243" s="1"/>
      <c r="CW243" s="1"/>
      <c r="CX243" s="1"/>
      <c r="CY243" s="1"/>
      <c r="CZ243" s="1"/>
      <c r="DA243" s="1"/>
      <c r="DB243" s="1"/>
      <c r="DC243" s="1"/>
      <c r="DD243" s="1"/>
      <c r="DE243" s="1"/>
      <c r="DF243" s="1"/>
      <c r="DG243" s="1"/>
      <c r="DH243" s="1"/>
      <c r="DI243" s="1"/>
      <c r="DJ243" s="1"/>
      <c r="DK243" s="1"/>
      <c r="DL243" s="1"/>
      <c r="DM243" s="1"/>
      <c r="DN243" s="1"/>
      <c r="DO243" s="1"/>
      <c r="DP243" s="1"/>
      <c r="DQ243" s="1"/>
      <c r="DR243" s="1"/>
      <c r="DS243" s="1"/>
      <c r="DT243" s="1"/>
      <c r="DU243" s="1"/>
      <c r="DV243" s="1"/>
      <c r="DW243" s="1"/>
      <c r="DX243" s="1"/>
      <c r="DY243" s="1"/>
      <c r="DZ243" s="1"/>
      <c r="EA243" s="1"/>
      <c r="EB243" s="1"/>
      <c r="EC243" s="1"/>
      <c r="ED243" s="1"/>
      <c r="EE243" s="1"/>
      <c r="EF243" s="1"/>
      <c r="EG243" s="1"/>
      <c r="EH243" s="1"/>
      <c r="EI243" s="1"/>
      <c r="EJ243" s="1"/>
      <c r="EK243" s="1"/>
      <c r="EL243" s="1"/>
      <c r="EM243" s="1"/>
      <c r="EN243" s="1"/>
      <c r="EO243" s="1"/>
      <c r="EP243" s="1"/>
      <c r="EQ243" s="1"/>
      <c r="ER243" s="1"/>
      <c r="ES243" s="1"/>
      <c r="ET243" s="1"/>
      <c r="EU243" s="1"/>
      <c r="EV243" s="1"/>
      <c r="EW243" s="1"/>
      <c r="EX243" s="1"/>
      <c r="EY243" s="1"/>
      <c r="EZ243" s="1"/>
      <c r="FA243" s="1"/>
      <c r="FB243" s="1"/>
      <c r="FC243" s="1"/>
      <c r="FD243" s="1"/>
      <c r="FE243" s="1"/>
      <c r="FF243" s="1"/>
      <c r="FG243" s="1"/>
      <c r="FH243" s="1"/>
      <c r="FI243" s="1"/>
      <c r="FJ243" s="1"/>
      <c r="FK243" s="1"/>
      <c r="FL243" s="1"/>
      <c r="FM243" s="1"/>
      <c r="FN243" s="1"/>
      <c r="FO243" s="1"/>
      <c r="FP243" s="1"/>
      <c r="FQ243" s="1"/>
      <c r="FR243" s="1"/>
      <c r="FS243" s="1"/>
      <c r="FT243" s="1"/>
      <c r="FU243" s="1"/>
      <c r="FV243" s="1"/>
      <c r="FW243" s="1"/>
      <c r="FX243" s="1"/>
      <c r="FY243" s="1"/>
      <c r="FZ243" s="1"/>
      <c r="GA243" s="1"/>
      <c r="GB243" s="1"/>
      <c r="GC243" s="1"/>
      <c r="GD243" s="1"/>
      <c r="GE243" s="1"/>
      <c r="GF243" s="1"/>
      <c r="GG243" s="1"/>
      <c r="GH243" s="1"/>
      <c r="GI243" s="1"/>
      <c r="GJ243" s="1"/>
      <c r="GK243" s="1"/>
      <c r="GL243" s="1"/>
      <c r="GM243" s="1"/>
      <c r="GN243" s="1"/>
      <c r="GO243" s="1"/>
      <c r="GP243" s="1"/>
      <c r="GQ243" s="1"/>
      <c r="GR243" s="1"/>
      <c r="GS243" s="1"/>
      <c r="GT243" s="1"/>
      <c r="GU243" s="1"/>
      <c r="GV243" s="1"/>
      <c r="GW243" s="1"/>
      <c r="GX243" s="1"/>
      <c r="GY243" s="1"/>
      <c r="GZ243" s="1"/>
      <c r="HA243" s="1"/>
      <c r="HB243" s="1"/>
      <c r="HC243" s="1"/>
      <c r="HD243" s="1"/>
      <c r="HE243" s="1"/>
      <c r="HF243" s="1"/>
      <c r="HG243" s="1"/>
      <c r="HH243" s="1"/>
      <c r="HI243" s="1"/>
      <c r="HJ243" s="1"/>
      <c r="HK243" s="1"/>
      <c r="HL243" s="1"/>
      <c r="HM243" s="1"/>
      <c r="HN243" s="1"/>
      <c r="HO243" s="1"/>
      <c r="HP243" s="1"/>
      <c r="HQ243" s="1"/>
      <c r="HR243" s="1"/>
      <c r="HS243" s="1"/>
      <c r="HT243" s="1"/>
      <c r="HU243" s="1"/>
      <c r="HV243" s="1"/>
      <c r="HW243" s="1"/>
      <c r="HX243" s="1"/>
      <c r="HY243" s="1"/>
      <c r="HZ243" s="1"/>
      <c r="IA243" s="1"/>
      <c r="IB243" s="1"/>
      <c r="IC243" s="1"/>
      <c r="ID243" s="1"/>
      <c r="IE243" s="1"/>
      <c r="IF243" s="1"/>
      <c r="IG243" s="1"/>
      <c r="IH243" s="1"/>
      <c r="II243" s="1"/>
      <c r="IJ243" s="1"/>
      <c r="IK243" s="1"/>
      <c r="IL243" s="1"/>
      <c r="IM243" s="1"/>
      <c r="IN243" s="1"/>
      <c r="IO243" s="1"/>
      <c r="IP243" s="1"/>
      <c r="IQ243" s="1"/>
      <c r="IR243" s="1"/>
      <c r="IS243" s="1"/>
      <c r="IT243" s="1"/>
      <c r="IU243" s="1"/>
    </row>
    <row r="244" spans="1:255" s="32" customFormat="1" ht="16.5" customHeight="1">
      <c r="A244" s="243"/>
      <c r="B244" s="269" t="str">
        <f t="shared" si="47"/>
        <v/>
      </c>
      <c r="C244" s="245"/>
      <c r="D244" s="239"/>
      <c r="E244" s="239"/>
      <c r="F244" s="240"/>
      <c r="G244" s="229"/>
      <c r="H244" s="229"/>
      <c r="I244" s="229"/>
      <c r="J244" s="229"/>
      <c r="K244" s="229"/>
      <c r="L244" s="225" t="str">
        <f t="shared" si="52"/>
        <v/>
      </c>
      <c r="M244" s="257"/>
      <c r="N244" s="184" t="str">
        <f t="shared" si="42"/>
        <v>CMR</v>
      </c>
      <c r="O244" s="226" t="str">
        <f t="shared" si="48"/>
        <v/>
      </c>
      <c r="P244" s="252"/>
      <c r="Q244" s="252"/>
      <c r="R244" s="252"/>
      <c r="S244" s="184" t="str">
        <f t="shared" si="49"/>
        <v/>
      </c>
      <c r="T244" s="255"/>
      <c r="U244" s="226" t="str">
        <f t="shared" si="45"/>
        <v/>
      </c>
      <c r="V244" s="251"/>
      <c r="W244" s="226" t="str">
        <f t="shared" si="50"/>
        <v/>
      </c>
      <c r="X244" s="251"/>
      <c r="Y244" s="226" t="str">
        <f t="shared" si="46"/>
        <v/>
      </c>
      <c r="Z244" s="251"/>
      <c r="AA244" s="251"/>
      <c r="AB244" s="256" t="str">
        <f t="shared" si="51"/>
        <v xml:space="preserve"> </v>
      </c>
      <c r="AC244" s="256"/>
      <c r="AD244" s="303" t="e">
        <f t="shared" ca="1" si="43"/>
        <v>#VALUE!</v>
      </c>
      <c r="AE244" s="303" t="e">
        <f t="shared" ca="1" si="44"/>
        <v>#VALUE!</v>
      </c>
      <c r="AF244" s="305">
        <v>1</v>
      </c>
      <c r="AG244" s="305">
        <v>1</v>
      </c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  <c r="AZ244" s="1"/>
      <c r="BA244" s="1"/>
      <c r="BB244" s="1"/>
      <c r="BC244" s="1"/>
      <c r="BD244" s="1"/>
      <c r="BE244" s="1"/>
      <c r="BF244" s="1"/>
      <c r="BG244" s="1"/>
      <c r="BH244" s="1"/>
      <c r="BI244" s="1"/>
      <c r="BJ244" s="1"/>
      <c r="BK244" s="1"/>
      <c r="BL244" s="1"/>
      <c r="BM244" s="1"/>
      <c r="BN244" s="1"/>
      <c r="BO244" s="1"/>
      <c r="BP244" s="1"/>
      <c r="BQ244" s="1"/>
      <c r="BR244" s="1"/>
      <c r="BS244" s="1"/>
      <c r="BT244" s="1"/>
      <c r="BU244" s="1"/>
      <c r="BV244" s="1"/>
      <c r="BW244" s="1"/>
      <c r="BX244" s="1"/>
      <c r="BY244" s="1"/>
      <c r="BZ244" s="1"/>
      <c r="CA244" s="1"/>
      <c r="CB244" s="1"/>
      <c r="CC244" s="1"/>
      <c r="CD244" s="1"/>
      <c r="CE244" s="1"/>
      <c r="CF244" s="1"/>
      <c r="CG244" s="1"/>
      <c r="CH244" s="1"/>
      <c r="CI244" s="1"/>
      <c r="CJ244" s="1"/>
      <c r="CK244" s="1"/>
      <c r="CL244" s="1"/>
      <c r="CM244" s="1"/>
      <c r="CN244" s="1"/>
      <c r="CO244" s="1"/>
      <c r="CP244" s="1"/>
      <c r="CQ244" s="1"/>
      <c r="CR244" s="1"/>
      <c r="CS244" s="1"/>
      <c r="CT244" s="1"/>
      <c r="CU244" s="1"/>
      <c r="CV244" s="1"/>
      <c r="CW244" s="1"/>
      <c r="CX244" s="1"/>
      <c r="CY244" s="1"/>
      <c r="CZ244" s="1"/>
      <c r="DA244" s="1"/>
      <c r="DB244" s="1"/>
      <c r="DC244" s="1"/>
      <c r="DD244" s="1"/>
      <c r="DE244" s="1"/>
      <c r="DF244" s="1"/>
      <c r="DG244" s="1"/>
      <c r="DH244" s="1"/>
      <c r="DI244" s="1"/>
      <c r="DJ244" s="1"/>
      <c r="DK244" s="1"/>
      <c r="DL244" s="1"/>
      <c r="DM244" s="1"/>
      <c r="DN244" s="1"/>
      <c r="DO244" s="1"/>
      <c r="DP244" s="1"/>
      <c r="DQ244" s="1"/>
      <c r="DR244" s="1"/>
      <c r="DS244" s="1"/>
      <c r="DT244" s="1"/>
      <c r="DU244" s="1"/>
      <c r="DV244" s="1"/>
      <c r="DW244" s="1"/>
      <c r="DX244" s="1"/>
      <c r="DY244" s="1"/>
      <c r="DZ244" s="1"/>
      <c r="EA244" s="1"/>
      <c r="EB244" s="1"/>
      <c r="EC244" s="1"/>
      <c r="ED244" s="1"/>
      <c r="EE244" s="1"/>
      <c r="EF244" s="1"/>
      <c r="EG244" s="1"/>
      <c r="EH244" s="1"/>
      <c r="EI244" s="1"/>
      <c r="EJ244" s="1"/>
      <c r="EK244" s="1"/>
      <c r="EL244" s="1"/>
      <c r="EM244" s="1"/>
      <c r="EN244" s="1"/>
      <c r="EO244" s="1"/>
      <c r="EP244" s="1"/>
      <c r="EQ244" s="1"/>
      <c r="ER244" s="1"/>
      <c r="ES244" s="1"/>
      <c r="ET244" s="1"/>
      <c r="EU244" s="1"/>
      <c r="EV244" s="1"/>
      <c r="EW244" s="1"/>
      <c r="EX244" s="1"/>
      <c r="EY244" s="1"/>
      <c r="EZ244" s="1"/>
      <c r="FA244" s="1"/>
      <c r="FB244" s="1"/>
      <c r="FC244" s="1"/>
      <c r="FD244" s="1"/>
      <c r="FE244" s="1"/>
      <c r="FF244" s="1"/>
      <c r="FG244" s="1"/>
      <c r="FH244" s="1"/>
      <c r="FI244" s="1"/>
      <c r="FJ244" s="1"/>
      <c r="FK244" s="1"/>
      <c r="FL244" s="1"/>
      <c r="FM244" s="1"/>
      <c r="FN244" s="1"/>
      <c r="FO244" s="1"/>
      <c r="FP244" s="1"/>
      <c r="FQ244" s="1"/>
      <c r="FR244" s="1"/>
      <c r="FS244" s="1"/>
      <c r="FT244" s="1"/>
      <c r="FU244" s="1"/>
      <c r="FV244" s="1"/>
      <c r="FW244" s="1"/>
      <c r="FX244" s="1"/>
      <c r="FY244" s="1"/>
      <c r="FZ244" s="1"/>
      <c r="GA244" s="1"/>
      <c r="GB244" s="1"/>
      <c r="GC244" s="1"/>
      <c r="GD244" s="1"/>
      <c r="GE244" s="1"/>
      <c r="GF244" s="1"/>
      <c r="GG244" s="1"/>
      <c r="GH244" s="1"/>
      <c r="GI244" s="1"/>
      <c r="GJ244" s="1"/>
      <c r="GK244" s="1"/>
      <c r="GL244" s="1"/>
      <c r="GM244" s="1"/>
      <c r="GN244" s="1"/>
      <c r="GO244" s="1"/>
      <c r="GP244" s="1"/>
      <c r="GQ244" s="1"/>
      <c r="GR244" s="1"/>
      <c r="GS244" s="1"/>
      <c r="GT244" s="1"/>
      <c r="GU244" s="1"/>
      <c r="GV244" s="1"/>
      <c r="GW244" s="1"/>
      <c r="GX244" s="1"/>
      <c r="GY244" s="1"/>
      <c r="GZ244" s="1"/>
      <c r="HA244" s="1"/>
      <c r="HB244" s="1"/>
      <c r="HC244" s="1"/>
      <c r="HD244" s="1"/>
      <c r="HE244" s="1"/>
      <c r="HF244" s="1"/>
      <c r="HG244" s="1"/>
      <c r="HH244" s="1"/>
      <c r="HI244" s="1"/>
      <c r="HJ244" s="1"/>
      <c r="HK244" s="1"/>
      <c r="HL244" s="1"/>
      <c r="HM244" s="1"/>
      <c r="HN244" s="1"/>
      <c r="HO244" s="1"/>
      <c r="HP244" s="1"/>
      <c r="HQ244" s="1"/>
      <c r="HR244" s="1"/>
      <c r="HS244" s="1"/>
      <c r="HT244" s="1"/>
      <c r="HU244" s="1"/>
      <c r="HV244" s="1"/>
      <c r="HW244" s="1"/>
      <c r="HX244" s="1"/>
      <c r="HY244" s="1"/>
      <c r="HZ244" s="1"/>
      <c r="IA244" s="1"/>
      <c r="IB244" s="1"/>
      <c r="IC244" s="1"/>
      <c r="ID244" s="1"/>
      <c r="IE244" s="1"/>
      <c r="IF244" s="1"/>
      <c r="IG244" s="1"/>
      <c r="IH244" s="1"/>
      <c r="II244" s="1"/>
      <c r="IJ244" s="1"/>
      <c r="IK244" s="1"/>
      <c r="IL244" s="1"/>
      <c r="IM244" s="1"/>
      <c r="IN244" s="1"/>
      <c r="IO244" s="1"/>
      <c r="IP244" s="1"/>
      <c r="IQ244" s="1"/>
      <c r="IR244" s="1"/>
      <c r="IS244" s="1"/>
      <c r="IT244" s="1"/>
      <c r="IU244" s="1"/>
    </row>
    <row r="245" spans="1:255" s="23" customFormat="1" ht="16.5" customHeight="1">
      <c r="A245" s="243"/>
      <c r="B245" s="269" t="str">
        <f t="shared" si="47"/>
        <v/>
      </c>
      <c r="C245" s="245"/>
      <c r="D245" s="239"/>
      <c r="E245" s="239"/>
      <c r="F245" s="240"/>
      <c r="G245" s="229"/>
      <c r="H245" s="229"/>
      <c r="I245" s="229"/>
      <c r="J245" s="229"/>
      <c r="K245" s="229"/>
      <c r="L245" s="225" t="str">
        <f t="shared" si="52"/>
        <v/>
      </c>
      <c r="M245" s="257"/>
      <c r="N245" s="184" t="str">
        <f t="shared" si="42"/>
        <v>CMR</v>
      </c>
      <c r="O245" s="226" t="str">
        <f t="shared" si="48"/>
        <v/>
      </c>
      <c r="P245" s="252"/>
      <c r="Q245" s="252"/>
      <c r="R245" s="252"/>
      <c r="S245" s="184" t="str">
        <f t="shared" si="49"/>
        <v/>
      </c>
      <c r="T245" s="255"/>
      <c r="U245" s="226" t="str">
        <f t="shared" si="45"/>
        <v/>
      </c>
      <c r="V245" s="251"/>
      <c r="W245" s="226" t="str">
        <f t="shared" si="50"/>
        <v/>
      </c>
      <c r="X245" s="251"/>
      <c r="Y245" s="226" t="str">
        <f t="shared" si="46"/>
        <v/>
      </c>
      <c r="Z245" s="251"/>
      <c r="AA245" s="251"/>
      <c r="AB245" s="256" t="str">
        <f t="shared" si="51"/>
        <v xml:space="preserve"> </v>
      </c>
      <c r="AC245" s="256"/>
      <c r="AD245" s="303" t="e">
        <f t="shared" ca="1" si="43"/>
        <v>#VALUE!</v>
      </c>
      <c r="AE245" s="303" t="e">
        <f t="shared" ca="1" si="44"/>
        <v>#VALUE!</v>
      </c>
      <c r="AF245" s="305">
        <v>1</v>
      </c>
      <c r="AG245" s="305">
        <v>1</v>
      </c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  <c r="AY245" s="1"/>
      <c r="AZ245" s="1"/>
      <c r="BA245" s="1"/>
      <c r="BB245" s="1"/>
      <c r="BC245" s="1"/>
      <c r="BD245" s="1"/>
      <c r="BE245" s="1"/>
      <c r="BF245" s="1"/>
      <c r="BG245" s="1"/>
      <c r="BH245" s="1"/>
      <c r="BI245" s="1"/>
      <c r="BJ245" s="1"/>
      <c r="BK245" s="1"/>
      <c r="BL245" s="1"/>
      <c r="BM245" s="1"/>
      <c r="BN245" s="1"/>
      <c r="BO245" s="1"/>
      <c r="BP245" s="1"/>
      <c r="BQ245" s="1"/>
      <c r="BR245" s="1"/>
      <c r="BS245" s="1"/>
      <c r="BT245" s="1"/>
      <c r="BU245" s="1"/>
      <c r="BV245" s="1"/>
      <c r="BW245" s="1"/>
      <c r="BX245" s="1"/>
      <c r="BY245" s="1"/>
      <c r="BZ245" s="1"/>
      <c r="CA245" s="1"/>
      <c r="CB245" s="1"/>
      <c r="CC245" s="1"/>
      <c r="CD245" s="1"/>
      <c r="CE245" s="1"/>
      <c r="CF245" s="1"/>
      <c r="CG245" s="1"/>
      <c r="CH245" s="1"/>
      <c r="CI245" s="1"/>
      <c r="CJ245" s="1"/>
      <c r="CK245" s="1"/>
      <c r="CL245" s="1"/>
      <c r="CM245" s="1"/>
      <c r="CN245" s="1"/>
      <c r="CO245" s="1"/>
      <c r="CP245" s="1"/>
      <c r="CQ245" s="1"/>
      <c r="CR245" s="1"/>
      <c r="CS245" s="1"/>
      <c r="CT245" s="1"/>
      <c r="CU245" s="1"/>
      <c r="CV245" s="1"/>
      <c r="CW245" s="1"/>
      <c r="CX245" s="1"/>
      <c r="CY245" s="1"/>
      <c r="CZ245" s="1"/>
      <c r="DA245" s="1"/>
      <c r="DB245" s="1"/>
      <c r="DC245" s="1"/>
      <c r="DD245" s="1"/>
      <c r="DE245" s="1"/>
      <c r="DF245" s="1"/>
      <c r="DG245" s="1"/>
      <c r="DH245" s="1"/>
      <c r="DI245" s="1"/>
      <c r="DJ245" s="1"/>
      <c r="DK245" s="1"/>
      <c r="DL245" s="1"/>
      <c r="DM245" s="1"/>
      <c r="DN245" s="1"/>
      <c r="DO245" s="1"/>
      <c r="DP245" s="1"/>
      <c r="DQ245" s="1"/>
      <c r="DR245" s="1"/>
      <c r="DS245" s="1"/>
      <c r="DT245" s="1"/>
      <c r="DU245" s="1"/>
      <c r="DV245" s="1"/>
      <c r="DW245" s="1"/>
      <c r="DX245" s="1"/>
      <c r="DY245" s="1"/>
      <c r="DZ245" s="1"/>
      <c r="EA245" s="1"/>
      <c r="EB245" s="1"/>
      <c r="EC245" s="1"/>
      <c r="ED245" s="1"/>
      <c r="EE245" s="1"/>
      <c r="EF245" s="1"/>
      <c r="EG245" s="1"/>
      <c r="EH245" s="1"/>
      <c r="EI245" s="1"/>
      <c r="EJ245" s="1"/>
      <c r="EK245" s="1"/>
      <c r="EL245" s="1"/>
      <c r="EM245" s="1"/>
      <c r="EN245" s="1"/>
      <c r="EO245" s="1"/>
      <c r="EP245" s="1"/>
      <c r="EQ245" s="1"/>
      <c r="ER245" s="1"/>
      <c r="ES245" s="1"/>
      <c r="ET245" s="1"/>
      <c r="EU245" s="1"/>
      <c r="EV245" s="1"/>
      <c r="EW245" s="1"/>
      <c r="EX245" s="1"/>
      <c r="EY245" s="1"/>
      <c r="EZ245" s="1"/>
      <c r="FA245" s="1"/>
      <c r="FB245" s="1"/>
      <c r="FC245" s="1"/>
      <c r="FD245" s="1"/>
      <c r="FE245" s="1"/>
      <c r="FF245" s="1"/>
      <c r="FG245" s="1"/>
      <c r="FH245" s="1"/>
      <c r="FI245" s="1"/>
      <c r="FJ245" s="1"/>
      <c r="FK245" s="1"/>
      <c r="FL245" s="1"/>
      <c r="FM245" s="1"/>
      <c r="FN245" s="1"/>
      <c r="FO245" s="1"/>
      <c r="FP245" s="1"/>
      <c r="FQ245" s="1"/>
      <c r="FR245" s="1"/>
      <c r="FS245" s="1"/>
      <c r="FT245" s="1"/>
      <c r="FU245" s="1"/>
      <c r="FV245" s="1"/>
      <c r="FW245" s="1"/>
      <c r="FX245" s="1"/>
      <c r="FY245" s="1"/>
      <c r="FZ245" s="1"/>
      <c r="GA245" s="1"/>
      <c r="GB245" s="1"/>
      <c r="GC245" s="1"/>
      <c r="GD245" s="1"/>
      <c r="GE245" s="1"/>
      <c r="GF245" s="1"/>
      <c r="GG245" s="1"/>
      <c r="GH245" s="1"/>
      <c r="GI245" s="1"/>
      <c r="GJ245" s="1"/>
      <c r="GK245" s="1"/>
      <c r="GL245" s="1"/>
      <c r="GM245" s="1"/>
      <c r="GN245" s="1"/>
      <c r="GO245" s="1"/>
      <c r="GP245" s="1"/>
      <c r="GQ245" s="1"/>
      <c r="GR245" s="1"/>
      <c r="GS245" s="1"/>
      <c r="GT245" s="1"/>
      <c r="GU245" s="1"/>
      <c r="GV245" s="1"/>
      <c r="GW245" s="1"/>
      <c r="GX245" s="1"/>
      <c r="GY245" s="1"/>
      <c r="GZ245" s="1"/>
      <c r="HA245" s="1"/>
      <c r="HB245" s="1"/>
      <c r="HC245" s="1"/>
      <c r="HD245" s="1"/>
      <c r="HE245" s="1"/>
      <c r="HF245" s="1"/>
      <c r="HG245" s="1"/>
      <c r="HH245" s="1"/>
      <c r="HI245" s="1"/>
      <c r="HJ245" s="1"/>
      <c r="HK245" s="1"/>
      <c r="HL245" s="1"/>
      <c r="HM245" s="1"/>
      <c r="HN245" s="1"/>
      <c r="HO245" s="1"/>
      <c r="HP245" s="1"/>
      <c r="HQ245" s="1"/>
      <c r="HR245" s="1"/>
      <c r="HS245" s="1"/>
      <c r="HT245" s="1"/>
      <c r="HU245" s="1"/>
      <c r="HV245" s="1"/>
      <c r="HW245" s="1"/>
      <c r="HX245" s="1"/>
      <c r="HY245" s="1"/>
      <c r="HZ245" s="1"/>
      <c r="IA245" s="1"/>
      <c r="IB245" s="1"/>
      <c r="IC245" s="1"/>
      <c r="ID245" s="1"/>
      <c r="IE245" s="1"/>
      <c r="IF245" s="1"/>
      <c r="IG245" s="1"/>
      <c r="IH245" s="1"/>
      <c r="II245" s="1"/>
      <c r="IJ245" s="1"/>
      <c r="IK245" s="1"/>
      <c r="IL245" s="1"/>
      <c r="IM245" s="1"/>
      <c r="IN245" s="1"/>
      <c r="IO245" s="1"/>
      <c r="IP245" s="1"/>
      <c r="IQ245" s="1"/>
      <c r="IR245" s="1"/>
      <c r="IS245" s="1"/>
      <c r="IT245" s="1"/>
      <c r="IU245" s="1"/>
    </row>
    <row r="246" spans="1:255" s="23" customFormat="1" ht="16.5" customHeight="1">
      <c r="A246" s="243"/>
      <c r="B246" s="269" t="str">
        <f t="shared" si="47"/>
        <v/>
      </c>
      <c r="C246" s="245"/>
      <c r="D246" s="239"/>
      <c r="E246" s="239"/>
      <c r="F246" s="240"/>
      <c r="G246" s="229"/>
      <c r="H246" s="229"/>
      <c r="I246" s="229"/>
      <c r="J246" s="229"/>
      <c r="K246" s="229"/>
      <c r="L246" s="225" t="str">
        <f t="shared" si="52"/>
        <v/>
      </c>
      <c r="M246" s="257"/>
      <c r="N246" s="184" t="str">
        <f t="shared" si="42"/>
        <v>CMR</v>
      </c>
      <c r="O246" s="226" t="str">
        <f t="shared" si="48"/>
        <v/>
      </c>
      <c r="P246" s="252"/>
      <c r="Q246" s="252"/>
      <c r="R246" s="252"/>
      <c r="S246" s="184" t="str">
        <f t="shared" si="49"/>
        <v/>
      </c>
      <c r="T246" s="255"/>
      <c r="U246" s="226" t="str">
        <f t="shared" si="45"/>
        <v/>
      </c>
      <c r="V246" s="251"/>
      <c r="W246" s="226" t="str">
        <f t="shared" si="50"/>
        <v/>
      </c>
      <c r="X246" s="251"/>
      <c r="Y246" s="226" t="str">
        <f t="shared" si="46"/>
        <v/>
      </c>
      <c r="Z246" s="251"/>
      <c r="AA246" s="251"/>
      <c r="AB246" s="256" t="str">
        <f t="shared" si="51"/>
        <v xml:space="preserve"> </v>
      </c>
      <c r="AC246" s="256"/>
      <c r="AD246" s="303" t="e">
        <f t="shared" ca="1" si="43"/>
        <v>#VALUE!</v>
      </c>
      <c r="AE246" s="303" t="e">
        <f t="shared" ca="1" si="44"/>
        <v>#VALUE!</v>
      </c>
      <c r="AF246" s="305">
        <v>1</v>
      </c>
      <c r="AG246" s="305">
        <v>1</v>
      </c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  <c r="AY246" s="1"/>
      <c r="AZ246" s="1"/>
      <c r="BA246" s="1"/>
      <c r="BB246" s="1"/>
      <c r="BC246" s="1"/>
      <c r="BD246" s="1"/>
      <c r="BE246" s="1"/>
      <c r="BF246" s="1"/>
      <c r="BG246" s="1"/>
      <c r="BH246" s="1"/>
      <c r="BI246" s="1"/>
      <c r="BJ246" s="1"/>
      <c r="BK246" s="1"/>
      <c r="BL246" s="1"/>
      <c r="BM246" s="1"/>
      <c r="BN246" s="1"/>
      <c r="BO246" s="1"/>
      <c r="BP246" s="1"/>
      <c r="BQ246" s="1"/>
      <c r="BR246" s="1"/>
      <c r="BS246" s="1"/>
      <c r="BT246" s="1"/>
      <c r="BU246" s="1"/>
      <c r="BV246" s="1"/>
      <c r="BW246" s="1"/>
      <c r="BX246" s="1"/>
      <c r="BY246" s="1"/>
      <c r="BZ246" s="1"/>
      <c r="CA246" s="1"/>
      <c r="CB246" s="1"/>
      <c r="CC246" s="1"/>
      <c r="CD246" s="1"/>
      <c r="CE246" s="1"/>
      <c r="CF246" s="1"/>
      <c r="CG246" s="1"/>
      <c r="CH246" s="1"/>
      <c r="CI246" s="1"/>
      <c r="CJ246" s="1"/>
      <c r="CK246" s="1"/>
      <c r="CL246" s="1"/>
      <c r="CM246" s="1"/>
      <c r="CN246" s="1"/>
      <c r="CO246" s="1"/>
      <c r="CP246" s="1"/>
      <c r="CQ246" s="1"/>
      <c r="CR246" s="1"/>
      <c r="CS246" s="1"/>
      <c r="CT246" s="1"/>
      <c r="CU246" s="1"/>
      <c r="CV246" s="1"/>
      <c r="CW246" s="1"/>
      <c r="CX246" s="1"/>
      <c r="CY246" s="1"/>
      <c r="CZ246" s="1"/>
      <c r="DA246" s="1"/>
      <c r="DB246" s="1"/>
      <c r="DC246" s="1"/>
      <c r="DD246" s="1"/>
      <c r="DE246" s="1"/>
      <c r="DF246" s="1"/>
      <c r="DG246" s="1"/>
      <c r="DH246" s="1"/>
      <c r="DI246" s="1"/>
      <c r="DJ246" s="1"/>
      <c r="DK246" s="1"/>
      <c r="DL246" s="1"/>
      <c r="DM246" s="1"/>
      <c r="DN246" s="1"/>
      <c r="DO246" s="1"/>
      <c r="DP246" s="1"/>
      <c r="DQ246" s="1"/>
      <c r="DR246" s="1"/>
      <c r="DS246" s="1"/>
      <c r="DT246" s="1"/>
      <c r="DU246" s="1"/>
      <c r="DV246" s="1"/>
      <c r="DW246" s="1"/>
      <c r="DX246" s="1"/>
      <c r="DY246" s="1"/>
      <c r="DZ246" s="1"/>
      <c r="EA246" s="1"/>
      <c r="EB246" s="1"/>
      <c r="EC246" s="1"/>
      <c r="ED246" s="1"/>
      <c r="EE246" s="1"/>
      <c r="EF246" s="1"/>
      <c r="EG246" s="1"/>
      <c r="EH246" s="1"/>
      <c r="EI246" s="1"/>
      <c r="EJ246" s="1"/>
      <c r="EK246" s="1"/>
      <c r="EL246" s="1"/>
      <c r="EM246" s="1"/>
      <c r="EN246" s="1"/>
      <c r="EO246" s="1"/>
      <c r="EP246" s="1"/>
      <c r="EQ246" s="1"/>
      <c r="ER246" s="1"/>
      <c r="ES246" s="1"/>
      <c r="ET246" s="1"/>
      <c r="EU246" s="1"/>
      <c r="EV246" s="1"/>
      <c r="EW246" s="1"/>
      <c r="EX246" s="1"/>
      <c r="EY246" s="1"/>
      <c r="EZ246" s="1"/>
      <c r="FA246" s="1"/>
      <c r="FB246" s="1"/>
      <c r="FC246" s="1"/>
      <c r="FD246" s="1"/>
      <c r="FE246" s="1"/>
      <c r="FF246" s="1"/>
      <c r="FG246" s="1"/>
      <c r="FH246" s="1"/>
      <c r="FI246" s="1"/>
      <c r="FJ246" s="1"/>
      <c r="FK246" s="1"/>
      <c r="FL246" s="1"/>
      <c r="FM246" s="1"/>
      <c r="FN246" s="1"/>
      <c r="FO246" s="1"/>
      <c r="FP246" s="1"/>
      <c r="FQ246" s="1"/>
      <c r="FR246" s="1"/>
      <c r="FS246" s="1"/>
      <c r="FT246" s="1"/>
      <c r="FU246" s="1"/>
      <c r="FV246" s="1"/>
      <c r="FW246" s="1"/>
      <c r="FX246" s="1"/>
      <c r="FY246" s="1"/>
      <c r="FZ246" s="1"/>
      <c r="GA246" s="1"/>
      <c r="GB246" s="1"/>
      <c r="GC246" s="1"/>
      <c r="GD246" s="1"/>
      <c r="GE246" s="1"/>
      <c r="GF246" s="1"/>
      <c r="GG246" s="1"/>
      <c r="GH246" s="1"/>
      <c r="GI246" s="1"/>
      <c r="GJ246" s="1"/>
      <c r="GK246" s="1"/>
      <c r="GL246" s="1"/>
      <c r="GM246" s="1"/>
      <c r="GN246" s="1"/>
      <c r="GO246" s="1"/>
      <c r="GP246" s="1"/>
      <c r="GQ246" s="1"/>
      <c r="GR246" s="1"/>
      <c r="GS246" s="1"/>
      <c r="GT246" s="1"/>
      <c r="GU246" s="1"/>
      <c r="GV246" s="1"/>
      <c r="GW246" s="1"/>
      <c r="GX246" s="1"/>
      <c r="GY246" s="1"/>
      <c r="GZ246" s="1"/>
      <c r="HA246" s="1"/>
      <c r="HB246" s="1"/>
      <c r="HC246" s="1"/>
      <c r="HD246" s="1"/>
      <c r="HE246" s="1"/>
      <c r="HF246" s="1"/>
      <c r="HG246" s="1"/>
      <c r="HH246" s="1"/>
      <c r="HI246" s="1"/>
      <c r="HJ246" s="1"/>
      <c r="HK246" s="1"/>
      <c r="HL246" s="1"/>
      <c r="HM246" s="1"/>
      <c r="HN246" s="1"/>
      <c r="HO246" s="1"/>
      <c r="HP246" s="1"/>
      <c r="HQ246" s="1"/>
      <c r="HR246" s="1"/>
      <c r="HS246" s="1"/>
      <c r="HT246" s="1"/>
      <c r="HU246" s="1"/>
      <c r="HV246" s="1"/>
      <c r="HW246" s="1"/>
      <c r="HX246" s="1"/>
      <c r="HY246" s="1"/>
      <c r="HZ246" s="1"/>
      <c r="IA246" s="1"/>
      <c r="IB246" s="1"/>
      <c r="IC246" s="1"/>
      <c r="ID246" s="1"/>
      <c r="IE246" s="1"/>
      <c r="IF246" s="1"/>
      <c r="IG246" s="1"/>
      <c r="IH246" s="1"/>
      <c r="II246" s="1"/>
      <c r="IJ246" s="1"/>
      <c r="IK246" s="1"/>
      <c r="IL246" s="1"/>
      <c r="IM246" s="1"/>
      <c r="IN246" s="1"/>
      <c r="IO246" s="1"/>
      <c r="IP246" s="1"/>
      <c r="IQ246" s="1"/>
      <c r="IR246" s="1"/>
      <c r="IS246" s="1"/>
      <c r="IT246" s="1"/>
      <c r="IU246" s="1"/>
    </row>
    <row r="247" spans="1:255" ht="16.5" customHeight="1">
      <c r="A247" s="243"/>
      <c r="B247" s="269" t="str">
        <f t="shared" si="47"/>
        <v/>
      </c>
      <c r="C247" s="245"/>
      <c r="D247" s="239"/>
      <c r="E247" s="239"/>
      <c r="F247" s="240"/>
      <c r="G247" s="229"/>
      <c r="H247" s="229"/>
      <c r="I247" s="229"/>
      <c r="J247" s="229"/>
      <c r="K247" s="229"/>
      <c r="L247" s="225" t="str">
        <f t="shared" si="52"/>
        <v/>
      </c>
      <c r="M247" s="257"/>
      <c r="N247" s="184" t="str">
        <f t="shared" si="42"/>
        <v>CMR</v>
      </c>
      <c r="O247" s="226" t="str">
        <f t="shared" si="48"/>
        <v/>
      </c>
      <c r="P247" s="252"/>
      <c r="Q247" s="252"/>
      <c r="R247" s="252"/>
      <c r="S247" s="184" t="str">
        <f t="shared" si="49"/>
        <v/>
      </c>
      <c r="T247" s="255"/>
      <c r="U247" s="226" t="str">
        <f t="shared" si="45"/>
        <v/>
      </c>
      <c r="V247" s="251"/>
      <c r="W247" s="226" t="str">
        <f t="shared" si="50"/>
        <v/>
      </c>
      <c r="X247" s="251"/>
      <c r="Y247" s="226" t="str">
        <f t="shared" si="46"/>
        <v/>
      </c>
      <c r="Z247" s="251"/>
      <c r="AA247" s="251"/>
      <c r="AB247" s="256" t="str">
        <f t="shared" si="51"/>
        <v xml:space="preserve"> </v>
      </c>
      <c r="AC247" s="256"/>
      <c r="AD247" s="303" t="e">
        <f t="shared" ca="1" si="43"/>
        <v>#VALUE!</v>
      </c>
      <c r="AE247" s="303" t="e">
        <f t="shared" ca="1" si="44"/>
        <v>#VALUE!</v>
      </c>
      <c r="AF247" s="305">
        <v>1</v>
      </c>
      <c r="AG247" s="305">
        <v>1</v>
      </c>
    </row>
    <row r="248" spans="1:255" ht="16.5" customHeight="1">
      <c r="A248" s="243"/>
      <c r="B248" s="269" t="str">
        <f t="shared" si="47"/>
        <v/>
      </c>
      <c r="C248" s="245"/>
      <c r="D248" s="239"/>
      <c r="E248" s="239"/>
      <c r="F248" s="240"/>
      <c r="G248" s="229"/>
      <c r="H248" s="229"/>
      <c r="I248" s="229"/>
      <c r="J248" s="229"/>
      <c r="K248" s="229"/>
      <c r="L248" s="225" t="str">
        <f t="shared" si="52"/>
        <v/>
      </c>
      <c r="M248" s="257"/>
      <c r="N248" s="184" t="str">
        <f t="shared" ref="N248:N311" si="53">IF(ISBLANK(T248)=TRUE,"CMR",IF(ISBLANK(V248)=TRUE,"A/E",IF(ISBLANK(X248)=TRUE,"COR","CMR")))</f>
        <v>CMR</v>
      </c>
      <c r="O248" s="226" t="str">
        <f t="shared" si="48"/>
        <v/>
      </c>
      <c r="P248" s="252"/>
      <c r="Q248" s="252"/>
      <c r="R248" s="252"/>
      <c r="S248" s="184" t="str">
        <f t="shared" si="49"/>
        <v/>
      </c>
      <c r="T248" s="255"/>
      <c r="U248" s="226" t="str">
        <f t="shared" si="45"/>
        <v/>
      </c>
      <c r="V248" s="251"/>
      <c r="W248" s="226" t="str">
        <f t="shared" si="50"/>
        <v/>
      </c>
      <c r="X248" s="251"/>
      <c r="Y248" s="226" t="str">
        <f t="shared" si="46"/>
        <v/>
      </c>
      <c r="Z248" s="251"/>
      <c r="AA248" s="251"/>
      <c r="AB248" s="256" t="str">
        <f t="shared" si="51"/>
        <v xml:space="preserve"> </v>
      </c>
      <c r="AC248" s="256"/>
      <c r="AD248" s="303" t="e">
        <f t="shared" ref="AD248:AD311" ca="1" si="54">AND(OR(AND(($O$3-S248)&gt;=0,ISBLANK(T248)=TRUE),AND(($O$3-U248)&gt;=0,ISBLANK(V248)=TRUE),AND(($O$3-W248)&gt;=0,ISBLANK(X248)=TRUE),AND(($O$3-Y248)&gt;=0,ISBLANK(Z248)=TRUE)),ISBLANK(M248)=FALSE,AB248&lt;&gt;"Disapproved - Resubmit")</f>
        <v>#VALUE!</v>
      </c>
      <c r="AE248" s="303" t="e">
        <f t="shared" ref="AE248:AE311" ca="1" si="55">AND(OR(AND(($O$3-S248)&gt;-2,ISBLANK(T248)=TRUE),AND(($O$3-U248)&gt;-5,ISBLANK(V248)=TRUE),AND(($O$3-W248)&gt;-2,ISBLANK(X248)=TRUE),AND(($O$3-Y248)&gt;-2,ISBLANK(Z248)=TRUE)),AB248&lt;&gt;"Disapproved - Resubmit")</f>
        <v>#VALUE!</v>
      </c>
      <c r="AF248" s="305">
        <v>1</v>
      </c>
      <c r="AG248" s="305">
        <v>1</v>
      </c>
    </row>
    <row r="249" spans="1:255" ht="16.5" customHeight="1">
      <c r="A249" s="243"/>
      <c r="B249" s="269" t="str">
        <f t="shared" si="47"/>
        <v/>
      </c>
      <c r="C249" s="245"/>
      <c r="D249" s="239"/>
      <c r="E249" s="239"/>
      <c r="F249" s="240"/>
      <c r="G249" s="229"/>
      <c r="H249" s="229"/>
      <c r="I249" s="229"/>
      <c r="J249" s="229"/>
      <c r="K249" s="229"/>
      <c r="L249" s="225" t="str">
        <f t="shared" si="52"/>
        <v/>
      </c>
      <c r="M249" s="257"/>
      <c r="N249" s="184" t="str">
        <f t="shared" si="53"/>
        <v>CMR</v>
      </c>
      <c r="O249" s="226" t="str">
        <f t="shared" si="48"/>
        <v/>
      </c>
      <c r="P249" s="252"/>
      <c r="Q249" s="252"/>
      <c r="R249" s="252"/>
      <c r="S249" s="184" t="str">
        <f t="shared" si="49"/>
        <v/>
      </c>
      <c r="T249" s="255"/>
      <c r="U249" s="226" t="str">
        <f t="shared" ref="U249:U312" si="56">IF(B249="Action",S249+12,"")</f>
        <v/>
      </c>
      <c r="V249" s="251"/>
      <c r="W249" s="226" t="str">
        <f t="shared" si="50"/>
        <v/>
      </c>
      <c r="X249" s="251"/>
      <c r="Y249" s="226" t="str">
        <f t="shared" ref="Y249:Y312" si="57">IF(B249="Action",W249+3,"")</f>
        <v/>
      </c>
      <c r="Z249" s="251"/>
      <c r="AA249" s="251"/>
      <c r="AB249" s="256" t="str">
        <f t="shared" si="51"/>
        <v xml:space="preserve"> </v>
      </c>
      <c r="AC249" s="256"/>
      <c r="AD249" s="303" t="e">
        <f t="shared" ca="1" si="54"/>
        <v>#VALUE!</v>
      </c>
      <c r="AE249" s="303" t="e">
        <f t="shared" ca="1" si="55"/>
        <v>#VALUE!</v>
      </c>
      <c r="AF249" s="305">
        <v>1</v>
      </c>
      <c r="AG249" s="305">
        <v>1</v>
      </c>
    </row>
    <row r="250" spans="1:255" ht="16.5" customHeight="1">
      <c r="A250" s="243"/>
      <c r="B250" s="269" t="str">
        <f t="shared" si="47"/>
        <v/>
      </c>
      <c r="C250" s="245"/>
      <c r="D250" s="239"/>
      <c r="E250" s="239"/>
      <c r="F250" s="240"/>
      <c r="G250" s="229"/>
      <c r="H250" s="229"/>
      <c r="I250" s="229"/>
      <c r="J250" s="229"/>
      <c r="K250" s="229"/>
      <c r="L250" s="225" t="str">
        <f t="shared" si="52"/>
        <v/>
      </c>
      <c r="M250" s="257"/>
      <c r="N250" s="184" t="str">
        <f t="shared" si="53"/>
        <v>CMR</v>
      </c>
      <c r="O250" s="226" t="str">
        <f t="shared" si="48"/>
        <v/>
      </c>
      <c r="P250" s="252"/>
      <c r="Q250" s="252"/>
      <c r="R250" s="252"/>
      <c r="S250" s="184" t="str">
        <f t="shared" si="49"/>
        <v/>
      </c>
      <c r="T250" s="255"/>
      <c r="U250" s="226" t="str">
        <f t="shared" si="56"/>
        <v/>
      </c>
      <c r="V250" s="251"/>
      <c r="W250" s="226" t="str">
        <f t="shared" si="50"/>
        <v/>
      </c>
      <c r="X250" s="251"/>
      <c r="Y250" s="226" t="str">
        <f t="shared" si="57"/>
        <v/>
      </c>
      <c r="Z250" s="251"/>
      <c r="AA250" s="251"/>
      <c r="AB250" s="256" t="str">
        <f t="shared" si="51"/>
        <v xml:space="preserve"> </v>
      </c>
      <c r="AC250" s="256"/>
      <c r="AD250" s="303" t="e">
        <f t="shared" ca="1" si="54"/>
        <v>#VALUE!</v>
      </c>
      <c r="AE250" s="303" t="e">
        <f t="shared" ca="1" si="55"/>
        <v>#VALUE!</v>
      </c>
      <c r="AF250" s="305">
        <v>1</v>
      </c>
      <c r="AG250" s="305">
        <v>1</v>
      </c>
    </row>
    <row r="251" spans="1:255" s="32" customFormat="1" ht="16.5" customHeight="1">
      <c r="A251" s="243"/>
      <c r="B251" s="269" t="str">
        <f t="shared" si="47"/>
        <v/>
      </c>
      <c r="C251" s="245"/>
      <c r="D251" s="239"/>
      <c r="E251" s="239"/>
      <c r="F251" s="240"/>
      <c r="G251" s="229"/>
      <c r="H251" s="229"/>
      <c r="I251" s="229"/>
      <c r="J251" s="229"/>
      <c r="K251" s="229"/>
      <c r="L251" s="225" t="str">
        <f t="shared" si="52"/>
        <v/>
      </c>
      <c r="M251" s="257"/>
      <c r="N251" s="184" t="str">
        <f t="shared" si="53"/>
        <v>CMR</v>
      </c>
      <c r="O251" s="226" t="str">
        <f t="shared" si="48"/>
        <v/>
      </c>
      <c r="P251" s="252"/>
      <c r="Q251" s="252"/>
      <c r="R251" s="252"/>
      <c r="S251" s="184" t="str">
        <f t="shared" si="49"/>
        <v/>
      </c>
      <c r="T251" s="255"/>
      <c r="U251" s="226" t="str">
        <f t="shared" si="56"/>
        <v/>
      </c>
      <c r="V251" s="251"/>
      <c r="W251" s="226" t="str">
        <f t="shared" si="50"/>
        <v/>
      </c>
      <c r="X251" s="251"/>
      <c r="Y251" s="226" t="str">
        <f t="shared" si="57"/>
        <v/>
      </c>
      <c r="Z251" s="251"/>
      <c r="AA251" s="251"/>
      <c r="AB251" s="256" t="str">
        <f t="shared" si="51"/>
        <v xml:space="preserve"> </v>
      </c>
      <c r="AC251" s="256"/>
      <c r="AD251" s="303" t="e">
        <f t="shared" ca="1" si="54"/>
        <v>#VALUE!</v>
      </c>
      <c r="AE251" s="303" t="e">
        <f t="shared" ca="1" si="55"/>
        <v>#VALUE!</v>
      </c>
      <c r="AF251" s="305">
        <v>1</v>
      </c>
      <c r="AG251" s="305">
        <v>1</v>
      </c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  <c r="AY251" s="1"/>
      <c r="AZ251" s="1"/>
      <c r="BA251" s="1"/>
      <c r="BB251" s="1"/>
      <c r="BC251" s="1"/>
      <c r="BD251" s="1"/>
      <c r="BE251" s="1"/>
      <c r="BF251" s="1"/>
      <c r="BG251" s="1"/>
      <c r="BH251" s="1"/>
      <c r="BI251" s="1"/>
      <c r="BJ251" s="1"/>
      <c r="BK251" s="1"/>
      <c r="BL251" s="1"/>
      <c r="BM251" s="1"/>
      <c r="BN251" s="1"/>
      <c r="BO251" s="1"/>
      <c r="BP251" s="1"/>
      <c r="BQ251" s="1"/>
      <c r="BR251" s="1"/>
      <c r="BS251" s="1"/>
      <c r="BT251" s="1"/>
      <c r="BU251" s="1"/>
      <c r="BV251" s="1"/>
      <c r="BW251" s="1"/>
      <c r="BX251" s="1"/>
      <c r="BY251" s="1"/>
      <c r="BZ251" s="1"/>
      <c r="CA251" s="1"/>
      <c r="CB251" s="1"/>
      <c r="CC251" s="1"/>
      <c r="CD251" s="1"/>
      <c r="CE251" s="1"/>
      <c r="CF251" s="1"/>
      <c r="CG251" s="1"/>
      <c r="CH251" s="1"/>
      <c r="CI251" s="1"/>
      <c r="CJ251" s="1"/>
      <c r="CK251" s="1"/>
      <c r="CL251" s="1"/>
      <c r="CM251" s="1"/>
      <c r="CN251" s="1"/>
      <c r="CO251" s="1"/>
      <c r="CP251" s="1"/>
      <c r="CQ251" s="1"/>
      <c r="CR251" s="1"/>
      <c r="CS251" s="1"/>
      <c r="CT251" s="1"/>
      <c r="CU251" s="1"/>
      <c r="CV251" s="1"/>
      <c r="CW251" s="1"/>
      <c r="CX251" s="1"/>
      <c r="CY251" s="1"/>
      <c r="CZ251" s="1"/>
      <c r="DA251" s="1"/>
      <c r="DB251" s="1"/>
      <c r="DC251" s="1"/>
      <c r="DD251" s="1"/>
      <c r="DE251" s="1"/>
      <c r="DF251" s="1"/>
      <c r="DG251" s="1"/>
      <c r="DH251" s="1"/>
      <c r="DI251" s="1"/>
      <c r="DJ251" s="1"/>
      <c r="DK251" s="1"/>
      <c r="DL251" s="1"/>
      <c r="DM251" s="1"/>
      <c r="DN251" s="1"/>
      <c r="DO251" s="1"/>
      <c r="DP251" s="1"/>
      <c r="DQ251" s="1"/>
      <c r="DR251" s="1"/>
      <c r="DS251" s="1"/>
      <c r="DT251" s="1"/>
      <c r="DU251" s="1"/>
      <c r="DV251" s="1"/>
      <c r="DW251" s="1"/>
      <c r="DX251" s="1"/>
      <c r="DY251" s="1"/>
      <c r="DZ251" s="1"/>
      <c r="EA251" s="1"/>
      <c r="EB251" s="1"/>
      <c r="EC251" s="1"/>
      <c r="ED251" s="1"/>
      <c r="EE251" s="1"/>
      <c r="EF251" s="1"/>
      <c r="EG251" s="1"/>
      <c r="EH251" s="1"/>
      <c r="EI251" s="1"/>
      <c r="EJ251" s="1"/>
      <c r="EK251" s="1"/>
      <c r="EL251" s="1"/>
      <c r="EM251" s="1"/>
      <c r="EN251" s="1"/>
      <c r="EO251" s="1"/>
      <c r="EP251" s="1"/>
      <c r="EQ251" s="1"/>
      <c r="ER251" s="1"/>
      <c r="ES251" s="1"/>
      <c r="ET251" s="1"/>
      <c r="EU251" s="1"/>
      <c r="EV251" s="1"/>
      <c r="EW251" s="1"/>
      <c r="EX251" s="1"/>
      <c r="EY251" s="1"/>
      <c r="EZ251" s="1"/>
      <c r="FA251" s="1"/>
      <c r="FB251" s="1"/>
      <c r="FC251" s="1"/>
      <c r="FD251" s="1"/>
      <c r="FE251" s="1"/>
      <c r="FF251" s="1"/>
      <c r="FG251" s="1"/>
      <c r="FH251" s="1"/>
      <c r="FI251" s="1"/>
      <c r="FJ251" s="1"/>
      <c r="FK251" s="1"/>
      <c r="FL251" s="1"/>
      <c r="FM251" s="1"/>
      <c r="FN251" s="1"/>
      <c r="FO251" s="1"/>
      <c r="FP251" s="1"/>
      <c r="FQ251" s="1"/>
      <c r="FR251" s="1"/>
      <c r="FS251" s="1"/>
      <c r="FT251" s="1"/>
      <c r="FU251" s="1"/>
      <c r="FV251" s="1"/>
      <c r="FW251" s="1"/>
      <c r="FX251" s="1"/>
      <c r="FY251" s="1"/>
      <c r="FZ251" s="1"/>
      <c r="GA251" s="1"/>
      <c r="GB251" s="1"/>
      <c r="GC251" s="1"/>
      <c r="GD251" s="1"/>
      <c r="GE251" s="1"/>
      <c r="GF251" s="1"/>
      <c r="GG251" s="1"/>
      <c r="GH251" s="1"/>
      <c r="GI251" s="1"/>
      <c r="GJ251" s="1"/>
      <c r="GK251" s="1"/>
      <c r="GL251" s="1"/>
      <c r="GM251" s="1"/>
      <c r="GN251" s="1"/>
      <c r="GO251" s="1"/>
      <c r="GP251" s="1"/>
      <c r="GQ251" s="1"/>
      <c r="GR251" s="1"/>
      <c r="GS251" s="1"/>
      <c r="GT251" s="1"/>
      <c r="GU251" s="1"/>
      <c r="GV251" s="1"/>
      <c r="GW251" s="1"/>
      <c r="GX251" s="1"/>
      <c r="GY251" s="1"/>
      <c r="GZ251" s="1"/>
      <c r="HA251" s="1"/>
      <c r="HB251" s="1"/>
      <c r="HC251" s="1"/>
      <c r="HD251" s="1"/>
      <c r="HE251" s="1"/>
      <c r="HF251" s="1"/>
      <c r="HG251" s="1"/>
      <c r="HH251" s="1"/>
      <c r="HI251" s="1"/>
      <c r="HJ251" s="1"/>
      <c r="HK251" s="1"/>
      <c r="HL251" s="1"/>
      <c r="HM251" s="1"/>
      <c r="HN251" s="1"/>
      <c r="HO251" s="1"/>
      <c r="HP251" s="1"/>
      <c r="HQ251" s="1"/>
      <c r="HR251" s="1"/>
      <c r="HS251" s="1"/>
      <c r="HT251" s="1"/>
      <c r="HU251" s="1"/>
      <c r="HV251" s="1"/>
      <c r="HW251" s="1"/>
      <c r="HX251" s="1"/>
      <c r="HY251" s="1"/>
      <c r="HZ251" s="1"/>
      <c r="IA251" s="1"/>
      <c r="IB251" s="1"/>
      <c r="IC251" s="1"/>
      <c r="ID251" s="1"/>
      <c r="IE251" s="1"/>
      <c r="IF251" s="1"/>
      <c r="IG251" s="1"/>
      <c r="IH251" s="1"/>
      <c r="II251" s="1"/>
      <c r="IJ251" s="1"/>
      <c r="IK251" s="1"/>
      <c r="IL251" s="1"/>
      <c r="IM251" s="1"/>
      <c r="IN251" s="1"/>
      <c r="IO251" s="1"/>
      <c r="IP251" s="1"/>
      <c r="IQ251" s="1"/>
      <c r="IR251" s="1"/>
      <c r="IS251" s="1"/>
      <c r="IT251" s="1"/>
      <c r="IU251" s="1"/>
    </row>
    <row r="252" spans="1:255" ht="16.5" customHeight="1">
      <c r="A252" s="243"/>
      <c r="B252" s="269" t="str">
        <f t="shared" si="47"/>
        <v/>
      </c>
      <c r="C252" s="245"/>
      <c r="D252" s="239"/>
      <c r="E252" s="239"/>
      <c r="F252" s="240"/>
      <c r="G252" s="229"/>
      <c r="H252" s="229"/>
      <c r="I252" s="229"/>
      <c r="J252" s="229"/>
      <c r="K252" s="229"/>
      <c r="L252" s="225" t="str">
        <f t="shared" si="52"/>
        <v/>
      </c>
      <c r="M252" s="257"/>
      <c r="N252" s="184" t="str">
        <f t="shared" si="53"/>
        <v>CMR</v>
      </c>
      <c r="O252" s="226" t="str">
        <f t="shared" si="48"/>
        <v/>
      </c>
      <c r="P252" s="252"/>
      <c r="Q252" s="252"/>
      <c r="R252" s="252"/>
      <c r="S252" s="184" t="str">
        <f t="shared" si="49"/>
        <v/>
      </c>
      <c r="T252" s="255"/>
      <c r="U252" s="226" t="str">
        <f t="shared" si="56"/>
        <v/>
      </c>
      <c r="V252" s="251"/>
      <c r="W252" s="226" t="str">
        <f t="shared" si="50"/>
        <v/>
      </c>
      <c r="X252" s="251"/>
      <c r="Y252" s="226" t="str">
        <f t="shared" si="57"/>
        <v/>
      </c>
      <c r="Z252" s="251"/>
      <c r="AA252" s="251"/>
      <c r="AB252" s="256" t="str">
        <f t="shared" si="51"/>
        <v xml:space="preserve"> </v>
      </c>
      <c r="AC252" s="256"/>
      <c r="AD252" s="303" t="e">
        <f t="shared" ca="1" si="54"/>
        <v>#VALUE!</v>
      </c>
      <c r="AE252" s="303" t="e">
        <f t="shared" ca="1" si="55"/>
        <v>#VALUE!</v>
      </c>
      <c r="AF252" s="305">
        <v>1</v>
      </c>
      <c r="AG252" s="305">
        <v>1</v>
      </c>
    </row>
    <row r="253" spans="1:255" s="32" customFormat="1" ht="16.5" customHeight="1">
      <c r="A253" s="243"/>
      <c r="B253" s="269" t="str">
        <f t="shared" si="47"/>
        <v/>
      </c>
      <c r="C253" s="245"/>
      <c r="D253" s="239"/>
      <c r="E253" s="239"/>
      <c r="F253" s="240"/>
      <c r="G253" s="229"/>
      <c r="H253" s="229"/>
      <c r="I253" s="229"/>
      <c r="J253" s="229"/>
      <c r="K253" s="229"/>
      <c r="L253" s="225" t="str">
        <f t="shared" si="52"/>
        <v/>
      </c>
      <c r="M253" s="257"/>
      <c r="N253" s="184" t="str">
        <f t="shared" si="53"/>
        <v>CMR</v>
      </c>
      <c r="O253" s="226" t="str">
        <f t="shared" si="48"/>
        <v/>
      </c>
      <c r="P253" s="252"/>
      <c r="Q253" s="252"/>
      <c r="R253" s="252"/>
      <c r="S253" s="184" t="str">
        <f t="shared" si="49"/>
        <v/>
      </c>
      <c r="T253" s="255"/>
      <c r="U253" s="226" t="str">
        <f t="shared" si="56"/>
        <v/>
      </c>
      <c r="V253" s="251"/>
      <c r="W253" s="226" t="str">
        <f t="shared" si="50"/>
        <v/>
      </c>
      <c r="X253" s="251"/>
      <c r="Y253" s="226" t="str">
        <f t="shared" si="57"/>
        <v/>
      </c>
      <c r="Z253" s="251"/>
      <c r="AA253" s="251"/>
      <c r="AB253" s="256" t="str">
        <f t="shared" si="51"/>
        <v xml:space="preserve"> </v>
      </c>
      <c r="AC253" s="256"/>
      <c r="AD253" s="303" t="e">
        <f t="shared" ca="1" si="54"/>
        <v>#VALUE!</v>
      </c>
      <c r="AE253" s="303" t="e">
        <f t="shared" ca="1" si="55"/>
        <v>#VALUE!</v>
      </c>
      <c r="AF253" s="305">
        <v>1</v>
      </c>
      <c r="AG253" s="305">
        <v>1</v>
      </c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  <c r="AX253" s="1"/>
      <c r="AY253" s="1"/>
      <c r="AZ253" s="1"/>
      <c r="BA253" s="1"/>
      <c r="BB253" s="1"/>
      <c r="BC253" s="1"/>
      <c r="BD253" s="1"/>
      <c r="BE253" s="1"/>
      <c r="BF253" s="1"/>
      <c r="BG253" s="1"/>
      <c r="BH253" s="1"/>
      <c r="BI253" s="1"/>
      <c r="BJ253" s="1"/>
      <c r="BK253" s="1"/>
      <c r="BL253" s="1"/>
      <c r="BM253" s="1"/>
      <c r="BN253" s="1"/>
      <c r="BO253" s="1"/>
      <c r="BP253" s="1"/>
      <c r="BQ253" s="1"/>
      <c r="BR253" s="1"/>
      <c r="BS253" s="1"/>
      <c r="BT253" s="1"/>
      <c r="BU253" s="1"/>
      <c r="BV253" s="1"/>
      <c r="BW253" s="1"/>
      <c r="BX253" s="1"/>
      <c r="BY253" s="1"/>
      <c r="BZ253" s="1"/>
      <c r="CA253" s="1"/>
      <c r="CB253" s="1"/>
      <c r="CC253" s="1"/>
      <c r="CD253" s="1"/>
      <c r="CE253" s="1"/>
      <c r="CF253" s="1"/>
      <c r="CG253" s="1"/>
      <c r="CH253" s="1"/>
      <c r="CI253" s="1"/>
      <c r="CJ253" s="1"/>
      <c r="CK253" s="1"/>
      <c r="CL253" s="1"/>
      <c r="CM253" s="1"/>
      <c r="CN253" s="1"/>
      <c r="CO253" s="1"/>
      <c r="CP253" s="1"/>
      <c r="CQ253" s="1"/>
      <c r="CR253" s="1"/>
      <c r="CS253" s="1"/>
      <c r="CT253" s="1"/>
      <c r="CU253" s="1"/>
      <c r="CV253" s="1"/>
      <c r="CW253" s="1"/>
      <c r="CX253" s="1"/>
      <c r="CY253" s="1"/>
      <c r="CZ253" s="1"/>
      <c r="DA253" s="1"/>
      <c r="DB253" s="1"/>
      <c r="DC253" s="1"/>
      <c r="DD253" s="1"/>
      <c r="DE253" s="1"/>
      <c r="DF253" s="1"/>
      <c r="DG253" s="1"/>
      <c r="DH253" s="1"/>
      <c r="DI253" s="1"/>
      <c r="DJ253" s="1"/>
      <c r="DK253" s="1"/>
      <c r="DL253" s="1"/>
      <c r="DM253" s="1"/>
      <c r="DN253" s="1"/>
      <c r="DO253" s="1"/>
      <c r="DP253" s="1"/>
      <c r="DQ253" s="1"/>
      <c r="DR253" s="1"/>
      <c r="DS253" s="1"/>
      <c r="DT253" s="1"/>
      <c r="DU253" s="1"/>
      <c r="DV253" s="1"/>
      <c r="DW253" s="1"/>
      <c r="DX253" s="1"/>
      <c r="DY253" s="1"/>
      <c r="DZ253" s="1"/>
      <c r="EA253" s="1"/>
      <c r="EB253" s="1"/>
      <c r="EC253" s="1"/>
      <c r="ED253" s="1"/>
      <c r="EE253" s="1"/>
      <c r="EF253" s="1"/>
      <c r="EG253" s="1"/>
      <c r="EH253" s="1"/>
      <c r="EI253" s="1"/>
      <c r="EJ253" s="1"/>
      <c r="EK253" s="1"/>
      <c r="EL253" s="1"/>
      <c r="EM253" s="1"/>
      <c r="EN253" s="1"/>
      <c r="EO253" s="1"/>
      <c r="EP253" s="1"/>
      <c r="EQ253" s="1"/>
      <c r="ER253" s="1"/>
      <c r="ES253" s="1"/>
      <c r="ET253" s="1"/>
      <c r="EU253" s="1"/>
      <c r="EV253" s="1"/>
      <c r="EW253" s="1"/>
      <c r="EX253" s="1"/>
      <c r="EY253" s="1"/>
      <c r="EZ253" s="1"/>
      <c r="FA253" s="1"/>
      <c r="FB253" s="1"/>
      <c r="FC253" s="1"/>
      <c r="FD253" s="1"/>
      <c r="FE253" s="1"/>
      <c r="FF253" s="1"/>
      <c r="FG253" s="1"/>
      <c r="FH253" s="1"/>
      <c r="FI253" s="1"/>
      <c r="FJ253" s="1"/>
      <c r="FK253" s="1"/>
      <c r="FL253" s="1"/>
      <c r="FM253" s="1"/>
      <c r="FN253" s="1"/>
      <c r="FO253" s="1"/>
      <c r="FP253" s="1"/>
      <c r="FQ253" s="1"/>
      <c r="FR253" s="1"/>
      <c r="FS253" s="1"/>
      <c r="FT253" s="1"/>
      <c r="FU253" s="1"/>
      <c r="FV253" s="1"/>
      <c r="FW253" s="1"/>
      <c r="FX253" s="1"/>
      <c r="FY253" s="1"/>
      <c r="FZ253" s="1"/>
      <c r="GA253" s="1"/>
      <c r="GB253" s="1"/>
      <c r="GC253" s="1"/>
      <c r="GD253" s="1"/>
      <c r="GE253" s="1"/>
      <c r="GF253" s="1"/>
      <c r="GG253" s="1"/>
      <c r="GH253" s="1"/>
      <c r="GI253" s="1"/>
      <c r="GJ253" s="1"/>
      <c r="GK253" s="1"/>
      <c r="GL253" s="1"/>
      <c r="GM253" s="1"/>
      <c r="GN253" s="1"/>
      <c r="GO253" s="1"/>
      <c r="GP253" s="1"/>
      <c r="GQ253" s="1"/>
      <c r="GR253" s="1"/>
      <c r="GS253" s="1"/>
      <c r="GT253" s="1"/>
      <c r="GU253" s="1"/>
      <c r="GV253" s="1"/>
      <c r="GW253" s="1"/>
      <c r="GX253" s="1"/>
      <c r="GY253" s="1"/>
      <c r="GZ253" s="1"/>
      <c r="HA253" s="1"/>
      <c r="HB253" s="1"/>
      <c r="HC253" s="1"/>
      <c r="HD253" s="1"/>
      <c r="HE253" s="1"/>
      <c r="HF253" s="1"/>
      <c r="HG253" s="1"/>
      <c r="HH253" s="1"/>
      <c r="HI253" s="1"/>
      <c r="HJ253" s="1"/>
      <c r="HK253" s="1"/>
      <c r="HL253" s="1"/>
      <c r="HM253" s="1"/>
      <c r="HN253" s="1"/>
      <c r="HO253" s="1"/>
      <c r="HP253" s="1"/>
      <c r="HQ253" s="1"/>
      <c r="HR253" s="1"/>
      <c r="HS253" s="1"/>
      <c r="HT253" s="1"/>
      <c r="HU253" s="1"/>
      <c r="HV253" s="1"/>
      <c r="HW253" s="1"/>
      <c r="HX253" s="1"/>
      <c r="HY253" s="1"/>
      <c r="HZ253" s="1"/>
      <c r="IA253" s="1"/>
      <c r="IB253" s="1"/>
      <c r="IC253" s="1"/>
      <c r="ID253" s="1"/>
      <c r="IE253" s="1"/>
      <c r="IF253" s="1"/>
      <c r="IG253" s="1"/>
      <c r="IH253" s="1"/>
      <c r="II253" s="1"/>
      <c r="IJ253" s="1"/>
      <c r="IK253" s="1"/>
      <c r="IL253" s="1"/>
      <c r="IM253" s="1"/>
      <c r="IN253" s="1"/>
      <c r="IO253" s="1"/>
      <c r="IP253" s="1"/>
      <c r="IQ253" s="1"/>
      <c r="IR253" s="1"/>
      <c r="IS253" s="1"/>
      <c r="IT253" s="1"/>
      <c r="IU253" s="1"/>
    </row>
    <row r="254" spans="1:255" ht="16.5" customHeight="1">
      <c r="A254" s="243"/>
      <c r="B254" s="269" t="str">
        <f t="shared" si="47"/>
        <v/>
      </c>
      <c r="C254" s="245"/>
      <c r="D254" s="239"/>
      <c r="E254" s="239"/>
      <c r="F254" s="240"/>
      <c r="G254" s="229"/>
      <c r="H254" s="229"/>
      <c r="I254" s="229"/>
      <c r="J254" s="229"/>
      <c r="K254" s="229"/>
      <c r="L254" s="225" t="str">
        <f t="shared" si="52"/>
        <v/>
      </c>
      <c r="M254" s="257"/>
      <c r="N254" s="184" t="str">
        <f t="shared" si="53"/>
        <v>CMR</v>
      </c>
      <c r="O254" s="226" t="str">
        <f t="shared" si="48"/>
        <v/>
      </c>
      <c r="P254" s="252"/>
      <c r="Q254" s="252"/>
      <c r="R254" s="252"/>
      <c r="S254" s="184" t="str">
        <f t="shared" si="49"/>
        <v/>
      </c>
      <c r="T254" s="255"/>
      <c r="U254" s="226" t="str">
        <f t="shared" si="56"/>
        <v/>
      </c>
      <c r="V254" s="251"/>
      <c r="W254" s="226" t="str">
        <f t="shared" si="50"/>
        <v/>
      </c>
      <c r="X254" s="251"/>
      <c r="Y254" s="226" t="str">
        <f t="shared" si="57"/>
        <v/>
      </c>
      <c r="Z254" s="251"/>
      <c r="AA254" s="251"/>
      <c r="AB254" s="256" t="str">
        <f t="shared" si="51"/>
        <v xml:space="preserve"> </v>
      </c>
      <c r="AC254" s="256"/>
      <c r="AD254" s="303" t="e">
        <f t="shared" ca="1" si="54"/>
        <v>#VALUE!</v>
      </c>
      <c r="AE254" s="303" t="e">
        <f t="shared" ca="1" si="55"/>
        <v>#VALUE!</v>
      </c>
      <c r="AF254" s="305">
        <v>1</v>
      </c>
      <c r="AG254" s="305">
        <v>1</v>
      </c>
    </row>
    <row r="255" spans="1:255" s="22" customFormat="1" ht="16.5" customHeight="1">
      <c r="A255" s="243"/>
      <c r="B255" s="269" t="str">
        <f t="shared" si="47"/>
        <v/>
      </c>
      <c r="C255" s="245"/>
      <c r="D255" s="239"/>
      <c r="E255" s="239"/>
      <c r="F255" s="240"/>
      <c r="G255" s="229"/>
      <c r="H255" s="229"/>
      <c r="I255" s="229"/>
      <c r="J255" s="229"/>
      <c r="K255" s="229"/>
      <c r="L255" s="225" t="str">
        <f t="shared" si="52"/>
        <v/>
      </c>
      <c r="M255" s="257"/>
      <c r="N255" s="184" t="str">
        <f t="shared" si="53"/>
        <v>CMR</v>
      </c>
      <c r="O255" s="226" t="str">
        <f t="shared" si="48"/>
        <v/>
      </c>
      <c r="P255" s="252"/>
      <c r="Q255" s="252"/>
      <c r="R255" s="252"/>
      <c r="S255" s="184" t="str">
        <f t="shared" si="49"/>
        <v/>
      </c>
      <c r="T255" s="255"/>
      <c r="U255" s="226" t="str">
        <f t="shared" si="56"/>
        <v/>
      </c>
      <c r="V255" s="251"/>
      <c r="W255" s="226" t="str">
        <f t="shared" si="50"/>
        <v/>
      </c>
      <c r="X255" s="251"/>
      <c r="Y255" s="226" t="str">
        <f t="shared" si="57"/>
        <v/>
      </c>
      <c r="Z255" s="251"/>
      <c r="AA255" s="251"/>
      <c r="AB255" s="256" t="str">
        <f t="shared" si="51"/>
        <v xml:space="preserve"> </v>
      </c>
      <c r="AC255" s="256"/>
      <c r="AD255" s="303" t="e">
        <f t="shared" ca="1" si="54"/>
        <v>#VALUE!</v>
      </c>
      <c r="AE255" s="303" t="e">
        <f t="shared" ca="1" si="55"/>
        <v>#VALUE!</v>
      </c>
      <c r="AF255" s="305">
        <v>1</v>
      </c>
      <c r="AG255" s="305">
        <v>1</v>
      </c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  <c r="AX255" s="1"/>
      <c r="AY255" s="1"/>
      <c r="AZ255" s="1"/>
      <c r="BA255" s="1"/>
      <c r="BB255" s="1"/>
      <c r="BC255" s="1"/>
      <c r="BD255" s="1"/>
      <c r="BE255" s="1"/>
      <c r="BF255" s="1"/>
      <c r="BG255" s="1"/>
      <c r="BH255" s="1"/>
      <c r="BI255" s="1"/>
      <c r="BJ255" s="1"/>
      <c r="BK255" s="1"/>
      <c r="BL255" s="1"/>
      <c r="BM255" s="1"/>
      <c r="BN255" s="1"/>
      <c r="BO255" s="1"/>
      <c r="BP255" s="1"/>
      <c r="BQ255" s="1"/>
      <c r="BR255" s="1"/>
      <c r="BS255" s="1"/>
      <c r="BT255" s="1"/>
      <c r="BU255" s="1"/>
      <c r="BV255" s="1"/>
      <c r="BW255" s="1"/>
      <c r="BX255" s="1"/>
      <c r="BY255" s="1"/>
      <c r="BZ255" s="1"/>
      <c r="CA255" s="1"/>
      <c r="CB255" s="1"/>
      <c r="CC255" s="1"/>
      <c r="CD255" s="1"/>
      <c r="CE255" s="1"/>
      <c r="CF255" s="1"/>
      <c r="CG255" s="1"/>
      <c r="CH255" s="1"/>
      <c r="CI255" s="1"/>
      <c r="CJ255" s="1"/>
      <c r="CK255" s="1"/>
      <c r="CL255" s="1"/>
      <c r="CM255" s="1"/>
      <c r="CN255" s="1"/>
      <c r="CO255" s="1"/>
      <c r="CP255" s="1"/>
      <c r="CQ255" s="1"/>
      <c r="CR255" s="1"/>
      <c r="CS255" s="1"/>
      <c r="CT255" s="1"/>
      <c r="CU255" s="1"/>
      <c r="CV255" s="1"/>
      <c r="CW255" s="1"/>
      <c r="CX255" s="1"/>
      <c r="CY255" s="1"/>
      <c r="CZ255" s="1"/>
      <c r="DA255" s="1"/>
      <c r="DB255" s="1"/>
      <c r="DC255" s="1"/>
      <c r="DD255" s="1"/>
      <c r="DE255" s="1"/>
      <c r="DF255" s="1"/>
      <c r="DG255" s="1"/>
      <c r="DH255" s="1"/>
      <c r="DI255" s="1"/>
      <c r="DJ255" s="1"/>
      <c r="DK255" s="1"/>
      <c r="DL255" s="1"/>
      <c r="DM255" s="1"/>
      <c r="DN255" s="1"/>
      <c r="DO255" s="1"/>
      <c r="DP255" s="1"/>
      <c r="DQ255" s="1"/>
      <c r="DR255" s="1"/>
      <c r="DS255" s="1"/>
      <c r="DT255" s="1"/>
      <c r="DU255" s="1"/>
      <c r="DV255" s="1"/>
      <c r="DW255" s="1"/>
      <c r="DX255" s="1"/>
      <c r="DY255" s="1"/>
      <c r="DZ255" s="1"/>
      <c r="EA255" s="1"/>
      <c r="EB255" s="1"/>
      <c r="EC255" s="1"/>
      <c r="ED255" s="1"/>
      <c r="EE255" s="1"/>
      <c r="EF255" s="1"/>
      <c r="EG255" s="1"/>
      <c r="EH255" s="1"/>
      <c r="EI255" s="1"/>
      <c r="EJ255" s="1"/>
      <c r="EK255" s="1"/>
      <c r="EL255" s="1"/>
      <c r="EM255" s="1"/>
      <c r="EN255" s="1"/>
      <c r="EO255" s="1"/>
      <c r="EP255" s="1"/>
      <c r="EQ255" s="1"/>
      <c r="ER255" s="1"/>
      <c r="ES255" s="1"/>
      <c r="ET255" s="1"/>
      <c r="EU255" s="1"/>
      <c r="EV255" s="1"/>
      <c r="EW255" s="1"/>
      <c r="EX255" s="1"/>
      <c r="EY255" s="1"/>
      <c r="EZ255" s="1"/>
      <c r="FA255" s="1"/>
      <c r="FB255" s="1"/>
      <c r="FC255" s="1"/>
      <c r="FD255" s="1"/>
      <c r="FE255" s="1"/>
      <c r="FF255" s="1"/>
      <c r="FG255" s="1"/>
      <c r="FH255" s="1"/>
      <c r="FI255" s="1"/>
      <c r="FJ255" s="1"/>
      <c r="FK255" s="1"/>
      <c r="FL255" s="1"/>
      <c r="FM255" s="1"/>
      <c r="FN255" s="1"/>
      <c r="FO255" s="1"/>
      <c r="FP255" s="1"/>
      <c r="FQ255" s="1"/>
      <c r="FR255" s="1"/>
      <c r="FS255" s="1"/>
      <c r="FT255" s="1"/>
      <c r="FU255" s="1"/>
      <c r="FV255" s="1"/>
      <c r="FW255" s="1"/>
      <c r="FX255" s="1"/>
      <c r="FY255" s="1"/>
      <c r="FZ255" s="1"/>
      <c r="GA255" s="1"/>
      <c r="GB255" s="1"/>
      <c r="GC255" s="1"/>
      <c r="GD255" s="1"/>
      <c r="GE255" s="1"/>
      <c r="GF255" s="1"/>
      <c r="GG255" s="1"/>
      <c r="GH255" s="1"/>
      <c r="GI255" s="1"/>
      <c r="GJ255" s="1"/>
      <c r="GK255" s="1"/>
      <c r="GL255" s="1"/>
      <c r="GM255" s="1"/>
      <c r="GN255" s="1"/>
      <c r="GO255" s="1"/>
      <c r="GP255" s="1"/>
      <c r="GQ255" s="1"/>
      <c r="GR255" s="1"/>
      <c r="GS255" s="1"/>
      <c r="GT255" s="1"/>
      <c r="GU255" s="1"/>
      <c r="GV255" s="1"/>
      <c r="GW255" s="1"/>
      <c r="GX255" s="1"/>
      <c r="GY255" s="1"/>
      <c r="GZ255" s="1"/>
      <c r="HA255" s="1"/>
      <c r="HB255" s="1"/>
      <c r="HC255" s="1"/>
      <c r="HD255" s="1"/>
      <c r="HE255" s="1"/>
      <c r="HF255" s="1"/>
      <c r="HG255" s="1"/>
      <c r="HH255" s="1"/>
      <c r="HI255" s="1"/>
      <c r="HJ255" s="1"/>
      <c r="HK255" s="1"/>
      <c r="HL255" s="1"/>
      <c r="HM255" s="1"/>
      <c r="HN255" s="1"/>
      <c r="HO255" s="1"/>
      <c r="HP255" s="1"/>
      <c r="HQ255" s="1"/>
      <c r="HR255" s="1"/>
      <c r="HS255" s="1"/>
      <c r="HT255" s="1"/>
      <c r="HU255" s="1"/>
      <c r="HV255" s="1"/>
      <c r="HW255" s="1"/>
      <c r="HX255" s="1"/>
      <c r="HY255" s="1"/>
      <c r="HZ255" s="1"/>
      <c r="IA255" s="1"/>
      <c r="IB255" s="1"/>
      <c r="IC255" s="1"/>
      <c r="ID255" s="1"/>
      <c r="IE255" s="1"/>
      <c r="IF255" s="1"/>
      <c r="IG255" s="1"/>
      <c r="IH255" s="1"/>
      <c r="II255" s="1"/>
      <c r="IJ255" s="1"/>
      <c r="IK255" s="1"/>
      <c r="IL255" s="1"/>
      <c r="IM255" s="1"/>
      <c r="IN255" s="1"/>
      <c r="IO255" s="1"/>
      <c r="IP255" s="1"/>
      <c r="IQ255" s="1"/>
      <c r="IR255" s="1"/>
      <c r="IS255" s="1"/>
      <c r="IT255" s="1"/>
      <c r="IU255" s="1"/>
    </row>
    <row r="256" spans="1:255" s="32" customFormat="1" ht="16.5" customHeight="1">
      <c r="A256" s="243"/>
      <c r="B256" s="269" t="str">
        <f t="shared" si="47"/>
        <v/>
      </c>
      <c r="C256" s="245"/>
      <c r="D256" s="239"/>
      <c r="E256" s="239"/>
      <c r="F256" s="240"/>
      <c r="G256" s="229"/>
      <c r="H256" s="229"/>
      <c r="I256" s="229"/>
      <c r="J256" s="229"/>
      <c r="K256" s="229"/>
      <c r="L256" s="225" t="str">
        <f t="shared" si="52"/>
        <v/>
      </c>
      <c r="M256" s="257"/>
      <c r="N256" s="184" t="str">
        <f t="shared" si="53"/>
        <v>CMR</v>
      </c>
      <c r="O256" s="226" t="str">
        <f t="shared" si="48"/>
        <v/>
      </c>
      <c r="P256" s="252"/>
      <c r="Q256" s="252"/>
      <c r="R256" s="252"/>
      <c r="S256" s="184" t="str">
        <f t="shared" si="49"/>
        <v/>
      </c>
      <c r="T256" s="255"/>
      <c r="U256" s="226" t="str">
        <f t="shared" si="56"/>
        <v/>
      </c>
      <c r="V256" s="251"/>
      <c r="W256" s="226" t="str">
        <f t="shared" si="50"/>
        <v/>
      </c>
      <c r="X256" s="251"/>
      <c r="Y256" s="226" t="str">
        <f t="shared" si="57"/>
        <v/>
      </c>
      <c r="Z256" s="251"/>
      <c r="AA256" s="251"/>
      <c r="AB256" s="256" t="str">
        <f t="shared" si="51"/>
        <v xml:space="preserve"> </v>
      </c>
      <c r="AC256" s="256"/>
      <c r="AD256" s="303" t="e">
        <f t="shared" ca="1" si="54"/>
        <v>#VALUE!</v>
      </c>
      <c r="AE256" s="303" t="e">
        <f t="shared" ca="1" si="55"/>
        <v>#VALUE!</v>
      </c>
      <c r="AF256" s="305">
        <v>1</v>
      </c>
      <c r="AG256" s="305">
        <v>1</v>
      </c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1"/>
      <c r="AY256" s="1"/>
      <c r="AZ256" s="1"/>
      <c r="BA256" s="1"/>
      <c r="BB256" s="1"/>
      <c r="BC256" s="1"/>
      <c r="BD256" s="1"/>
      <c r="BE256" s="1"/>
      <c r="BF256" s="1"/>
      <c r="BG256" s="1"/>
      <c r="BH256" s="1"/>
      <c r="BI256" s="1"/>
      <c r="BJ256" s="1"/>
      <c r="BK256" s="1"/>
      <c r="BL256" s="1"/>
      <c r="BM256" s="1"/>
      <c r="BN256" s="1"/>
      <c r="BO256" s="1"/>
      <c r="BP256" s="1"/>
      <c r="BQ256" s="1"/>
      <c r="BR256" s="1"/>
      <c r="BS256" s="1"/>
      <c r="BT256" s="1"/>
      <c r="BU256" s="1"/>
      <c r="BV256" s="1"/>
      <c r="BW256" s="1"/>
      <c r="BX256" s="1"/>
      <c r="BY256" s="1"/>
      <c r="BZ256" s="1"/>
      <c r="CA256" s="1"/>
      <c r="CB256" s="1"/>
      <c r="CC256" s="1"/>
      <c r="CD256" s="1"/>
      <c r="CE256" s="1"/>
      <c r="CF256" s="1"/>
      <c r="CG256" s="1"/>
      <c r="CH256" s="1"/>
      <c r="CI256" s="1"/>
      <c r="CJ256" s="1"/>
      <c r="CK256" s="1"/>
      <c r="CL256" s="1"/>
      <c r="CM256" s="1"/>
      <c r="CN256" s="1"/>
      <c r="CO256" s="1"/>
      <c r="CP256" s="1"/>
      <c r="CQ256" s="1"/>
      <c r="CR256" s="1"/>
      <c r="CS256" s="1"/>
      <c r="CT256" s="1"/>
      <c r="CU256" s="1"/>
      <c r="CV256" s="1"/>
      <c r="CW256" s="1"/>
      <c r="CX256" s="1"/>
      <c r="CY256" s="1"/>
      <c r="CZ256" s="1"/>
      <c r="DA256" s="1"/>
      <c r="DB256" s="1"/>
      <c r="DC256" s="1"/>
      <c r="DD256" s="1"/>
      <c r="DE256" s="1"/>
      <c r="DF256" s="1"/>
      <c r="DG256" s="1"/>
      <c r="DH256" s="1"/>
      <c r="DI256" s="1"/>
      <c r="DJ256" s="1"/>
      <c r="DK256" s="1"/>
      <c r="DL256" s="1"/>
      <c r="DM256" s="1"/>
      <c r="DN256" s="1"/>
      <c r="DO256" s="1"/>
      <c r="DP256" s="1"/>
      <c r="DQ256" s="1"/>
      <c r="DR256" s="1"/>
      <c r="DS256" s="1"/>
      <c r="DT256" s="1"/>
      <c r="DU256" s="1"/>
      <c r="DV256" s="1"/>
      <c r="DW256" s="1"/>
      <c r="DX256" s="1"/>
      <c r="DY256" s="1"/>
      <c r="DZ256" s="1"/>
      <c r="EA256" s="1"/>
      <c r="EB256" s="1"/>
      <c r="EC256" s="1"/>
      <c r="ED256" s="1"/>
      <c r="EE256" s="1"/>
      <c r="EF256" s="1"/>
      <c r="EG256" s="1"/>
      <c r="EH256" s="1"/>
      <c r="EI256" s="1"/>
      <c r="EJ256" s="1"/>
      <c r="EK256" s="1"/>
      <c r="EL256" s="1"/>
      <c r="EM256" s="1"/>
      <c r="EN256" s="1"/>
      <c r="EO256" s="1"/>
      <c r="EP256" s="1"/>
      <c r="EQ256" s="1"/>
      <c r="ER256" s="1"/>
      <c r="ES256" s="1"/>
      <c r="ET256" s="1"/>
      <c r="EU256" s="1"/>
      <c r="EV256" s="1"/>
      <c r="EW256" s="1"/>
      <c r="EX256" s="1"/>
      <c r="EY256" s="1"/>
      <c r="EZ256" s="1"/>
      <c r="FA256" s="1"/>
      <c r="FB256" s="1"/>
      <c r="FC256" s="1"/>
      <c r="FD256" s="1"/>
      <c r="FE256" s="1"/>
      <c r="FF256" s="1"/>
      <c r="FG256" s="1"/>
      <c r="FH256" s="1"/>
      <c r="FI256" s="1"/>
      <c r="FJ256" s="1"/>
      <c r="FK256" s="1"/>
      <c r="FL256" s="1"/>
      <c r="FM256" s="1"/>
      <c r="FN256" s="1"/>
      <c r="FO256" s="1"/>
      <c r="FP256" s="1"/>
      <c r="FQ256" s="1"/>
      <c r="FR256" s="1"/>
      <c r="FS256" s="1"/>
      <c r="FT256" s="1"/>
      <c r="FU256" s="1"/>
      <c r="FV256" s="1"/>
      <c r="FW256" s="1"/>
      <c r="FX256" s="1"/>
      <c r="FY256" s="1"/>
      <c r="FZ256" s="1"/>
      <c r="GA256" s="1"/>
      <c r="GB256" s="1"/>
      <c r="GC256" s="1"/>
      <c r="GD256" s="1"/>
      <c r="GE256" s="1"/>
      <c r="GF256" s="1"/>
      <c r="GG256" s="1"/>
      <c r="GH256" s="1"/>
      <c r="GI256" s="1"/>
      <c r="GJ256" s="1"/>
      <c r="GK256" s="1"/>
      <c r="GL256" s="1"/>
      <c r="GM256" s="1"/>
      <c r="GN256" s="1"/>
      <c r="GO256" s="1"/>
      <c r="GP256" s="1"/>
      <c r="GQ256" s="1"/>
      <c r="GR256" s="1"/>
      <c r="GS256" s="1"/>
      <c r="GT256" s="1"/>
      <c r="GU256" s="1"/>
      <c r="GV256" s="1"/>
      <c r="GW256" s="1"/>
      <c r="GX256" s="1"/>
      <c r="GY256" s="1"/>
      <c r="GZ256" s="1"/>
      <c r="HA256" s="1"/>
      <c r="HB256" s="1"/>
      <c r="HC256" s="1"/>
      <c r="HD256" s="1"/>
      <c r="HE256" s="1"/>
      <c r="HF256" s="1"/>
      <c r="HG256" s="1"/>
      <c r="HH256" s="1"/>
      <c r="HI256" s="1"/>
      <c r="HJ256" s="1"/>
      <c r="HK256" s="1"/>
      <c r="HL256" s="1"/>
      <c r="HM256" s="1"/>
      <c r="HN256" s="1"/>
      <c r="HO256" s="1"/>
      <c r="HP256" s="1"/>
      <c r="HQ256" s="1"/>
      <c r="HR256" s="1"/>
      <c r="HS256" s="1"/>
      <c r="HT256" s="1"/>
      <c r="HU256" s="1"/>
      <c r="HV256" s="1"/>
      <c r="HW256" s="1"/>
      <c r="HX256" s="1"/>
      <c r="HY256" s="1"/>
      <c r="HZ256" s="1"/>
      <c r="IA256" s="1"/>
      <c r="IB256" s="1"/>
      <c r="IC256" s="1"/>
      <c r="ID256" s="1"/>
      <c r="IE256" s="1"/>
      <c r="IF256" s="1"/>
      <c r="IG256" s="1"/>
      <c r="IH256" s="1"/>
      <c r="II256" s="1"/>
      <c r="IJ256" s="1"/>
      <c r="IK256" s="1"/>
      <c r="IL256" s="1"/>
      <c r="IM256" s="1"/>
      <c r="IN256" s="1"/>
      <c r="IO256" s="1"/>
      <c r="IP256" s="1"/>
      <c r="IQ256" s="1"/>
      <c r="IR256" s="1"/>
      <c r="IS256" s="1"/>
      <c r="IT256" s="1"/>
      <c r="IU256" s="1"/>
    </row>
    <row r="257" spans="1:255" ht="16.5" customHeight="1">
      <c r="A257" s="243"/>
      <c r="B257" s="269" t="str">
        <f t="shared" si="47"/>
        <v/>
      </c>
      <c r="C257" s="245"/>
      <c r="D257" s="239"/>
      <c r="E257" s="239"/>
      <c r="F257" s="240"/>
      <c r="G257" s="229"/>
      <c r="H257" s="229"/>
      <c r="I257" s="229"/>
      <c r="J257" s="229"/>
      <c r="K257" s="229"/>
      <c r="L257" s="225" t="str">
        <f t="shared" si="52"/>
        <v/>
      </c>
      <c r="M257" s="257"/>
      <c r="N257" s="184" t="str">
        <f t="shared" si="53"/>
        <v>CMR</v>
      </c>
      <c r="O257" s="226" t="str">
        <f t="shared" si="48"/>
        <v/>
      </c>
      <c r="P257" s="252"/>
      <c r="Q257" s="252"/>
      <c r="R257" s="252"/>
      <c r="S257" s="184" t="str">
        <f t="shared" si="49"/>
        <v/>
      </c>
      <c r="T257" s="255"/>
      <c r="U257" s="226" t="str">
        <f t="shared" si="56"/>
        <v/>
      </c>
      <c r="V257" s="251"/>
      <c r="W257" s="226" t="str">
        <f t="shared" si="50"/>
        <v/>
      </c>
      <c r="X257" s="251"/>
      <c r="Y257" s="226" t="str">
        <f t="shared" si="57"/>
        <v/>
      </c>
      <c r="Z257" s="251"/>
      <c r="AA257" s="251"/>
      <c r="AB257" s="256" t="str">
        <f t="shared" si="51"/>
        <v xml:space="preserve"> </v>
      </c>
      <c r="AC257" s="256"/>
      <c r="AD257" s="303" t="e">
        <f t="shared" ca="1" si="54"/>
        <v>#VALUE!</v>
      </c>
      <c r="AE257" s="303" t="e">
        <f t="shared" ca="1" si="55"/>
        <v>#VALUE!</v>
      </c>
      <c r="AF257" s="305">
        <v>1</v>
      </c>
      <c r="AG257" s="305">
        <v>1</v>
      </c>
    </row>
    <row r="258" spans="1:255" ht="16.5" customHeight="1">
      <c r="A258" s="243"/>
      <c r="B258" s="269" t="str">
        <f t="shared" si="47"/>
        <v/>
      </c>
      <c r="C258" s="245"/>
      <c r="D258" s="239"/>
      <c r="E258" s="239"/>
      <c r="F258" s="240"/>
      <c r="G258" s="229"/>
      <c r="H258" s="229"/>
      <c r="I258" s="229"/>
      <c r="J258" s="229"/>
      <c r="K258" s="229"/>
      <c r="L258" s="225" t="str">
        <f t="shared" si="52"/>
        <v/>
      </c>
      <c r="M258" s="257"/>
      <c r="N258" s="184" t="str">
        <f t="shared" si="53"/>
        <v>CMR</v>
      </c>
      <c r="O258" s="226" t="str">
        <f t="shared" si="48"/>
        <v/>
      </c>
      <c r="P258" s="252"/>
      <c r="Q258" s="252"/>
      <c r="R258" s="252"/>
      <c r="S258" s="184" t="str">
        <f t="shared" si="49"/>
        <v/>
      </c>
      <c r="T258" s="255"/>
      <c r="U258" s="226" t="str">
        <f t="shared" si="56"/>
        <v/>
      </c>
      <c r="V258" s="251"/>
      <c r="W258" s="226" t="str">
        <f t="shared" si="50"/>
        <v/>
      </c>
      <c r="X258" s="251"/>
      <c r="Y258" s="226" t="str">
        <f t="shared" si="57"/>
        <v/>
      </c>
      <c r="Z258" s="251"/>
      <c r="AA258" s="251"/>
      <c r="AB258" s="256" t="str">
        <f t="shared" si="51"/>
        <v xml:space="preserve"> </v>
      </c>
      <c r="AC258" s="256"/>
      <c r="AD258" s="303" t="e">
        <f t="shared" ca="1" si="54"/>
        <v>#VALUE!</v>
      </c>
      <c r="AE258" s="303" t="e">
        <f t="shared" ca="1" si="55"/>
        <v>#VALUE!</v>
      </c>
      <c r="AF258" s="305">
        <v>1</v>
      </c>
      <c r="AG258" s="305">
        <v>1</v>
      </c>
    </row>
    <row r="259" spans="1:255" s="23" customFormat="1" ht="16.5" customHeight="1">
      <c r="A259" s="243"/>
      <c r="B259" s="269" t="str">
        <f t="shared" si="47"/>
        <v/>
      </c>
      <c r="C259" s="245"/>
      <c r="D259" s="239"/>
      <c r="E259" s="239"/>
      <c r="F259" s="240"/>
      <c r="G259" s="229"/>
      <c r="H259" s="229"/>
      <c r="I259" s="229"/>
      <c r="J259" s="229"/>
      <c r="K259" s="229"/>
      <c r="L259" s="225" t="str">
        <f t="shared" si="52"/>
        <v/>
      </c>
      <c r="M259" s="257"/>
      <c r="N259" s="184" t="str">
        <f t="shared" si="53"/>
        <v>CMR</v>
      </c>
      <c r="O259" s="226" t="str">
        <f t="shared" si="48"/>
        <v/>
      </c>
      <c r="P259" s="252"/>
      <c r="Q259" s="252"/>
      <c r="R259" s="252"/>
      <c r="S259" s="184" t="str">
        <f t="shared" si="49"/>
        <v/>
      </c>
      <c r="T259" s="255"/>
      <c r="U259" s="226" t="str">
        <f t="shared" si="56"/>
        <v/>
      </c>
      <c r="V259" s="251"/>
      <c r="W259" s="226" t="str">
        <f t="shared" si="50"/>
        <v/>
      </c>
      <c r="X259" s="251"/>
      <c r="Y259" s="226" t="str">
        <f t="shared" si="57"/>
        <v/>
      </c>
      <c r="Z259" s="251"/>
      <c r="AA259" s="251"/>
      <c r="AB259" s="256" t="str">
        <f t="shared" si="51"/>
        <v xml:space="preserve"> </v>
      </c>
      <c r="AC259" s="256"/>
      <c r="AD259" s="303" t="e">
        <f t="shared" ca="1" si="54"/>
        <v>#VALUE!</v>
      </c>
      <c r="AE259" s="303" t="e">
        <f t="shared" ca="1" si="55"/>
        <v>#VALUE!</v>
      </c>
      <c r="AF259" s="305">
        <v>1</v>
      </c>
      <c r="AG259" s="305">
        <v>1</v>
      </c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1"/>
      <c r="AX259" s="1"/>
      <c r="AY259" s="1"/>
      <c r="AZ259" s="1"/>
      <c r="BA259" s="1"/>
      <c r="BB259" s="1"/>
      <c r="BC259" s="1"/>
      <c r="BD259" s="1"/>
      <c r="BE259" s="1"/>
      <c r="BF259" s="1"/>
      <c r="BG259" s="1"/>
      <c r="BH259" s="1"/>
      <c r="BI259" s="1"/>
      <c r="BJ259" s="1"/>
      <c r="BK259" s="1"/>
      <c r="BL259" s="1"/>
      <c r="BM259" s="1"/>
      <c r="BN259" s="1"/>
      <c r="BO259" s="1"/>
      <c r="BP259" s="1"/>
      <c r="BQ259" s="1"/>
      <c r="BR259" s="1"/>
      <c r="BS259" s="1"/>
      <c r="BT259" s="1"/>
      <c r="BU259" s="1"/>
      <c r="BV259" s="1"/>
      <c r="BW259" s="1"/>
      <c r="BX259" s="1"/>
      <c r="BY259" s="1"/>
      <c r="BZ259" s="1"/>
      <c r="CA259" s="1"/>
      <c r="CB259" s="1"/>
      <c r="CC259" s="1"/>
      <c r="CD259" s="1"/>
      <c r="CE259" s="1"/>
      <c r="CF259" s="1"/>
      <c r="CG259" s="1"/>
      <c r="CH259" s="1"/>
      <c r="CI259" s="1"/>
      <c r="CJ259" s="1"/>
      <c r="CK259" s="1"/>
      <c r="CL259" s="1"/>
      <c r="CM259" s="1"/>
      <c r="CN259" s="1"/>
      <c r="CO259" s="1"/>
      <c r="CP259" s="1"/>
      <c r="CQ259" s="1"/>
      <c r="CR259" s="1"/>
      <c r="CS259" s="1"/>
      <c r="CT259" s="1"/>
      <c r="CU259" s="1"/>
      <c r="CV259" s="1"/>
      <c r="CW259" s="1"/>
      <c r="CX259" s="1"/>
      <c r="CY259" s="1"/>
      <c r="CZ259" s="1"/>
      <c r="DA259" s="1"/>
      <c r="DB259" s="1"/>
      <c r="DC259" s="1"/>
      <c r="DD259" s="1"/>
      <c r="DE259" s="1"/>
      <c r="DF259" s="1"/>
      <c r="DG259" s="1"/>
      <c r="DH259" s="1"/>
      <c r="DI259" s="1"/>
      <c r="DJ259" s="1"/>
      <c r="DK259" s="1"/>
      <c r="DL259" s="1"/>
      <c r="DM259" s="1"/>
      <c r="DN259" s="1"/>
      <c r="DO259" s="1"/>
      <c r="DP259" s="1"/>
      <c r="DQ259" s="1"/>
      <c r="DR259" s="1"/>
      <c r="DS259" s="1"/>
      <c r="DT259" s="1"/>
      <c r="DU259" s="1"/>
      <c r="DV259" s="1"/>
      <c r="DW259" s="1"/>
      <c r="DX259" s="1"/>
      <c r="DY259" s="1"/>
      <c r="DZ259" s="1"/>
      <c r="EA259" s="1"/>
      <c r="EB259" s="1"/>
      <c r="EC259" s="1"/>
      <c r="ED259" s="1"/>
      <c r="EE259" s="1"/>
      <c r="EF259" s="1"/>
      <c r="EG259" s="1"/>
      <c r="EH259" s="1"/>
      <c r="EI259" s="1"/>
      <c r="EJ259" s="1"/>
      <c r="EK259" s="1"/>
      <c r="EL259" s="1"/>
      <c r="EM259" s="1"/>
      <c r="EN259" s="1"/>
      <c r="EO259" s="1"/>
      <c r="EP259" s="1"/>
      <c r="EQ259" s="1"/>
      <c r="ER259" s="1"/>
      <c r="ES259" s="1"/>
      <c r="ET259" s="1"/>
      <c r="EU259" s="1"/>
      <c r="EV259" s="1"/>
      <c r="EW259" s="1"/>
      <c r="EX259" s="1"/>
      <c r="EY259" s="1"/>
      <c r="EZ259" s="1"/>
      <c r="FA259" s="1"/>
      <c r="FB259" s="1"/>
      <c r="FC259" s="1"/>
      <c r="FD259" s="1"/>
      <c r="FE259" s="1"/>
      <c r="FF259" s="1"/>
      <c r="FG259" s="1"/>
      <c r="FH259" s="1"/>
      <c r="FI259" s="1"/>
      <c r="FJ259" s="1"/>
      <c r="FK259" s="1"/>
      <c r="FL259" s="1"/>
      <c r="FM259" s="1"/>
      <c r="FN259" s="1"/>
      <c r="FO259" s="1"/>
      <c r="FP259" s="1"/>
      <c r="FQ259" s="1"/>
      <c r="FR259" s="1"/>
      <c r="FS259" s="1"/>
      <c r="FT259" s="1"/>
      <c r="FU259" s="1"/>
      <c r="FV259" s="1"/>
      <c r="FW259" s="1"/>
      <c r="FX259" s="1"/>
      <c r="FY259" s="1"/>
      <c r="FZ259" s="1"/>
      <c r="GA259" s="1"/>
      <c r="GB259" s="1"/>
      <c r="GC259" s="1"/>
      <c r="GD259" s="1"/>
      <c r="GE259" s="1"/>
      <c r="GF259" s="1"/>
      <c r="GG259" s="1"/>
      <c r="GH259" s="1"/>
      <c r="GI259" s="1"/>
      <c r="GJ259" s="1"/>
      <c r="GK259" s="1"/>
      <c r="GL259" s="1"/>
      <c r="GM259" s="1"/>
      <c r="GN259" s="1"/>
      <c r="GO259" s="1"/>
      <c r="GP259" s="1"/>
      <c r="GQ259" s="1"/>
      <c r="GR259" s="1"/>
      <c r="GS259" s="1"/>
      <c r="GT259" s="1"/>
      <c r="GU259" s="1"/>
      <c r="GV259" s="1"/>
      <c r="GW259" s="1"/>
      <c r="GX259" s="1"/>
      <c r="GY259" s="1"/>
      <c r="GZ259" s="1"/>
      <c r="HA259" s="1"/>
      <c r="HB259" s="1"/>
      <c r="HC259" s="1"/>
      <c r="HD259" s="1"/>
      <c r="HE259" s="1"/>
      <c r="HF259" s="1"/>
      <c r="HG259" s="1"/>
      <c r="HH259" s="1"/>
      <c r="HI259" s="1"/>
      <c r="HJ259" s="1"/>
      <c r="HK259" s="1"/>
      <c r="HL259" s="1"/>
      <c r="HM259" s="1"/>
      <c r="HN259" s="1"/>
      <c r="HO259" s="1"/>
      <c r="HP259" s="1"/>
      <c r="HQ259" s="1"/>
      <c r="HR259" s="1"/>
      <c r="HS259" s="1"/>
      <c r="HT259" s="1"/>
      <c r="HU259" s="1"/>
      <c r="HV259" s="1"/>
      <c r="HW259" s="1"/>
      <c r="HX259" s="1"/>
      <c r="HY259" s="1"/>
      <c r="HZ259" s="1"/>
      <c r="IA259" s="1"/>
      <c r="IB259" s="1"/>
      <c r="IC259" s="1"/>
      <c r="ID259" s="1"/>
      <c r="IE259" s="1"/>
      <c r="IF259" s="1"/>
      <c r="IG259" s="1"/>
      <c r="IH259" s="1"/>
      <c r="II259" s="1"/>
      <c r="IJ259" s="1"/>
      <c r="IK259" s="1"/>
      <c r="IL259" s="1"/>
      <c r="IM259" s="1"/>
      <c r="IN259" s="1"/>
      <c r="IO259" s="1"/>
      <c r="IP259" s="1"/>
      <c r="IQ259" s="1"/>
      <c r="IR259" s="1"/>
      <c r="IS259" s="1"/>
      <c r="IT259" s="1"/>
      <c r="IU259" s="1"/>
    </row>
    <row r="260" spans="1:255" ht="16.5" customHeight="1">
      <c r="A260" s="243"/>
      <c r="B260" s="269" t="str">
        <f t="shared" si="47"/>
        <v/>
      </c>
      <c r="C260" s="245"/>
      <c r="D260" s="239"/>
      <c r="E260" s="239"/>
      <c r="F260" s="240"/>
      <c r="G260" s="229"/>
      <c r="H260" s="229"/>
      <c r="I260" s="229"/>
      <c r="J260" s="229"/>
      <c r="K260" s="229"/>
      <c r="L260" s="225" t="str">
        <f t="shared" si="52"/>
        <v/>
      </c>
      <c r="M260" s="257"/>
      <c r="N260" s="184" t="str">
        <f t="shared" si="53"/>
        <v>CMR</v>
      </c>
      <c r="O260" s="226" t="str">
        <f t="shared" si="48"/>
        <v/>
      </c>
      <c r="P260" s="252"/>
      <c r="Q260" s="252"/>
      <c r="R260" s="252"/>
      <c r="S260" s="184" t="str">
        <f t="shared" si="49"/>
        <v/>
      </c>
      <c r="T260" s="255"/>
      <c r="U260" s="226" t="str">
        <f t="shared" si="56"/>
        <v/>
      </c>
      <c r="V260" s="251"/>
      <c r="W260" s="226" t="str">
        <f t="shared" si="50"/>
        <v/>
      </c>
      <c r="X260" s="251"/>
      <c r="Y260" s="226" t="str">
        <f t="shared" si="57"/>
        <v/>
      </c>
      <c r="Z260" s="251"/>
      <c r="AA260" s="251"/>
      <c r="AB260" s="256" t="str">
        <f t="shared" si="51"/>
        <v xml:space="preserve"> </v>
      </c>
      <c r="AC260" s="256"/>
      <c r="AD260" s="303" t="e">
        <f t="shared" ca="1" si="54"/>
        <v>#VALUE!</v>
      </c>
      <c r="AE260" s="303" t="e">
        <f t="shared" ca="1" si="55"/>
        <v>#VALUE!</v>
      </c>
      <c r="AF260" s="305">
        <v>1</v>
      </c>
      <c r="AG260" s="305">
        <v>1</v>
      </c>
    </row>
    <row r="261" spans="1:255" ht="16.5" customHeight="1">
      <c r="A261" s="243"/>
      <c r="B261" s="269" t="str">
        <f t="shared" si="47"/>
        <v/>
      </c>
      <c r="C261" s="245"/>
      <c r="D261" s="239"/>
      <c r="E261" s="239"/>
      <c r="F261" s="240"/>
      <c r="G261" s="229"/>
      <c r="H261" s="229"/>
      <c r="I261" s="229"/>
      <c r="J261" s="229"/>
      <c r="K261" s="229"/>
      <c r="L261" s="225" t="str">
        <f t="shared" si="52"/>
        <v/>
      </c>
      <c r="M261" s="257"/>
      <c r="N261" s="184" t="str">
        <f t="shared" si="53"/>
        <v>CMR</v>
      </c>
      <c r="O261" s="226" t="str">
        <f t="shared" si="48"/>
        <v/>
      </c>
      <c r="P261" s="252"/>
      <c r="Q261" s="252"/>
      <c r="R261" s="252"/>
      <c r="S261" s="184" t="str">
        <f t="shared" si="49"/>
        <v/>
      </c>
      <c r="T261" s="255"/>
      <c r="U261" s="226" t="str">
        <f t="shared" si="56"/>
        <v/>
      </c>
      <c r="V261" s="251"/>
      <c r="W261" s="226" t="str">
        <f t="shared" si="50"/>
        <v/>
      </c>
      <c r="X261" s="251"/>
      <c r="Y261" s="226" t="str">
        <f t="shared" si="57"/>
        <v/>
      </c>
      <c r="Z261" s="251"/>
      <c r="AA261" s="251"/>
      <c r="AB261" s="256" t="str">
        <f t="shared" si="51"/>
        <v xml:space="preserve"> </v>
      </c>
      <c r="AC261" s="256"/>
      <c r="AD261" s="303" t="e">
        <f t="shared" ca="1" si="54"/>
        <v>#VALUE!</v>
      </c>
      <c r="AE261" s="303" t="e">
        <f t="shared" ca="1" si="55"/>
        <v>#VALUE!</v>
      </c>
      <c r="AF261" s="305">
        <v>1</v>
      </c>
      <c r="AG261" s="305">
        <v>1</v>
      </c>
    </row>
    <row r="262" spans="1:255" ht="16.5" customHeight="1">
      <c r="A262" s="243"/>
      <c r="B262" s="269" t="str">
        <f t="shared" si="47"/>
        <v/>
      </c>
      <c r="C262" s="245"/>
      <c r="D262" s="239"/>
      <c r="E262" s="239"/>
      <c r="F262" s="240"/>
      <c r="G262" s="229"/>
      <c r="H262" s="229"/>
      <c r="I262" s="229"/>
      <c r="J262" s="229"/>
      <c r="K262" s="229"/>
      <c r="L262" s="225" t="str">
        <f t="shared" si="52"/>
        <v/>
      </c>
      <c r="M262" s="257"/>
      <c r="N262" s="184" t="str">
        <f t="shared" si="53"/>
        <v>CMR</v>
      </c>
      <c r="O262" s="226" t="str">
        <f t="shared" si="48"/>
        <v/>
      </c>
      <c r="P262" s="252"/>
      <c r="Q262" s="252"/>
      <c r="R262" s="252"/>
      <c r="S262" s="184" t="str">
        <f t="shared" si="49"/>
        <v/>
      </c>
      <c r="T262" s="255"/>
      <c r="U262" s="226" t="str">
        <f t="shared" si="56"/>
        <v/>
      </c>
      <c r="V262" s="251"/>
      <c r="W262" s="226" t="str">
        <f t="shared" si="50"/>
        <v/>
      </c>
      <c r="X262" s="251"/>
      <c r="Y262" s="226" t="str">
        <f t="shared" si="57"/>
        <v/>
      </c>
      <c r="Z262" s="251"/>
      <c r="AA262" s="251"/>
      <c r="AB262" s="256" t="str">
        <f t="shared" si="51"/>
        <v xml:space="preserve"> </v>
      </c>
      <c r="AC262" s="256"/>
      <c r="AD262" s="303" t="e">
        <f t="shared" ca="1" si="54"/>
        <v>#VALUE!</v>
      </c>
      <c r="AE262" s="303" t="e">
        <f t="shared" ca="1" si="55"/>
        <v>#VALUE!</v>
      </c>
      <c r="AF262" s="305">
        <v>1</v>
      </c>
      <c r="AG262" s="305">
        <v>1</v>
      </c>
    </row>
    <row r="263" spans="1:255" ht="16.5" customHeight="1">
      <c r="A263" s="243"/>
      <c r="B263" s="269" t="str">
        <f t="shared" si="47"/>
        <v/>
      </c>
      <c r="C263" s="245"/>
      <c r="D263" s="239"/>
      <c r="E263" s="239"/>
      <c r="F263" s="240"/>
      <c r="G263" s="229"/>
      <c r="H263" s="229"/>
      <c r="I263" s="229"/>
      <c r="J263" s="229"/>
      <c r="K263" s="229"/>
      <c r="L263" s="225" t="str">
        <f t="shared" si="52"/>
        <v/>
      </c>
      <c r="M263" s="257"/>
      <c r="N263" s="184" t="str">
        <f t="shared" si="53"/>
        <v>CMR</v>
      </c>
      <c r="O263" s="226" t="str">
        <f t="shared" si="48"/>
        <v/>
      </c>
      <c r="P263" s="252"/>
      <c r="Q263" s="252"/>
      <c r="R263" s="252"/>
      <c r="S263" s="184" t="str">
        <f t="shared" si="49"/>
        <v/>
      </c>
      <c r="T263" s="255"/>
      <c r="U263" s="226" t="str">
        <f t="shared" si="56"/>
        <v/>
      </c>
      <c r="V263" s="251"/>
      <c r="W263" s="226" t="str">
        <f t="shared" si="50"/>
        <v/>
      </c>
      <c r="X263" s="251"/>
      <c r="Y263" s="226" t="str">
        <f t="shared" si="57"/>
        <v/>
      </c>
      <c r="Z263" s="251"/>
      <c r="AA263" s="251"/>
      <c r="AB263" s="256" t="str">
        <f t="shared" si="51"/>
        <v xml:space="preserve"> </v>
      </c>
      <c r="AC263" s="256"/>
      <c r="AD263" s="303" t="e">
        <f t="shared" ca="1" si="54"/>
        <v>#VALUE!</v>
      </c>
      <c r="AE263" s="303" t="e">
        <f t="shared" ca="1" si="55"/>
        <v>#VALUE!</v>
      </c>
      <c r="AF263" s="305">
        <v>1</v>
      </c>
      <c r="AG263" s="305">
        <v>1</v>
      </c>
    </row>
    <row r="264" spans="1:255" ht="16.5" customHeight="1">
      <c r="A264" s="243"/>
      <c r="B264" s="269" t="str">
        <f t="shared" si="47"/>
        <v/>
      </c>
      <c r="C264" s="245"/>
      <c r="D264" s="239"/>
      <c r="E264" s="239"/>
      <c r="F264" s="240"/>
      <c r="G264" s="229"/>
      <c r="H264" s="229"/>
      <c r="I264" s="229"/>
      <c r="J264" s="229"/>
      <c r="K264" s="229"/>
      <c r="L264" s="225" t="str">
        <f t="shared" si="52"/>
        <v/>
      </c>
      <c r="M264" s="257"/>
      <c r="N264" s="184" t="str">
        <f t="shared" si="53"/>
        <v>CMR</v>
      </c>
      <c r="O264" s="226" t="str">
        <f t="shared" si="48"/>
        <v/>
      </c>
      <c r="P264" s="252"/>
      <c r="Q264" s="252"/>
      <c r="R264" s="252"/>
      <c r="S264" s="184" t="str">
        <f t="shared" si="49"/>
        <v/>
      </c>
      <c r="T264" s="255"/>
      <c r="U264" s="226" t="str">
        <f t="shared" si="56"/>
        <v/>
      </c>
      <c r="V264" s="251"/>
      <c r="W264" s="226" t="str">
        <f t="shared" si="50"/>
        <v/>
      </c>
      <c r="X264" s="251"/>
      <c r="Y264" s="226" t="str">
        <f t="shared" si="57"/>
        <v/>
      </c>
      <c r="Z264" s="251"/>
      <c r="AA264" s="251"/>
      <c r="AB264" s="256" t="str">
        <f t="shared" si="51"/>
        <v xml:space="preserve"> </v>
      </c>
      <c r="AC264" s="256"/>
      <c r="AD264" s="303" t="e">
        <f t="shared" ca="1" si="54"/>
        <v>#VALUE!</v>
      </c>
      <c r="AE264" s="303" t="e">
        <f t="shared" ca="1" si="55"/>
        <v>#VALUE!</v>
      </c>
      <c r="AF264" s="305">
        <v>1</v>
      </c>
      <c r="AG264" s="305">
        <v>1</v>
      </c>
    </row>
    <row r="265" spans="1:255" s="32" customFormat="1" ht="16.5" customHeight="1">
      <c r="A265" s="243"/>
      <c r="B265" s="269" t="str">
        <f t="shared" si="47"/>
        <v/>
      </c>
      <c r="C265" s="245"/>
      <c r="D265" s="239"/>
      <c r="E265" s="239"/>
      <c r="F265" s="240"/>
      <c r="G265" s="229"/>
      <c r="H265" s="229"/>
      <c r="I265" s="229"/>
      <c r="J265" s="229"/>
      <c r="K265" s="229"/>
      <c r="L265" s="225" t="str">
        <f t="shared" si="52"/>
        <v/>
      </c>
      <c r="M265" s="257"/>
      <c r="N265" s="184" t="str">
        <f t="shared" si="53"/>
        <v>CMR</v>
      </c>
      <c r="O265" s="226" t="str">
        <f t="shared" si="48"/>
        <v/>
      </c>
      <c r="P265" s="252"/>
      <c r="Q265" s="252"/>
      <c r="R265" s="252"/>
      <c r="S265" s="184" t="str">
        <f t="shared" si="49"/>
        <v/>
      </c>
      <c r="T265" s="255"/>
      <c r="U265" s="226" t="str">
        <f t="shared" si="56"/>
        <v/>
      </c>
      <c r="V265" s="251"/>
      <c r="W265" s="226" t="str">
        <f t="shared" si="50"/>
        <v/>
      </c>
      <c r="X265" s="251"/>
      <c r="Y265" s="226" t="str">
        <f t="shared" si="57"/>
        <v/>
      </c>
      <c r="Z265" s="251"/>
      <c r="AA265" s="251"/>
      <c r="AB265" s="256" t="str">
        <f t="shared" si="51"/>
        <v xml:space="preserve"> </v>
      </c>
      <c r="AC265" s="256"/>
      <c r="AD265" s="303" t="e">
        <f t="shared" ca="1" si="54"/>
        <v>#VALUE!</v>
      </c>
      <c r="AE265" s="303" t="e">
        <f t="shared" ca="1" si="55"/>
        <v>#VALUE!</v>
      </c>
      <c r="AF265" s="305">
        <v>1</v>
      </c>
      <c r="AG265" s="305">
        <v>1</v>
      </c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  <c r="AW265" s="1"/>
      <c r="AX265" s="1"/>
      <c r="AY265" s="1"/>
      <c r="AZ265" s="1"/>
      <c r="BA265" s="1"/>
      <c r="BB265" s="1"/>
      <c r="BC265" s="1"/>
      <c r="BD265" s="1"/>
      <c r="BE265" s="1"/>
      <c r="BF265" s="1"/>
      <c r="BG265" s="1"/>
      <c r="BH265" s="1"/>
      <c r="BI265" s="1"/>
      <c r="BJ265" s="1"/>
      <c r="BK265" s="1"/>
      <c r="BL265" s="1"/>
      <c r="BM265" s="1"/>
      <c r="BN265" s="1"/>
      <c r="BO265" s="1"/>
      <c r="BP265" s="1"/>
      <c r="BQ265" s="1"/>
      <c r="BR265" s="1"/>
      <c r="BS265" s="1"/>
      <c r="BT265" s="1"/>
      <c r="BU265" s="1"/>
      <c r="BV265" s="1"/>
      <c r="BW265" s="1"/>
      <c r="BX265" s="1"/>
      <c r="BY265" s="1"/>
      <c r="BZ265" s="1"/>
      <c r="CA265" s="1"/>
      <c r="CB265" s="1"/>
      <c r="CC265" s="1"/>
      <c r="CD265" s="1"/>
      <c r="CE265" s="1"/>
      <c r="CF265" s="1"/>
      <c r="CG265" s="1"/>
      <c r="CH265" s="1"/>
      <c r="CI265" s="1"/>
      <c r="CJ265" s="1"/>
      <c r="CK265" s="1"/>
      <c r="CL265" s="1"/>
      <c r="CM265" s="1"/>
      <c r="CN265" s="1"/>
      <c r="CO265" s="1"/>
      <c r="CP265" s="1"/>
      <c r="CQ265" s="1"/>
      <c r="CR265" s="1"/>
      <c r="CS265" s="1"/>
      <c r="CT265" s="1"/>
      <c r="CU265" s="1"/>
      <c r="CV265" s="1"/>
      <c r="CW265" s="1"/>
      <c r="CX265" s="1"/>
      <c r="CY265" s="1"/>
      <c r="CZ265" s="1"/>
      <c r="DA265" s="1"/>
      <c r="DB265" s="1"/>
      <c r="DC265" s="1"/>
      <c r="DD265" s="1"/>
      <c r="DE265" s="1"/>
      <c r="DF265" s="1"/>
      <c r="DG265" s="1"/>
      <c r="DH265" s="1"/>
      <c r="DI265" s="1"/>
      <c r="DJ265" s="1"/>
      <c r="DK265" s="1"/>
      <c r="DL265" s="1"/>
      <c r="DM265" s="1"/>
      <c r="DN265" s="1"/>
      <c r="DO265" s="1"/>
      <c r="DP265" s="1"/>
      <c r="DQ265" s="1"/>
      <c r="DR265" s="1"/>
      <c r="DS265" s="1"/>
      <c r="DT265" s="1"/>
      <c r="DU265" s="1"/>
      <c r="DV265" s="1"/>
      <c r="DW265" s="1"/>
      <c r="DX265" s="1"/>
      <c r="DY265" s="1"/>
      <c r="DZ265" s="1"/>
      <c r="EA265" s="1"/>
      <c r="EB265" s="1"/>
      <c r="EC265" s="1"/>
      <c r="ED265" s="1"/>
      <c r="EE265" s="1"/>
      <c r="EF265" s="1"/>
      <c r="EG265" s="1"/>
      <c r="EH265" s="1"/>
      <c r="EI265" s="1"/>
      <c r="EJ265" s="1"/>
      <c r="EK265" s="1"/>
      <c r="EL265" s="1"/>
      <c r="EM265" s="1"/>
      <c r="EN265" s="1"/>
      <c r="EO265" s="1"/>
      <c r="EP265" s="1"/>
      <c r="EQ265" s="1"/>
      <c r="ER265" s="1"/>
      <c r="ES265" s="1"/>
      <c r="ET265" s="1"/>
      <c r="EU265" s="1"/>
      <c r="EV265" s="1"/>
      <c r="EW265" s="1"/>
      <c r="EX265" s="1"/>
      <c r="EY265" s="1"/>
      <c r="EZ265" s="1"/>
      <c r="FA265" s="1"/>
      <c r="FB265" s="1"/>
      <c r="FC265" s="1"/>
      <c r="FD265" s="1"/>
      <c r="FE265" s="1"/>
      <c r="FF265" s="1"/>
      <c r="FG265" s="1"/>
      <c r="FH265" s="1"/>
      <c r="FI265" s="1"/>
      <c r="FJ265" s="1"/>
      <c r="FK265" s="1"/>
      <c r="FL265" s="1"/>
      <c r="FM265" s="1"/>
      <c r="FN265" s="1"/>
      <c r="FO265" s="1"/>
      <c r="FP265" s="1"/>
      <c r="FQ265" s="1"/>
      <c r="FR265" s="1"/>
      <c r="FS265" s="1"/>
      <c r="FT265" s="1"/>
      <c r="FU265" s="1"/>
      <c r="FV265" s="1"/>
      <c r="FW265" s="1"/>
      <c r="FX265" s="1"/>
      <c r="FY265" s="1"/>
      <c r="FZ265" s="1"/>
      <c r="GA265" s="1"/>
      <c r="GB265" s="1"/>
      <c r="GC265" s="1"/>
      <c r="GD265" s="1"/>
      <c r="GE265" s="1"/>
      <c r="GF265" s="1"/>
      <c r="GG265" s="1"/>
      <c r="GH265" s="1"/>
      <c r="GI265" s="1"/>
      <c r="GJ265" s="1"/>
      <c r="GK265" s="1"/>
      <c r="GL265" s="1"/>
      <c r="GM265" s="1"/>
      <c r="GN265" s="1"/>
      <c r="GO265" s="1"/>
      <c r="GP265" s="1"/>
      <c r="GQ265" s="1"/>
      <c r="GR265" s="1"/>
      <c r="GS265" s="1"/>
      <c r="GT265" s="1"/>
      <c r="GU265" s="1"/>
      <c r="GV265" s="1"/>
      <c r="GW265" s="1"/>
      <c r="GX265" s="1"/>
      <c r="GY265" s="1"/>
      <c r="GZ265" s="1"/>
      <c r="HA265" s="1"/>
      <c r="HB265" s="1"/>
      <c r="HC265" s="1"/>
      <c r="HD265" s="1"/>
      <c r="HE265" s="1"/>
      <c r="HF265" s="1"/>
      <c r="HG265" s="1"/>
      <c r="HH265" s="1"/>
      <c r="HI265" s="1"/>
      <c r="HJ265" s="1"/>
      <c r="HK265" s="1"/>
      <c r="HL265" s="1"/>
      <c r="HM265" s="1"/>
      <c r="HN265" s="1"/>
      <c r="HO265" s="1"/>
      <c r="HP265" s="1"/>
      <c r="HQ265" s="1"/>
      <c r="HR265" s="1"/>
      <c r="HS265" s="1"/>
      <c r="HT265" s="1"/>
      <c r="HU265" s="1"/>
      <c r="HV265" s="1"/>
      <c r="HW265" s="1"/>
      <c r="HX265" s="1"/>
      <c r="HY265" s="1"/>
      <c r="HZ265" s="1"/>
      <c r="IA265" s="1"/>
      <c r="IB265" s="1"/>
      <c r="IC265" s="1"/>
      <c r="ID265" s="1"/>
      <c r="IE265" s="1"/>
      <c r="IF265" s="1"/>
      <c r="IG265" s="1"/>
      <c r="IH265" s="1"/>
      <c r="II265" s="1"/>
      <c r="IJ265" s="1"/>
      <c r="IK265" s="1"/>
      <c r="IL265" s="1"/>
      <c r="IM265" s="1"/>
      <c r="IN265" s="1"/>
      <c r="IO265" s="1"/>
      <c r="IP265" s="1"/>
      <c r="IQ265" s="1"/>
      <c r="IR265" s="1"/>
      <c r="IS265" s="1"/>
      <c r="IT265" s="1"/>
      <c r="IU265" s="1"/>
    </row>
    <row r="266" spans="1:255" s="37" customFormat="1" ht="16.5" customHeight="1">
      <c r="A266" s="243"/>
      <c r="B266" s="269" t="str">
        <f t="shared" si="47"/>
        <v/>
      </c>
      <c r="C266" s="245"/>
      <c r="D266" s="239"/>
      <c r="E266" s="239"/>
      <c r="F266" s="240"/>
      <c r="G266" s="229"/>
      <c r="H266" s="229"/>
      <c r="I266" s="229"/>
      <c r="J266" s="229"/>
      <c r="K266" s="229"/>
      <c r="L266" s="225" t="str">
        <f t="shared" si="52"/>
        <v/>
      </c>
      <c r="M266" s="257"/>
      <c r="N266" s="184" t="str">
        <f t="shared" si="53"/>
        <v>CMR</v>
      </c>
      <c r="O266" s="226" t="str">
        <f t="shared" si="48"/>
        <v/>
      </c>
      <c r="P266" s="252"/>
      <c r="Q266" s="252"/>
      <c r="R266" s="252"/>
      <c r="S266" s="184" t="str">
        <f t="shared" si="49"/>
        <v/>
      </c>
      <c r="T266" s="255"/>
      <c r="U266" s="226" t="str">
        <f t="shared" si="56"/>
        <v/>
      </c>
      <c r="V266" s="251"/>
      <c r="W266" s="226" t="str">
        <f t="shared" si="50"/>
        <v/>
      </c>
      <c r="X266" s="251"/>
      <c r="Y266" s="226" t="str">
        <f t="shared" si="57"/>
        <v/>
      </c>
      <c r="Z266" s="251"/>
      <c r="AA266" s="251"/>
      <c r="AB266" s="256" t="str">
        <f t="shared" si="51"/>
        <v xml:space="preserve"> </v>
      </c>
      <c r="AC266" s="256"/>
      <c r="AD266" s="303" t="e">
        <f t="shared" ca="1" si="54"/>
        <v>#VALUE!</v>
      </c>
      <c r="AE266" s="303" t="e">
        <f t="shared" ca="1" si="55"/>
        <v>#VALUE!</v>
      </c>
      <c r="AF266" s="305">
        <v>1</v>
      </c>
      <c r="AG266" s="305">
        <v>1</v>
      </c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  <c r="AW266" s="1"/>
      <c r="AX266" s="1"/>
      <c r="AY266" s="1"/>
      <c r="AZ266" s="1"/>
      <c r="BA266" s="1"/>
      <c r="BB266" s="1"/>
      <c r="BC266" s="1"/>
      <c r="BD266" s="1"/>
      <c r="BE266" s="1"/>
      <c r="BF266" s="1"/>
      <c r="BG266" s="1"/>
      <c r="BH266" s="1"/>
      <c r="BI266" s="1"/>
      <c r="BJ266" s="1"/>
      <c r="BK266" s="1"/>
      <c r="BL266" s="1"/>
      <c r="BM266" s="1"/>
      <c r="BN266" s="1"/>
      <c r="BO266" s="1"/>
      <c r="BP266" s="1"/>
      <c r="BQ266" s="1"/>
      <c r="BR266" s="1"/>
      <c r="BS266" s="1"/>
      <c r="BT266" s="1"/>
      <c r="BU266" s="1"/>
      <c r="BV266" s="1"/>
      <c r="BW266" s="1"/>
      <c r="BX266" s="1"/>
      <c r="BY266" s="1"/>
      <c r="BZ266" s="1"/>
      <c r="CA266" s="1"/>
      <c r="CB266" s="1"/>
      <c r="CC266" s="1"/>
      <c r="CD266" s="1"/>
      <c r="CE266" s="1"/>
      <c r="CF266" s="1"/>
      <c r="CG266" s="1"/>
      <c r="CH266" s="1"/>
      <c r="CI266" s="1"/>
      <c r="CJ266" s="1"/>
      <c r="CK266" s="1"/>
      <c r="CL266" s="1"/>
      <c r="CM266" s="1"/>
      <c r="CN266" s="1"/>
      <c r="CO266" s="1"/>
      <c r="CP266" s="1"/>
      <c r="CQ266" s="1"/>
      <c r="CR266" s="1"/>
      <c r="CS266" s="1"/>
      <c r="CT266" s="1"/>
      <c r="CU266" s="1"/>
      <c r="CV266" s="1"/>
      <c r="CW266" s="1"/>
      <c r="CX266" s="1"/>
      <c r="CY266" s="1"/>
      <c r="CZ266" s="1"/>
      <c r="DA266" s="1"/>
      <c r="DB266" s="1"/>
      <c r="DC266" s="1"/>
      <c r="DD266" s="1"/>
      <c r="DE266" s="1"/>
      <c r="DF266" s="1"/>
      <c r="DG266" s="1"/>
      <c r="DH266" s="1"/>
      <c r="DI266" s="1"/>
      <c r="DJ266" s="1"/>
      <c r="DK266" s="1"/>
      <c r="DL266" s="1"/>
      <c r="DM266" s="1"/>
      <c r="DN266" s="1"/>
      <c r="DO266" s="1"/>
      <c r="DP266" s="1"/>
      <c r="DQ266" s="1"/>
      <c r="DR266" s="1"/>
      <c r="DS266" s="1"/>
      <c r="DT266" s="1"/>
      <c r="DU266" s="1"/>
      <c r="DV266" s="1"/>
      <c r="DW266" s="1"/>
      <c r="DX266" s="1"/>
      <c r="DY266" s="1"/>
      <c r="DZ266" s="1"/>
      <c r="EA266" s="1"/>
      <c r="EB266" s="1"/>
      <c r="EC266" s="1"/>
      <c r="ED266" s="1"/>
      <c r="EE266" s="1"/>
      <c r="EF266" s="1"/>
      <c r="EG266" s="1"/>
      <c r="EH266" s="1"/>
      <c r="EI266" s="1"/>
      <c r="EJ266" s="1"/>
      <c r="EK266" s="1"/>
      <c r="EL266" s="1"/>
      <c r="EM266" s="1"/>
      <c r="EN266" s="1"/>
      <c r="EO266" s="1"/>
      <c r="EP266" s="1"/>
      <c r="EQ266" s="1"/>
      <c r="ER266" s="1"/>
      <c r="ES266" s="1"/>
      <c r="ET266" s="1"/>
      <c r="EU266" s="1"/>
      <c r="EV266" s="1"/>
      <c r="EW266" s="1"/>
      <c r="EX266" s="1"/>
      <c r="EY266" s="1"/>
      <c r="EZ266" s="1"/>
      <c r="FA266" s="1"/>
      <c r="FB266" s="1"/>
      <c r="FC266" s="1"/>
      <c r="FD266" s="1"/>
      <c r="FE266" s="1"/>
      <c r="FF266" s="1"/>
      <c r="FG266" s="1"/>
      <c r="FH266" s="1"/>
      <c r="FI266" s="1"/>
      <c r="FJ266" s="1"/>
      <c r="FK266" s="1"/>
      <c r="FL266" s="1"/>
      <c r="FM266" s="1"/>
      <c r="FN266" s="1"/>
      <c r="FO266" s="1"/>
      <c r="FP266" s="1"/>
      <c r="FQ266" s="1"/>
      <c r="FR266" s="1"/>
      <c r="FS266" s="1"/>
      <c r="FT266" s="1"/>
      <c r="FU266" s="1"/>
      <c r="FV266" s="1"/>
      <c r="FW266" s="1"/>
      <c r="FX266" s="1"/>
      <c r="FY266" s="1"/>
      <c r="FZ266" s="1"/>
      <c r="GA266" s="1"/>
      <c r="GB266" s="1"/>
      <c r="GC266" s="1"/>
      <c r="GD266" s="1"/>
      <c r="GE266" s="1"/>
      <c r="GF266" s="1"/>
      <c r="GG266" s="1"/>
      <c r="GH266" s="1"/>
      <c r="GI266" s="1"/>
      <c r="GJ266" s="1"/>
      <c r="GK266" s="1"/>
      <c r="GL266" s="1"/>
      <c r="GM266" s="1"/>
      <c r="GN266" s="1"/>
      <c r="GO266" s="1"/>
      <c r="GP266" s="1"/>
      <c r="GQ266" s="1"/>
      <c r="GR266" s="1"/>
      <c r="GS266" s="1"/>
      <c r="GT266" s="1"/>
      <c r="GU266" s="1"/>
      <c r="GV266" s="1"/>
      <c r="GW266" s="1"/>
      <c r="GX266" s="1"/>
      <c r="GY266" s="1"/>
      <c r="GZ266" s="1"/>
      <c r="HA266" s="1"/>
      <c r="HB266" s="1"/>
      <c r="HC266" s="1"/>
      <c r="HD266" s="1"/>
      <c r="HE266" s="1"/>
      <c r="HF266" s="1"/>
      <c r="HG266" s="1"/>
      <c r="HH266" s="1"/>
      <c r="HI266" s="1"/>
      <c r="HJ266" s="1"/>
      <c r="HK266" s="1"/>
      <c r="HL266" s="1"/>
      <c r="HM266" s="1"/>
      <c r="HN266" s="1"/>
      <c r="HO266" s="1"/>
      <c r="HP266" s="1"/>
      <c r="HQ266" s="1"/>
      <c r="HR266" s="1"/>
      <c r="HS266" s="1"/>
      <c r="HT266" s="1"/>
      <c r="HU266" s="1"/>
      <c r="HV266" s="1"/>
      <c r="HW266" s="1"/>
      <c r="HX266" s="1"/>
      <c r="HY266" s="1"/>
      <c r="HZ266" s="1"/>
      <c r="IA266" s="1"/>
      <c r="IB266" s="1"/>
      <c r="IC266" s="1"/>
      <c r="ID266" s="1"/>
      <c r="IE266" s="1"/>
      <c r="IF266" s="1"/>
      <c r="IG266" s="1"/>
      <c r="IH266" s="1"/>
      <c r="II266" s="1"/>
      <c r="IJ266" s="1"/>
      <c r="IK266" s="1"/>
      <c r="IL266" s="1"/>
      <c r="IM266" s="1"/>
      <c r="IN266" s="1"/>
      <c r="IO266" s="1"/>
      <c r="IP266" s="1"/>
      <c r="IQ266" s="1"/>
      <c r="IR266" s="1"/>
      <c r="IS266" s="1"/>
      <c r="IT266" s="1"/>
      <c r="IU266" s="1"/>
    </row>
    <row r="267" spans="1:255" s="39" customFormat="1" ht="16.5" customHeight="1">
      <c r="A267" s="243"/>
      <c r="B267" s="269" t="str">
        <f t="shared" si="47"/>
        <v/>
      </c>
      <c r="C267" s="245"/>
      <c r="D267" s="239"/>
      <c r="E267" s="239"/>
      <c r="F267" s="240"/>
      <c r="G267" s="229"/>
      <c r="H267" s="229"/>
      <c r="I267" s="229"/>
      <c r="J267" s="229"/>
      <c r="K267" s="229"/>
      <c r="L267" s="225" t="str">
        <f t="shared" si="52"/>
        <v/>
      </c>
      <c r="M267" s="257"/>
      <c r="N267" s="184" t="str">
        <f t="shared" si="53"/>
        <v>CMR</v>
      </c>
      <c r="O267" s="226" t="str">
        <f t="shared" si="48"/>
        <v/>
      </c>
      <c r="P267" s="252"/>
      <c r="Q267" s="252"/>
      <c r="R267" s="252"/>
      <c r="S267" s="184" t="str">
        <f t="shared" si="49"/>
        <v/>
      </c>
      <c r="T267" s="255"/>
      <c r="U267" s="226" t="str">
        <f t="shared" si="56"/>
        <v/>
      </c>
      <c r="V267" s="251"/>
      <c r="W267" s="226" t="str">
        <f t="shared" si="50"/>
        <v/>
      </c>
      <c r="X267" s="251"/>
      <c r="Y267" s="226" t="str">
        <f t="shared" si="57"/>
        <v/>
      </c>
      <c r="Z267" s="251"/>
      <c r="AA267" s="251"/>
      <c r="AB267" s="256" t="str">
        <f t="shared" si="51"/>
        <v xml:space="preserve"> </v>
      </c>
      <c r="AC267" s="256"/>
      <c r="AD267" s="303" t="e">
        <f t="shared" ca="1" si="54"/>
        <v>#VALUE!</v>
      </c>
      <c r="AE267" s="303" t="e">
        <f t="shared" ca="1" si="55"/>
        <v>#VALUE!</v>
      </c>
      <c r="AF267" s="305">
        <v>1</v>
      </c>
      <c r="AG267" s="305">
        <v>1</v>
      </c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  <c r="AW267" s="1"/>
      <c r="AX267" s="1"/>
      <c r="AY267" s="1"/>
      <c r="AZ267" s="1"/>
      <c r="BA267" s="1"/>
      <c r="BB267" s="1"/>
      <c r="BC267" s="1"/>
      <c r="BD267" s="1"/>
      <c r="BE267" s="1"/>
      <c r="BF267" s="1"/>
      <c r="BG267" s="1"/>
      <c r="BH267" s="1"/>
      <c r="BI267" s="1"/>
      <c r="BJ267" s="1"/>
      <c r="BK267" s="1"/>
      <c r="BL267" s="1"/>
      <c r="BM267" s="1"/>
      <c r="BN267" s="1"/>
      <c r="BO267" s="1"/>
      <c r="BP267" s="1"/>
      <c r="BQ267" s="1"/>
      <c r="BR267" s="1"/>
      <c r="BS267" s="1"/>
      <c r="BT267" s="1"/>
      <c r="BU267" s="1"/>
      <c r="BV267" s="1"/>
      <c r="BW267" s="1"/>
      <c r="BX267" s="1"/>
      <c r="BY267" s="1"/>
      <c r="BZ267" s="1"/>
      <c r="CA267" s="1"/>
      <c r="CB267" s="1"/>
      <c r="CC267" s="1"/>
      <c r="CD267" s="1"/>
      <c r="CE267" s="1"/>
      <c r="CF267" s="1"/>
      <c r="CG267" s="1"/>
      <c r="CH267" s="1"/>
      <c r="CI267" s="1"/>
      <c r="CJ267" s="1"/>
      <c r="CK267" s="1"/>
      <c r="CL267" s="1"/>
      <c r="CM267" s="1"/>
      <c r="CN267" s="1"/>
      <c r="CO267" s="1"/>
      <c r="CP267" s="1"/>
      <c r="CQ267" s="1"/>
      <c r="CR267" s="1"/>
      <c r="CS267" s="1"/>
      <c r="CT267" s="1"/>
      <c r="CU267" s="1"/>
      <c r="CV267" s="1"/>
      <c r="CW267" s="1"/>
      <c r="CX267" s="1"/>
      <c r="CY267" s="1"/>
      <c r="CZ267" s="1"/>
      <c r="DA267" s="1"/>
      <c r="DB267" s="1"/>
      <c r="DC267" s="1"/>
      <c r="DD267" s="1"/>
      <c r="DE267" s="1"/>
      <c r="DF267" s="1"/>
      <c r="DG267" s="1"/>
      <c r="DH267" s="1"/>
      <c r="DI267" s="1"/>
      <c r="DJ267" s="1"/>
      <c r="DK267" s="1"/>
      <c r="DL267" s="1"/>
      <c r="DM267" s="1"/>
      <c r="DN267" s="1"/>
      <c r="DO267" s="1"/>
      <c r="DP267" s="1"/>
      <c r="DQ267" s="1"/>
      <c r="DR267" s="1"/>
      <c r="DS267" s="1"/>
      <c r="DT267" s="1"/>
      <c r="DU267" s="1"/>
      <c r="DV267" s="1"/>
      <c r="DW267" s="1"/>
      <c r="DX267" s="1"/>
      <c r="DY267" s="1"/>
      <c r="DZ267" s="1"/>
      <c r="EA267" s="1"/>
      <c r="EB267" s="1"/>
      <c r="EC267" s="1"/>
      <c r="ED267" s="1"/>
      <c r="EE267" s="1"/>
      <c r="EF267" s="1"/>
      <c r="EG267" s="1"/>
      <c r="EH267" s="1"/>
      <c r="EI267" s="1"/>
      <c r="EJ267" s="1"/>
      <c r="EK267" s="1"/>
      <c r="EL267" s="1"/>
      <c r="EM267" s="1"/>
      <c r="EN267" s="1"/>
      <c r="EO267" s="1"/>
      <c r="EP267" s="1"/>
      <c r="EQ267" s="1"/>
      <c r="ER267" s="1"/>
      <c r="ES267" s="1"/>
      <c r="ET267" s="1"/>
      <c r="EU267" s="1"/>
      <c r="EV267" s="1"/>
      <c r="EW267" s="1"/>
      <c r="EX267" s="1"/>
      <c r="EY267" s="1"/>
      <c r="EZ267" s="1"/>
      <c r="FA267" s="1"/>
      <c r="FB267" s="1"/>
      <c r="FC267" s="1"/>
      <c r="FD267" s="1"/>
      <c r="FE267" s="1"/>
      <c r="FF267" s="1"/>
      <c r="FG267" s="1"/>
      <c r="FH267" s="1"/>
      <c r="FI267" s="1"/>
      <c r="FJ267" s="1"/>
      <c r="FK267" s="1"/>
      <c r="FL267" s="1"/>
      <c r="FM267" s="1"/>
      <c r="FN267" s="1"/>
      <c r="FO267" s="1"/>
      <c r="FP267" s="1"/>
      <c r="FQ267" s="1"/>
      <c r="FR267" s="1"/>
      <c r="FS267" s="1"/>
      <c r="FT267" s="1"/>
      <c r="FU267" s="1"/>
      <c r="FV267" s="1"/>
      <c r="FW267" s="1"/>
      <c r="FX267" s="1"/>
      <c r="FY267" s="1"/>
      <c r="FZ267" s="1"/>
      <c r="GA267" s="1"/>
      <c r="GB267" s="1"/>
      <c r="GC267" s="1"/>
      <c r="GD267" s="1"/>
      <c r="GE267" s="1"/>
      <c r="GF267" s="1"/>
      <c r="GG267" s="1"/>
      <c r="GH267" s="1"/>
      <c r="GI267" s="1"/>
      <c r="GJ267" s="1"/>
      <c r="GK267" s="1"/>
      <c r="GL267" s="1"/>
      <c r="GM267" s="1"/>
      <c r="GN267" s="1"/>
      <c r="GO267" s="1"/>
      <c r="GP267" s="1"/>
      <c r="GQ267" s="1"/>
      <c r="GR267" s="1"/>
      <c r="GS267" s="1"/>
      <c r="GT267" s="1"/>
      <c r="GU267" s="1"/>
      <c r="GV267" s="1"/>
      <c r="GW267" s="1"/>
      <c r="GX267" s="1"/>
      <c r="GY267" s="1"/>
      <c r="GZ267" s="1"/>
      <c r="HA267" s="1"/>
      <c r="HB267" s="1"/>
      <c r="HC267" s="1"/>
      <c r="HD267" s="1"/>
      <c r="HE267" s="1"/>
      <c r="HF267" s="1"/>
      <c r="HG267" s="1"/>
      <c r="HH267" s="1"/>
      <c r="HI267" s="1"/>
      <c r="HJ267" s="1"/>
      <c r="HK267" s="1"/>
      <c r="HL267" s="1"/>
      <c r="HM267" s="1"/>
      <c r="HN267" s="1"/>
      <c r="HO267" s="1"/>
      <c r="HP267" s="1"/>
      <c r="HQ267" s="1"/>
      <c r="HR267" s="1"/>
      <c r="HS267" s="1"/>
      <c r="HT267" s="1"/>
      <c r="HU267" s="1"/>
      <c r="HV267" s="1"/>
      <c r="HW267" s="1"/>
      <c r="HX267" s="1"/>
      <c r="HY267" s="1"/>
      <c r="HZ267" s="1"/>
      <c r="IA267" s="1"/>
      <c r="IB267" s="1"/>
      <c r="IC267" s="1"/>
      <c r="ID267" s="1"/>
      <c r="IE267" s="1"/>
      <c r="IF267" s="1"/>
      <c r="IG267" s="1"/>
      <c r="IH267" s="1"/>
      <c r="II267" s="1"/>
      <c r="IJ267" s="1"/>
      <c r="IK267" s="1"/>
      <c r="IL267" s="1"/>
      <c r="IM267" s="1"/>
      <c r="IN267" s="1"/>
      <c r="IO267" s="1"/>
      <c r="IP267" s="1"/>
      <c r="IQ267" s="1"/>
      <c r="IR267" s="1"/>
      <c r="IS267" s="1"/>
      <c r="IT267" s="1"/>
      <c r="IU267" s="1"/>
    </row>
    <row r="268" spans="1:255" s="39" customFormat="1" ht="16.5" customHeight="1">
      <c r="A268" s="243"/>
      <c r="B268" s="269" t="str">
        <f t="shared" si="47"/>
        <v/>
      </c>
      <c r="C268" s="245"/>
      <c r="D268" s="239"/>
      <c r="E268" s="239"/>
      <c r="F268" s="240"/>
      <c r="G268" s="229"/>
      <c r="H268" s="229"/>
      <c r="I268" s="229"/>
      <c r="J268" s="229"/>
      <c r="K268" s="229"/>
      <c r="L268" s="225" t="str">
        <f t="shared" si="52"/>
        <v/>
      </c>
      <c r="M268" s="257"/>
      <c r="N268" s="184" t="str">
        <f t="shared" si="53"/>
        <v>CMR</v>
      </c>
      <c r="O268" s="226" t="str">
        <f t="shared" si="48"/>
        <v/>
      </c>
      <c r="P268" s="252"/>
      <c r="Q268" s="252"/>
      <c r="R268" s="252"/>
      <c r="S268" s="184" t="str">
        <f t="shared" si="49"/>
        <v/>
      </c>
      <c r="T268" s="255"/>
      <c r="U268" s="226" t="str">
        <f t="shared" si="56"/>
        <v/>
      </c>
      <c r="V268" s="251"/>
      <c r="W268" s="226" t="str">
        <f t="shared" si="50"/>
        <v/>
      </c>
      <c r="X268" s="251"/>
      <c r="Y268" s="226" t="str">
        <f t="shared" si="57"/>
        <v/>
      </c>
      <c r="Z268" s="251"/>
      <c r="AA268" s="251"/>
      <c r="AB268" s="256" t="str">
        <f t="shared" si="51"/>
        <v xml:space="preserve"> </v>
      </c>
      <c r="AC268" s="256"/>
      <c r="AD268" s="303" t="e">
        <f t="shared" ca="1" si="54"/>
        <v>#VALUE!</v>
      </c>
      <c r="AE268" s="303" t="e">
        <f t="shared" ca="1" si="55"/>
        <v>#VALUE!</v>
      </c>
      <c r="AF268" s="305">
        <v>1</v>
      </c>
      <c r="AG268" s="305">
        <v>1</v>
      </c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1"/>
      <c r="AW268" s="1"/>
      <c r="AX268" s="1"/>
      <c r="AY268" s="1"/>
      <c r="AZ268" s="1"/>
      <c r="BA268" s="1"/>
      <c r="BB268" s="1"/>
      <c r="BC268" s="1"/>
      <c r="BD268" s="1"/>
      <c r="BE268" s="1"/>
      <c r="BF268" s="1"/>
      <c r="BG268" s="1"/>
      <c r="BH268" s="1"/>
      <c r="BI268" s="1"/>
      <c r="BJ268" s="1"/>
      <c r="BK268" s="1"/>
      <c r="BL268" s="1"/>
      <c r="BM268" s="1"/>
      <c r="BN268" s="1"/>
      <c r="BO268" s="1"/>
      <c r="BP268" s="1"/>
      <c r="BQ268" s="1"/>
      <c r="BR268" s="1"/>
      <c r="BS268" s="1"/>
      <c r="BT268" s="1"/>
      <c r="BU268" s="1"/>
      <c r="BV268" s="1"/>
      <c r="BW268" s="1"/>
      <c r="BX268" s="1"/>
      <c r="BY268" s="1"/>
      <c r="BZ268" s="1"/>
      <c r="CA268" s="1"/>
      <c r="CB268" s="1"/>
      <c r="CC268" s="1"/>
      <c r="CD268" s="1"/>
      <c r="CE268" s="1"/>
      <c r="CF268" s="1"/>
      <c r="CG268" s="1"/>
      <c r="CH268" s="1"/>
      <c r="CI268" s="1"/>
      <c r="CJ268" s="1"/>
      <c r="CK268" s="1"/>
      <c r="CL268" s="1"/>
      <c r="CM268" s="1"/>
      <c r="CN268" s="1"/>
      <c r="CO268" s="1"/>
      <c r="CP268" s="1"/>
      <c r="CQ268" s="1"/>
      <c r="CR268" s="1"/>
      <c r="CS268" s="1"/>
      <c r="CT268" s="1"/>
      <c r="CU268" s="1"/>
      <c r="CV268" s="1"/>
      <c r="CW268" s="1"/>
      <c r="CX268" s="1"/>
      <c r="CY268" s="1"/>
      <c r="CZ268" s="1"/>
      <c r="DA268" s="1"/>
      <c r="DB268" s="1"/>
      <c r="DC268" s="1"/>
      <c r="DD268" s="1"/>
      <c r="DE268" s="1"/>
      <c r="DF268" s="1"/>
      <c r="DG268" s="1"/>
      <c r="DH268" s="1"/>
      <c r="DI268" s="1"/>
      <c r="DJ268" s="1"/>
      <c r="DK268" s="1"/>
      <c r="DL268" s="1"/>
      <c r="DM268" s="1"/>
      <c r="DN268" s="1"/>
      <c r="DO268" s="1"/>
      <c r="DP268" s="1"/>
      <c r="DQ268" s="1"/>
      <c r="DR268" s="1"/>
      <c r="DS268" s="1"/>
      <c r="DT268" s="1"/>
      <c r="DU268" s="1"/>
      <c r="DV268" s="1"/>
      <c r="DW268" s="1"/>
      <c r="DX268" s="1"/>
      <c r="DY268" s="1"/>
      <c r="DZ268" s="1"/>
      <c r="EA268" s="1"/>
      <c r="EB268" s="1"/>
      <c r="EC268" s="1"/>
      <c r="ED268" s="1"/>
      <c r="EE268" s="1"/>
      <c r="EF268" s="1"/>
      <c r="EG268" s="1"/>
      <c r="EH268" s="1"/>
      <c r="EI268" s="1"/>
      <c r="EJ268" s="1"/>
      <c r="EK268" s="1"/>
      <c r="EL268" s="1"/>
      <c r="EM268" s="1"/>
      <c r="EN268" s="1"/>
      <c r="EO268" s="1"/>
      <c r="EP268" s="1"/>
      <c r="EQ268" s="1"/>
      <c r="ER268" s="1"/>
      <c r="ES268" s="1"/>
      <c r="ET268" s="1"/>
      <c r="EU268" s="1"/>
      <c r="EV268" s="1"/>
      <c r="EW268" s="1"/>
      <c r="EX268" s="1"/>
      <c r="EY268" s="1"/>
      <c r="EZ268" s="1"/>
      <c r="FA268" s="1"/>
      <c r="FB268" s="1"/>
      <c r="FC268" s="1"/>
      <c r="FD268" s="1"/>
      <c r="FE268" s="1"/>
      <c r="FF268" s="1"/>
      <c r="FG268" s="1"/>
      <c r="FH268" s="1"/>
      <c r="FI268" s="1"/>
      <c r="FJ268" s="1"/>
      <c r="FK268" s="1"/>
      <c r="FL268" s="1"/>
      <c r="FM268" s="1"/>
      <c r="FN268" s="1"/>
      <c r="FO268" s="1"/>
      <c r="FP268" s="1"/>
      <c r="FQ268" s="1"/>
      <c r="FR268" s="1"/>
      <c r="FS268" s="1"/>
      <c r="FT268" s="1"/>
      <c r="FU268" s="1"/>
      <c r="FV268" s="1"/>
      <c r="FW268" s="1"/>
      <c r="FX268" s="1"/>
      <c r="FY268" s="1"/>
      <c r="FZ268" s="1"/>
      <c r="GA268" s="1"/>
      <c r="GB268" s="1"/>
      <c r="GC268" s="1"/>
      <c r="GD268" s="1"/>
      <c r="GE268" s="1"/>
      <c r="GF268" s="1"/>
      <c r="GG268" s="1"/>
      <c r="GH268" s="1"/>
      <c r="GI268" s="1"/>
      <c r="GJ268" s="1"/>
      <c r="GK268" s="1"/>
      <c r="GL268" s="1"/>
      <c r="GM268" s="1"/>
      <c r="GN268" s="1"/>
      <c r="GO268" s="1"/>
      <c r="GP268" s="1"/>
      <c r="GQ268" s="1"/>
      <c r="GR268" s="1"/>
      <c r="GS268" s="1"/>
      <c r="GT268" s="1"/>
      <c r="GU268" s="1"/>
      <c r="GV268" s="1"/>
      <c r="GW268" s="1"/>
      <c r="GX268" s="1"/>
      <c r="GY268" s="1"/>
      <c r="GZ268" s="1"/>
      <c r="HA268" s="1"/>
      <c r="HB268" s="1"/>
      <c r="HC268" s="1"/>
      <c r="HD268" s="1"/>
      <c r="HE268" s="1"/>
      <c r="HF268" s="1"/>
      <c r="HG268" s="1"/>
      <c r="HH268" s="1"/>
      <c r="HI268" s="1"/>
      <c r="HJ268" s="1"/>
      <c r="HK268" s="1"/>
      <c r="HL268" s="1"/>
      <c r="HM268" s="1"/>
      <c r="HN268" s="1"/>
      <c r="HO268" s="1"/>
      <c r="HP268" s="1"/>
      <c r="HQ268" s="1"/>
      <c r="HR268" s="1"/>
      <c r="HS268" s="1"/>
      <c r="HT268" s="1"/>
      <c r="HU268" s="1"/>
      <c r="HV268" s="1"/>
      <c r="HW268" s="1"/>
      <c r="HX268" s="1"/>
      <c r="HY268" s="1"/>
      <c r="HZ268" s="1"/>
      <c r="IA268" s="1"/>
      <c r="IB268" s="1"/>
      <c r="IC268" s="1"/>
      <c r="ID268" s="1"/>
      <c r="IE268" s="1"/>
      <c r="IF268" s="1"/>
      <c r="IG268" s="1"/>
      <c r="IH268" s="1"/>
      <c r="II268" s="1"/>
      <c r="IJ268" s="1"/>
      <c r="IK268" s="1"/>
      <c r="IL268" s="1"/>
      <c r="IM268" s="1"/>
      <c r="IN268" s="1"/>
      <c r="IO268" s="1"/>
      <c r="IP268" s="1"/>
      <c r="IQ268" s="1"/>
      <c r="IR268" s="1"/>
      <c r="IS268" s="1"/>
      <c r="IT268" s="1"/>
      <c r="IU268" s="1"/>
    </row>
    <row r="269" spans="1:255" ht="16.5" customHeight="1">
      <c r="A269" s="243"/>
      <c r="B269" s="269" t="str">
        <f t="shared" si="47"/>
        <v/>
      </c>
      <c r="C269" s="245"/>
      <c r="D269" s="239"/>
      <c r="E269" s="239"/>
      <c r="F269" s="240"/>
      <c r="G269" s="229"/>
      <c r="H269" s="229"/>
      <c r="I269" s="229"/>
      <c r="J269" s="229"/>
      <c r="K269" s="229"/>
      <c r="L269" s="225" t="str">
        <f t="shared" si="52"/>
        <v/>
      </c>
      <c r="M269" s="257"/>
      <c r="N269" s="184" t="str">
        <f t="shared" si="53"/>
        <v>CMR</v>
      </c>
      <c r="O269" s="226" t="str">
        <f t="shared" si="48"/>
        <v/>
      </c>
      <c r="P269" s="252"/>
      <c r="Q269" s="252"/>
      <c r="R269" s="252"/>
      <c r="S269" s="184" t="str">
        <f t="shared" si="49"/>
        <v/>
      </c>
      <c r="T269" s="255"/>
      <c r="U269" s="226" t="str">
        <f t="shared" si="56"/>
        <v/>
      </c>
      <c r="V269" s="251"/>
      <c r="W269" s="226" t="str">
        <f t="shared" si="50"/>
        <v/>
      </c>
      <c r="X269" s="251"/>
      <c r="Y269" s="226" t="str">
        <f t="shared" si="57"/>
        <v/>
      </c>
      <c r="Z269" s="251"/>
      <c r="AA269" s="251"/>
      <c r="AB269" s="256" t="str">
        <f t="shared" si="51"/>
        <v xml:space="preserve"> </v>
      </c>
      <c r="AC269" s="256"/>
      <c r="AD269" s="303" t="e">
        <f t="shared" ca="1" si="54"/>
        <v>#VALUE!</v>
      </c>
      <c r="AE269" s="303" t="e">
        <f t="shared" ca="1" si="55"/>
        <v>#VALUE!</v>
      </c>
      <c r="AF269" s="305">
        <v>1</v>
      </c>
      <c r="AG269" s="305">
        <v>1</v>
      </c>
    </row>
    <row r="270" spans="1:255" s="32" customFormat="1" ht="16.5" customHeight="1">
      <c r="A270" s="243"/>
      <c r="B270" s="269" t="str">
        <f t="shared" si="47"/>
        <v/>
      </c>
      <c r="C270" s="245"/>
      <c r="D270" s="239"/>
      <c r="E270" s="239"/>
      <c r="F270" s="240"/>
      <c r="G270" s="229"/>
      <c r="H270" s="229"/>
      <c r="I270" s="229"/>
      <c r="J270" s="229"/>
      <c r="K270" s="229"/>
      <c r="L270" s="225" t="str">
        <f t="shared" si="52"/>
        <v/>
      </c>
      <c r="M270" s="257"/>
      <c r="N270" s="184" t="str">
        <f t="shared" si="53"/>
        <v>CMR</v>
      </c>
      <c r="O270" s="226" t="str">
        <f t="shared" si="48"/>
        <v/>
      </c>
      <c r="P270" s="252"/>
      <c r="Q270" s="252"/>
      <c r="R270" s="252"/>
      <c r="S270" s="184" t="str">
        <f t="shared" si="49"/>
        <v/>
      </c>
      <c r="T270" s="255"/>
      <c r="U270" s="226" t="str">
        <f t="shared" si="56"/>
        <v/>
      </c>
      <c r="V270" s="251"/>
      <c r="W270" s="226" t="str">
        <f t="shared" si="50"/>
        <v/>
      </c>
      <c r="X270" s="251"/>
      <c r="Y270" s="226" t="str">
        <f t="shared" si="57"/>
        <v/>
      </c>
      <c r="Z270" s="251"/>
      <c r="AA270" s="251"/>
      <c r="AB270" s="256" t="str">
        <f t="shared" si="51"/>
        <v xml:space="preserve"> </v>
      </c>
      <c r="AC270" s="256"/>
      <c r="AD270" s="303" t="e">
        <f t="shared" ca="1" si="54"/>
        <v>#VALUE!</v>
      </c>
      <c r="AE270" s="303" t="e">
        <f t="shared" ca="1" si="55"/>
        <v>#VALUE!</v>
      </c>
      <c r="AF270" s="305">
        <v>1</v>
      </c>
      <c r="AG270" s="305">
        <v>1</v>
      </c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1"/>
      <c r="AW270" s="1"/>
      <c r="AX270" s="1"/>
      <c r="AY270" s="1"/>
      <c r="AZ270" s="1"/>
      <c r="BA270" s="1"/>
      <c r="BB270" s="1"/>
      <c r="BC270" s="1"/>
      <c r="BD270" s="1"/>
      <c r="BE270" s="1"/>
      <c r="BF270" s="1"/>
      <c r="BG270" s="1"/>
      <c r="BH270" s="1"/>
      <c r="BI270" s="1"/>
      <c r="BJ270" s="1"/>
      <c r="BK270" s="1"/>
      <c r="BL270" s="1"/>
      <c r="BM270" s="1"/>
      <c r="BN270" s="1"/>
      <c r="BO270" s="1"/>
      <c r="BP270" s="1"/>
      <c r="BQ270" s="1"/>
      <c r="BR270" s="1"/>
      <c r="BS270" s="1"/>
      <c r="BT270" s="1"/>
      <c r="BU270" s="1"/>
      <c r="BV270" s="1"/>
      <c r="BW270" s="1"/>
      <c r="BX270" s="1"/>
      <c r="BY270" s="1"/>
      <c r="BZ270" s="1"/>
      <c r="CA270" s="1"/>
      <c r="CB270" s="1"/>
      <c r="CC270" s="1"/>
      <c r="CD270" s="1"/>
      <c r="CE270" s="1"/>
      <c r="CF270" s="1"/>
      <c r="CG270" s="1"/>
      <c r="CH270" s="1"/>
      <c r="CI270" s="1"/>
      <c r="CJ270" s="1"/>
      <c r="CK270" s="1"/>
      <c r="CL270" s="1"/>
      <c r="CM270" s="1"/>
      <c r="CN270" s="1"/>
      <c r="CO270" s="1"/>
      <c r="CP270" s="1"/>
      <c r="CQ270" s="1"/>
      <c r="CR270" s="1"/>
      <c r="CS270" s="1"/>
      <c r="CT270" s="1"/>
      <c r="CU270" s="1"/>
      <c r="CV270" s="1"/>
      <c r="CW270" s="1"/>
      <c r="CX270" s="1"/>
      <c r="CY270" s="1"/>
      <c r="CZ270" s="1"/>
      <c r="DA270" s="1"/>
      <c r="DB270" s="1"/>
      <c r="DC270" s="1"/>
      <c r="DD270" s="1"/>
      <c r="DE270" s="1"/>
      <c r="DF270" s="1"/>
      <c r="DG270" s="1"/>
      <c r="DH270" s="1"/>
      <c r="DI270" s="1"/>
      <c r="DJ270" s="1"/>
      <c r="DK270" s="1"/>
      <c r="DL270" s="1"/>
      <c r="DM270" s="1"/>
      <c r="DN270" s="1"/>
      <c r="DO270" s="1"/>
      <c r="DP270" s="1"/>
      <c r="DQ270" s="1"/>
      <c r="DR270" s="1"/>
      <c r="DS270" s="1"/>
      <c r="DT270" s="1"/>
      <c r="DU270" s="1"/>
      <c r="DV270" s="1"/>
      <c r="DW270" s="1"/>
      <c r="DX270" s="1"/>
      <c r="DY270" s="1"/>
      <c r="DZ270" s="1"/>
      <c r="EA270" s="1"/>
      <c r="EB270" s="1"/>
      <c r="EC270" s="1"/>
      <c r="ED270" s="1"/>
      <c r="EE270" s="1"/>
      <c r="EF270" s="1"/>
      <c r="EG270" s="1"/>
      <c r="EH270" s="1"/>
      <c r="EI270" s="1"/>
      <c r="EJ270" s="1"/>
      <c r="EK270" s="1"/>
      <c r="EL270" s="1"/>
      <c r="EM270" s="1"/>
      <c r="EN270" s="1"/>
      <c r="EO270" s="1"/>
      <c r="EP270" s="1"/>
      <c r="EQ270" s="1"/>
      <c r="ER270" s="1"/>
      <c r="ES270" s="1"/>
      <c r="ET270" s="1"/>
      <c r="EU270" s="1"/>
      <c r="EV270" s="1"/>
      <c r="EW270" s="1"/>
      <c r="EX270" s="1"/>
      <c r="EY270" s="1"/>
      <c r="EZ270" s="1"/>
      <c r="FA270" s="1"/>
      <c r="FB270" s="1"/>
      <c r="FC270" s="1"/>
      <c r="FD270" s="1"/>
      <c r="FE270" s="1"/>
      <c r="FF270" s="1"/>
      <c r="FG270" s="1"/>
      <c r="FH270" s="1"/>
      <c r="FI270" s="1"/>
      <c r="FJ270" s="1"/>
      <c r="FK270" s="1"/>
      <c r="FL270" s="1"/>
      <c r="FM270" s="1"/>
      <c r="FN270" s="1"/>
      <c r="FO270" s="1"/>
      <c r="FP270" s="1"/>
      <c r="FQ270" s="1"/>
      <c r="FR270" s="1"/>
      <c r="FS270" s="1"/>
      <c r="FT270" s="1"/>
      <c r="FU270" s="1"/>
      <c r="FV270" s="1"/>
      <c r="FW270" s="1"/>
      <c r="FX270" s="1"/>
      <c r="FY270" s="1"/>
      <c r="FZ270" s="1"/>
      <c r="GA270" s="1"/>
      <c r="GB270" s="1"/>
      <c r="GC270" s="1"/>
      <c r="GD270" s="1"/>
      <c r="GE270" s="1"/>
      <c r="GF270" s="1"/>
      <c r="GG270" s="1"/>
      <c r="GH270" s="1"/>
      <c r="GI270" s="1"/>
      <c r="GJ270" s="1"/>
      <c r="GK270" s="1"/>
      <c r="GL270" s="1"/>
      <c r="GM270" s="1"/>
      <c r="GN270" s="1"/>
      <c r="GO270" s="1"/>
      <c r="GP270" s="1"/>
      <c r="GQ270" s="1"/>
      <c r="GR270" s="1"/>
      <c r="GS270" s="1"/>
      <c r="GT270" s="1"/>
      <c r="GU270" s="1"/>
      <c r="GV270" s="1"/>
      <c r="GW270" s="1"/>
      <c r="GX270" s="1"/>
      <c r="GY270" s="1"/>
      <c r="GZ270" s="1"/>
      <c r="HA270" s="1"/>
      <c r="HB270" s="1"/>
      <c r="HC270" s="1"/>
      <c r="HD270" s="1"/>
      <c r="HE270" s="1"/>
      <c r="HF270" s="1"/>
      <c r="HG270" s="1"/>
      <c r="HH270" s="1"/>
      <c r="HI270" s="1"/>
      <c r="HJ270" s="1"/>
      <c r="HK270" s="1"/>
      <c r="HL270" s="1"/>
      <c r="HM270" s="1"/>
      <c r="HN270" s="1"/>
      <c r="HO270" s="1"/>
      <c r="HP270" s="1"/>
      <c r="HQ270" s="1"/>
      <c r="HR270" s="1"/>
      <c r="HS270" s="1"/>
      <c r="HT270" s="1"/>
      <c r="HU270" s="1"/>
      <c r="HV270" s="1"/>
      <c r="HW270" s="1"/>
      <c r="HX270" s="1"/>
      <c r="HY270" s="1"/>
      <c r="HZ270" s="1"/>
      <c r="IA270" s="1"/>
      <c r="IB270" s="1"/>
      <c r="IC270" s="1"/>
      <c r="ID270" s="1"/>
      <c r="IE270" s="1"/>
      <c r="IF270" s="1"/>
      <c r="IG270" s="1"/>
      <c r="IH270" s="1"/>
      <c r="II270" s="1"/>
      <c r="IJ270" s="1"/>
      <c r="IK270" s="1"/>
      <c r="IL270" s="1"/>
      <c r="IM270" s="1"/>
      <c r="IN270" s="1"/>
      <c r="IO270" s="1"/>
      <c r="IP270" s="1"/>
      <c r="IQ270" s="1"/>
      <c r="IR270" s="1"/>
      <c r="IS270" s="1"/>
      <c r="IT270" s="1"/>
      <c r="IU270" s="1"/>
    </row>
    <row r="271" spans="1:255" s="32" customFormat="1" ht="16.5" customHeight="1">
      <c r="A271" s="243"/>
      <c r="B271" s="269" t="str">
        <f t="shared" si="47"/>
        <v/>
      </c>
      <c r="C271" s="245"/>
      <c r="D271" s="239"/>
      <c r="E271" s="239"/>
      <c r="F271" s="240"/>
      <c r="G271" s="229"/>
      <c r="H271" s="229"/>
      <c r="I271" s="229"/>
      <c r="J271" s="229"/>
      <c r="K271" s="229"/>
      <c r="L271" s="225" t="str">
        <f t="shared" si="52"/>
        <v/>
      </c>
      <c r="M271" s="257"/>
      <c r="N271" s="184" t="str">
        <f t="shared" si="53"/>
        <v>CMR</v>
      </c>
      <c r="O271" s="226" t="str">
        <f t="shared" si="48"/>
        <v/>
      </c>
      <c r="P271" s="252"/>
      <c r="Q271" s="252"/>
      <c r="R271" s="252"/>
      <c r="S271" s="184" t="str">
        <f t="shared" si="49"/>
        <v/>
      </c>
      <c r="T271" s="255"/>
      <c r="U271" s="226" t="str">
        <f t="shared" si="56"/>
        <v/>
      </c>
      <c r="V271" s="251"/>
      <c r="W271" s="226" t="str">
        <f t="shared" si="50"/>
        <v/>
      </c>
      <c r="X271" s="251"/>
      <c r="Y271" s="226" t="str">
        <f t="shared" si="57"/>
        <v/>
      </c>
      <c r="Z271" s="251"/>
      <c r="AA271" s="251"/>
      <c r="AB271" s="256" t="str">
        <f t="shared" si="51"/>
        <v xml:space="preserve"> </v>
      </c>
      <c r="AC271" s="256"/>
      <c r="AD271" s="303" t="e">
        <f t="shared" ca="1" si="54"/>
        <v>#VALUE!</v>
      </c>
      <c r="AE271" s="303" t="e">
        <f t="shared" ca="1" si="55"/>
        <v>#VALUE!</v>
      </c>
      <c r="AF271" s="305">
        <v>1</v>
      </c>
      <c r="AG271" s="305">
        <v>1</v>
      </c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1"/>
      <c r="AW271" s="1"/>
      <c r="AX271" s="1"/>
      <c r="AY271" s="1"/>
      <c r="AZ271" s="1"/>
      <c r="BA271" s="1"/>
      <c r="BB271" s="1"/>
      <c r="BC271" s="1"/>
      <c r="BD271" s="1"/>
      <c r="BE271" s="1"/>
      <c r="BF271" s="1"/>
      <c r="BG271" s="1"/>
      <c r="BH271" s="1"/>
      <c r="BI271" s="1"/>
      <c r="BJ271" s="1"/>
      <c r="BK271" s="1"/>
      <c r="BL271" s="1"/>
      <c r="BM271" s="1"/>
      <c r="BN271" s="1"/>
      <c r="BO271" s="1"/>
      <c r="BP271" s="1"/>
      <c r="BQ271" s="1"/>
      <c r="BR271" s="1"/>
      <c r="BS271" s="1"/>
      <c r="BT271" s="1"/>
      <c r="BU271" s="1"/>
      <c r="BV271" s="1"/>
      <c r="BW271" s="1"/>
      <c r="BX271" s="1"/>
      <c r="BY271" s="1"/>
      <c r="BZ271" s="1"/>
      <c r="CA271" s="1"/>
      <c r="CB271" s="1"/>
      <c r="CC271" s="1"/>
      <c r="CD271" s="1"/>
      <c r="CE271" s="1"/>
      <c r="CF271" s="1"/>
      <c r="CG271" s="1"/>
      <c r="CH271" s="1"/>
      <c r="CI271" s="1"/>
      <c r="CJ271" s="1"/>
      <c r="CK271" s="1"/>
      <c r="CL271" s="1"/>
      <c r="CM271" s="1"/>
      <c r="CN271" s="1"/>
      <c r="CO271" s="1"/>
      <c r="CP271" s="1"/>
      <c r="CQ271" s="1"/>
      <c r="CR271" s="1"/>
      <c r="CS271" s="1"/>
      <c r="CT271" s="1"/>
      <c r="CU271" s="1"/>
      <c r="CV271" s="1"/>
      <c r="CW271" s="1"/>
      <c r="CX271" s="1"/>
      <c r="CY271" s="1"/>
      <c r="CZ271" s="1"/>
      <c r="DA271" s="1"/>
      <c r="DB271" s="1"/>
      <c r="DC271" s="1"/>
      <c r="DD271" s="1"/>
      <c r="DE271" s="1"/>
      <c r="DF271" s="1"/>
      <c r="DG271" s="1"/>
      <c r="DH271" s="1"/>
      <c r="DI271" s="1"/>
      <c r="DJ271" s="1"/>
      <c r="DK271" s="1"/>
      <c r="DL271" s="1"/>
      <c r="DM271" s="1"/>
      <c r="DN271" s="1"/>
      <c r="DO271" s="1"/>
      <c r="DP271" s="1"/>
      <c r="DQ271" s="1"/>
      <c r="DR271" s="1"/>
      <c r="DS271" s="1"/>
      <c r="DT271" s="1"/>
      <c r="DU271" s="1"/>
      <c r="DV271" s="1"/>
      <c r="DW271" s="1"/>
      <c r="DX271" s="1"/>
      <c r="DY271" s="1"/>
      <c r="DZ271" s="1"/>
      <c r="EA271" s="1"/>
      <c r="EB271" s="1"/>
      <c r="EC271" s="1"/>
      <c r="ED271" s="1"/>
      <c r="EE271" s="1"/>
      <c r="EF271" s="1"/>
      <c r="EG271" s="1"/>
      <c r="EH271" s="1"/>
      <c r="EI271" s="1"/>
      <c r="EJ271" s="1"/>
      <c r="EK271" s="1"/>
      <c r="EL271" s="1"/>
      <c r="EM271" s="1"/>
      <c r="EN271" s="1"/>
      <c r="EO271" s="1"/>
      <c r="EP271" s="1"/>
      <c r="EQ271" s="1"/>
      <c r="ER271" s="1"/>
      <c r="ES271" s="1"/>
      <c r="ET271" s="1"/>
      <c r="EU271" s="1"/>
      <c r="EV271" s="1"/>
      <c r="EW271" s="1"/>
      <c r="EX271" s="1"/>
      <c r="EY271" s="1"/>
      <c r="EZ271" s="1"/>
      <c r="FA271" s="1"/>
      <c r="FB271" s="1"/>
      <c r="FC271" s="1"/>
      <c r="FD271" s="1"/>
      <c r="FE271" s="1"/>
      <c r="FF271" s="1"/>
      <c r="FG271" s="1"/>
      <c r="FH271" s="1"/>
      <c r="FI271" s="1"/>
      <c r="FJ271" s="1"/>
      <c r="FK271" s="1"/>
      <c r="FL271" s="1"/>
      <c r="FM271" s="1"/>
      <c r="FN271" s="1"/>
      <c r="FO271" s="1"/>
      <c r="FP271" s="1"/>
      <c r="FQ271" s="1"/>
      <c r="FR271" s="1"/>
      <c r="FS271" s="1"/>
      <c r="FT271" s="1"/>
      <c r="FU271" s="1"/>
      <c r="FV271" s="1"/>
      <c r="FW271" s="1"/>
      <c r="FX271" s="1"/>
      <c r="FY271" s="1"/>
      <c r="FZ271" s="1"/>
      <c r="GA271" s="1"/>
      <c r="GB271" s="1"/>
      <c r="GC271" s="1"/>
      <c r="GD271" s="1"/>
      <c r="GE271" s="1"/>
      <c r="GF271" s="1"/>
      <c r="GG271" s="1"/>
      <c r="GH271" s="1"/>
      <c r="GI271" s="1"/>
      <c r="GJ271" s="1"/>
      <c r="GK271" s="1"/>
      <c r="GL271" s="1"/>
      <c r="GM271" s="1"/>
      <c r="GN271" s="1"/>
      <c r="GO271" s="1"/>
      <c r="GP271" s="1"/>
      <c r="GQ271" s="1"/>
      <c r="GR271" s="1"/>
      <c r="GS271" s="1"/>
      <c r="GT271" s="1"/>
      <c r="GU271" s="1"/>
      <c r="GV271" s="1"/>
      <c r="GW271" s="1"/>
      <c r="GX271" s="1"/>
      <c r="GY271" s="1"/>
      <c r="GZ271" s="1"/>
      <c r="HA271" s="1"/>
      <c r="HB271" s="1"/>
      <c r="HC271" s="1"/>
      <c r="HD271" s="1"/>
      <c r="HE271" s="1"/>
      <c r="HF271" s="1"/>
      <c r="HG271" s="1"/>
      <c r="HH271" s="1"/>
      <c r="HI271" s="1"/>
      <c r="HJ271" s="1"/>
      <c r="HK271" s="1"/>
      <c r="HL271" s="1"/>
      <c r="HM271" s="1"/>
      <c r="HN271" s="1"/>
      <c r="HO271" s="1"/>
      <c r="HP271" s="1"/>
      <c r="HQ271" s="1"/>
      <c r="HR271" s="1"/>
      <c r="HS271" s="1"/>
      <c r="HT271" s="1"/>
      <c r="HU271" s="1"/>
      <c r="HV271" s="1"/>
      <c r="HW271" s="1"/>
      <c r="HX271" s="1"/>
      <c r="HY271" s="1"/>
      <c r="HZ271" s="1"/>
      <c r="IA271" s="1"/>
      <c r="IB271" s="1"/>
      <c r="IC271" s="1"/>
      <c r="ID271" s="1"/>
      <c r="IE271" s="1"/>
      <c r="IF271" s="1"/>
      <c r="IG271" s="1"/>
      <c r="IH271" s="1"/>
      <c r="II271" s="1"/>
      <c r="IJ271" s="1"/>
      <c r="IK271" s="1"/>
      <c r="IL271" s="1"/>
      <c r="IM271" s="1"/>
      <c r="IN271" s="1"/>
      <c r="IO271" s="1"/>
      <c r="IP271" s="1"/>
      <c r="IQ271" s="1"/>
      <c r="IR271" s="1"/>
      <c r="IS271" s="1"/>
      <c r="IT271" s="1"/>
      <c r="IU271" s="1"/>
    </row>
    <row r="272" spans="1:255" s="32" customFormat="1" ht="16.5" customHeight="1">
      <c r="A272" s="243"/>
      <c r="B272" s="269" t="str">
        <f t="shared" si="47"/>
        <v/>
      </c>
      <c r="C272" s="245"/>
      <c r="D272" s="239"/>
      <c r="E272" s="239"/>
      <c r="F272" s="240"/>
      <c r="G272" s="229"/>
      <c r="H272" s="229"/>
      <c r="I272" s="229"/>
      <c r="J272" s="229"/>
      <c r="K272" s="229"/>
      <c r="L272" s="225" t="str">
        <f t="shared" si="52"/>
        <v/>
      </c>
      <c r="M272" s="257"/>
      <c r="N272" s="184" t="str">
        <f t="shared" si="53"/>
        <v>CMR</v>
      </c>
      <c r="O272" s="226" t="str">
        <f t="shared" si="48"/>
        <v/>
      </c>
      <c r="P272" s="252"/>
      <c r="Q272" s="252"/>
      <c r="R272" s="252"/>
      <c r="S272" s="184" t="str">
        <f t="shared" si="49"/>
        <v/>
      </c>
      <c r="T272" s="255"/>
      <c r="U272" s="226" t="str">
        <f t="shared" si="56"/>
        <v/>
      </c>
      <c r="V272" s="251"/>
      <c r="W272" s="226" t="str">
        <f t="shared" si="50"/>
        <v/>
      </c>
      <c r="X272" s="251"/>
      <c r="Y272" s="226" t="str">
        <f t="shared" si="57"/>
        <v/>
      </c>
      <c r="Z272" s="251"/>
      <c r="AA272" s="251"/>
      <c r="AB272" s="256" t="str">
        <f t="shared" si="51"/>
        <v xml:space="preserve"> </v>
      </c>
      <c r="AC272" s="256"/>
      <c r="AD272" s="303" t="e">
        <f t="shared" ca="1" si="54"/>
        <v>#VALUE!</v>
      </c>
      <c r="AE272" s="303" t="e">
        <f t="shared" ca="1" si="55"/>
        <v>#VALUE!</v>
      </c>
      <c r="AF272" s="305">
        <v>1</v>
      </c>
      <c r="AG272" s="305">
        <v>1</v>
      </c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1"/>
      <c r="AW272" s="1"/>
      <c r="AX272" s="1"/>
      <c r="AY272" s="1"/>
      <c r="AZ272" s="1"/>
      <c r="BA272" s="1"/>
      <c r="BB272" s="1"/>
      <c r="BC272" s="1"/>
      <c r="BD272" s="1"/>
      <c r="BE272" s="1"/>
      <c r="BF272" s="1"/>
      <c r="BG272" s="1"/>
      <c r="BH272" s="1"/>
      <c r="BI272" s="1"/>
      <c r="BJ272" s="1"/>
      <c r="BK272" s="1"/>
      <c r="BL272" s="1"/>
      <c r="BM272" s="1"/>
      <c r="BN272" s="1"/>
      <c r="BO272" s="1"/>
      <c r="BP272" s="1"/>
      <c r="BQ272" s="1"/>
      <c r="BR272" s="1"/>
      <c r="BS272" s="1"/>
      <c r="BT272" s="1"/>
      <c r="BU272" s="1"/>
      <c r="BV272" s="1"/>
      <c r="BW272" s="1"/>
      <c r="BX272" s="1"/>
      <c r="BY272" s="1"/>
      <c r="BZ272" s="1"/>
      <c r="CA272" s="1"/>
      <c r="CB272" s="1"/>
      <c r="CC272" s="1"/>
      <c r="CD272" s="1"/>
      <c r="CE272" s="1"/>
      <c r="CF272" s="1"/>
      <c r="CG272" s="1"/>
      <c r="CH272" s="1"/>
      <c r="CI272" s="1"/>
      <c r="CJ272" s="1"/>
      <c r="CK272" s="1"/>
      <c r="CL272" s="1"/>
      <c r="CM272" s="1"/>
      <c r="CN272" s="1"/>
      <c r="CO272" s="1"/>
      <c r="CP272" s="1"/>
      <c r="CQ272" s="1"/>
      <c r="CR272" s="1"/>
      <c r="CS272" s="1"/>
      <c r="CT272" s="1"/>
      <c r="CU272" s="1"/>
      <c r="CV272" s="1"/>
      <c r="CW272" s="1"/>
      <c r="CX272" s="1"/>
      <c r="CY272" s="1"/>
      <c r="CZ272" s="1"/>
      <c r="DA272" s="1"/>
      <c r="DB272" s="1"/>
      <c r="DC272" s="1"/>
      <c r="DD272" s="1"/>
      <c r="DE272" s="1"/>
      <c r="DF272" s="1"/>
      <c r="DG272" s="1"/>
      <c r="DH272" s="1"/>
      <c r="DI272" s="1"/>
      <c r="DJ272" s="1"/>
      <c r="DK272" s="1"/>
      <c r="DL272" s="1"/>
      <c r="DM272" s="1"/>
      <c r="DN272" s="1"/>
      <c r="DO272" s="1"/>
      <c r="DP272" s="1"/>
      <c r="DQ272" s="1"/>
      <c r="DR272" s="1"/>
      <c r="DS272" s="1"/>
      <c r="DT272" s="1"/>
      <c r="DU272" s="1"/>
      <c r="DV272" s="1"/>
      <c r="DW272" s="1"/>
      <c r="DX272" s="1"/>
      <c r="DY272" s="1"/>
      <c r="DZ272" s="1"/>
      <c r="EA272" s="1"/>
      <c r="EB272" s="1"/>
      <c r="EC272" s="1"/>
      <c r="ED272" s="1"/>
      <c r="EE272" s="1"/>
      <c r="EF272" s="1"/>
      <c r="EG272" s="1"/>
      <c r="EH272" s="1"/>
      <c r="EI272" s="1"/>
      <c r="EJ272" s="1"/>
      <c r="EK272" s="1"/>
      <c r="EL272" s="1"/>
      <c r="EM272" s="1"/>
      <c r="EN272" s="1"/>
      <c r="EO272" s="1"/>
      <c r="EP272" s="1"/>
      <c r="EQ272" s="1"/>
      <c r="ER272" s="1"/>
      <c r="ES272" s="1"/>
      <c r="ET272" s="1"/>
      <c r="EU272" s="1"/>
      <c r="EV272" s="1"/>
      <c r="EW272" s="1"/>
      <c r="EX272" s="1"/>
      <c r="EY272" s="1"/>
      <c r="EZ272" s="1"/>
      <c r="FA272" s="1"/>
      <c r="FB272" s="1"/>
      <c r="FC272" s="1"/>
      <c r="FD272" s="1"/>
      <c r="FE272" s="1"/>
      <c r="FF272" s="1"/>
      <c r="FG272" s="1"/>
      <c r="FH272" s="1"/>
      <c r="FI272" s="1"/>
      <c r="FJ272" s="1"/>
      <c r="FK272" s="1"/>
      <c r="FL272" s="1"/>
      <c r="FM272" s="1"/>
      <c r="FN272" s="1"/>
      <c r="FO272" s="1"/>
      <c r="FP272" s="1"/>
      <c r="FQ272" s="1"/>
      <c r="FR272" s="1"/>
      <c r="FS272" s="1"/>
      <c r="FT272" s="1"/>
      <c r="FU272" s="1"/>
      <c r="FV272" s="1"/>
      <c r="FW272" s="1"/>
      <c r="FX272" s="1"/>
      <c r="FY272" s="1"/>
      <c r="FZ272" s="1"/>
      <c r="GA272" s="1"/>
      <c r="GB272" s="1"/>
      <c r="GC272" s="1"/>
      <c r="GD272" s="1"/>
      <c r="GE272" s="1"/>
      <c r="GF272" s="1"/>
      <c r="GG272" s="1"/>
      <c r="GH272" s="1"/>
      <c r="GI272" s="1"/>
      <c r="GJ272" s="1"/>
      <c r="GK272" s="1"/>
      <c r="GL272" s="1"/>
      <c r="GM272" s="1"/>
      <c r="GN272" s="1"/>
      <c r="GO272" s="1"/>
      <c r="GP272" s="1"/>
      <c r="GQ272" s="1"/>
      <c r="GR272" s="1"/>
      <c r="GS272" s="1"/>
      <c r="GT272" s="1"/>
      <c r="GU272" s="1"/>
      <c r="GV272" s="1"/>
      <c r="GW272" s="1"/>
      <c r="GX272" s="1"/>
      <c r="GY272" s="1"/>
      <c r="GZ272" s="1"/>
      <c r="HA272" s="1"/>
      <c r="HB272" s="1"/>
      <c r="HC272" s="1"/>
      <c r="HD272" s="1"/>
      <c r="HE272" s="1"/>
      <c r="HF272" s="1"/>
      <c r="HG272" s="1"/>
      <c r="HH272" s="1"/>
      <c r="HI272" s="1"/>
      <c r="HJ272" s="1"/>
      <c r="HK272" s="1"/>
      <c r="HL272" s="1"/>
      <c r="HM272" s="1"/>
      <c r="HN272" s="1"/>
      <c r="HO272" s="1"/>
      <c r="HP272" s="1"/>
      <c r="HQ272" s="1"/>
      <c r="HR272" s="1"/>
      <c r="HS272" s="1"/>
      <c r="HT272" s="1"/>
      <c r="HU272" s="1"/>
      <c r="HV272" s="1"/>
      <c r="HW272" s="1"/>
      <c r="HX272" s="1"/>
      <c r="HY272" s="1"/>
      <c r="HZ272" s="1"/>
      <c r="IA272" s="1"/>
      <c r="IB272" s="1"/>
      <c r="IC272" s="1"/>
      <c r="ID272" s="1"/>
      <c r="IE272" s="1"/>
      <c r="IF272" s="1"/>
      <c r="IG272" s="1"/>
      <c r="IH272" s="1"/>
      <c r="II272" s="1"/>
      <c r="IJ272" s="1"/>
      <c r="IK272" s="1"/>
      <c r="IL272" s="1"/>
      <c r="IM272" s="1"/>
      <c r="IN272" s="1"/>
      <c r="IO272" s="1"/>
      <c r="IP272" s="1"/>
      <c r="IQ272" s="1"/>
      <c r="IR272" s="1"/>
      <c r="IS272" s="1"/>
      <c r="IT272" s="1"/>
      <c r="IU272" s="1"/>
    </row>
    <row r="273" spans="1:255" s="23" customFormat="1" ht="16.5" customHeight="1">
      <c r="A273" s="243"/>
      <c r="B273" s="269" t="str">
        <f t="shared" si="47"/>
        <v/>
      </c>
      <c r="C273" s="245"/>
      <c r="D273" s="239"/>
      <c r="E273" s="239"/>
      <c r="F273" s="240"/>
      <c r="G273" s="229"/>
      <c r="H273" s="229"/>
      <c r="I273" s="229"/>
      <c r="J273" s="229"/>
      <c r="K273" s="229"/>
      <c r="L273" s="225" t="str">
        <f t="shared" si="52"/>
        <v/>
      </c>
      <c r="M273" s="257"/>
      <c r="N273" s="184" t="str">
        <f t="shared" si="53"/>
        <v>CMR</v>
      </c>
      <c r="O273" s="226" t="str">
        <f t="shared" si="48"/>
        <v/>
      </c>
      <c r="P273" s="252"/>
      <c r="Q273" s="252"/>
      <c r="R273" s="252"/>
      <c r="S273" s="184" t="str">
        <f t="shared" si="49"/>
        <v/>
      </c>
      <c r="T273" s="255"/>
      <c r="U273" s="226" t="str">
        <f t="shared" si="56"/>
        <v/>
      </c>
      <c r="V273" s="251"/>
      <c r="W273" s="226" t="str">
        <f t="shared" si="50"/>
        <v/>
      </c>
      <c r="X273" s="251"/>
      <c r="Y273" s="226" t="str">
        <f t="shared" si="57"/>
        <v/>
      </c>
      <c r="Z273" s="251"/>
      <c r="AA273" s="251"/>
      <c r="AB273" s="256" t="str">
        <f t="shared" si="51"/>
        <v xml:space="preserve"> </v>
      </c>
      <c r="AC273" s="256"/>
      <c r="AD273" s="303" t="e">
        <f t="shared" ca="1" si="54"/>
        <v>#VALUE!</v>
      </c>
      <c r="AE273" s="303" t="e">
        <f t="shared" ca="1" si="55"/>
        <v>#VALUE!</v>
      </c>
      <c r="AF273" s="305">
        <v>1</v>
      </c>
      <c r="AG273" s="305">
        <v>1</v>
      </c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1"/>
      <c r="AW273" s="1"/>
      <c r="AX273" s="1"/>
      <c r="AY273" s="1"/>
      <c r="AZ273" s="1"/>
      <c r="BA273" s="1"/>
      <c r="BB273" s="1"/>
      <c r="BC273" s="1"/>
      <c r="BD273" s="1"/>
      <c r="BE273" s="1"/>
      <c r="BF273" s="1"/>
      <c r="BG273" s="1"/>
      <c r="BH273" s="1"/>
      <c r="BI273" s="1"/>
      <c r="BJ273" s="1"/>
      <c r="BK273" s="1"/>
      <c r="BL273" s="1"/>
      <c r="BM273" s="1"/>
      <c r="BN273" s="1"/>
      <c r="BO273" s="1"/>
      <c r="BP273" s="1"/>
      <c r="BQ273" s="1"/>
      <c r="BR273" s="1"/>
      <c r="BS273" s="1"/>
      <c r="BT273" s="1"/>
      <c r="BU273" s="1"/>
      <c r="BV273" s="1"/>
      <c r="BW273" s="1"/>
      <c r="BX273" s="1"/>
      <c r="BY273" s="1"/>
      <c r="BZ273" s="1"/>
      <c r="CA273" s="1"/>
      <c r="CB273" s="1"/>
      <c r="CC273" s="1"/>
      <c r="CD273" s="1"/>
      <c r="CE273" s="1"/>
      <c r="CF273" s="1"/>
      <c r="CG273" s="1"/>
      <c r="CH273" s="1"/>
      <c r="CI273" s="1"/>
      <c r="CJ273" s="1"/>
      <c r="CK273" s="1"/>
      <c r="CL273" s="1"/>
      <c r="CM273" s="1"/>
      <c r="CN273" s="1"/>
      <c r="CO273" s="1"/>
      <c r="CP273" s="1"/>
      <c r="CQ273" s="1"/>
      <c r="CR273" s="1"/>
      <c r="CS273" s="1"/>
      <c r="CT273" s="1"/>
      <c r="CU273" s="1"/>
      <c r="CV273" s="1"/>
      <c r="CW273" s="1"/>
      <c r="CX273" s="1"/>
      <c r="CY273" s="1"/>
      <c r="CZ273" s="1"/>
      <c r="DA273" s="1"/>
      <c r="DB273" s="1"/>
      <c r="DC273" s="1"/>
      <c r="DD273" s="1"/>
      <c r="DE273" s="1"/>
      <c r="DF273" s="1"/>
      <c r="DG273" s="1"/>
      <c r="DH273" s="1"/>
      <c r="DI273" s="1"/>
      <c r="DJ273" s="1"/>
      <c r="DK273" s="1"/>
      <c r="DL273" s="1"/>
      <c r="DM273" s="1"/>
      <c r="DN273" s="1"/>
      <c r="DO273" s="1"/>
      <c r="DP273" s="1"/>
      <c r="DQ273" s="1"/>
      <c r="DR273" s="1"/>
      <c r="DS273" s="1"/>
      <c r="DT273" s="1"/>
      <c r="DU273" s="1"/>
      <c r="DV273" s="1"/>
      <c r="DW273" s="1"/>
      <c r="DX273" s="1"/>
      <c r="DY273" s="1"/>
      <c r="DZ273" s="1"/>
      <c r="EA273" s="1"/>
      <c r="EB273" s="1"/>
      <c r="EC273" s="1"/>
      <c r="ED273" s="1"/>
      <c r="EE273" s="1"/>
      <c r="EF273" s="1"/>
      <c r="EG273" s="1"/>
      <c r="EH273" s="1"/>
      <c r="EI273" s="1"/>
      <c r="EJ273" s="1"/>
      <c r="EK273" s="1"/>
      <c r="EL273" s="1"/>
      <c r="EM273" s="1"/>
      <c r="EN273" s="1"/>
      <c r="EO273" s="1"/>
      <c r="EP273" s="1"/>
      <c r="EQ273" s="1"/>
      <c r="ER273" s="1"/>
      <c r="ES273" s="1"/>
      <c r="ET273" s="1"/>
      <c r="EU273" s="1"/>
      <c r="EV273" s="1"/>
      <c r="EW273" s="1"/>
      <c r="EX273" s="1"/>
      <c r="EY273" s="1"/>
      <c r="EZ273" s="1"/>
      <c r="FA273" s="1"/>
      <c r="FB273" s="1"/>
      <c r="FC273" s="1"/>
      <c r="FD273" s="1"/>
      <c r="FE273" s="1"/>
      <c r="FF273" s="1"/>
      <c r="FG273" s="1"/>
      <c r="FH273" s="1"/>
      <c r="FI273" s="1"/>
      <c r="FJ273" s="1"/>
      <c r="FK273" s="1"/>
      <c r="FL273" s="1"/>
      <c r="FM273" s="1"/>
      <c r="FN273" s="1"/>
      <c r="FO273" s="1"/>
      <c r="FP273" s="1"/>
      <c r="FQ273" s="1"/>
      <c r="FR273" s="1"/>
      <c r="FS273" s="1"/>
      <c r="FT273" s="1"/>
      <c r="FU273" s="1"/>
      <c r="FV273" s="1"/>
      <c r="FW273" s="1"/>
      <c r="FX273" s="1"/>
      <c r="FY273" s="1"/>
      <c r="FZ273" s="1"/>
      <c r="GA273" s="1"/>
      <c r="GB273" s="1"/>
      <c r="GC273" s="1"/>
      <c r="GD273" s="1"/>
      <c r="GE273" s="1"/>
      <c r="GF273" s="1"/>
      <c r="GG273" s="1"/>
      <c r="GH273" s="1"/>
      <c r="GI273" s="1"/>
      <c r="GJ273" s="1"/>
      <c r="GK273" s="1"/>
      <c r="GL273" s="1"/>
      <c r="GM273" s="1"/>
      <c r="GN273" s="1"/>
      <c r="GO273" s="1"/>
      <c r="GP273" s="1"/>
      <c r="GQ273" s="1"/>
      <c r="GR273" s="1"/>
      <c r="GS273" s="1"/>
      <c r="GT273" s="1"/>
      <c r="GU273" s="1"/>
      <c r="GV273" s="1"/>
      <c r="GW273" s="1"/>
      <c r="GX273" s="1"/>
      <c r="GY273" s="1"/>
      <c r="GZ273" s="1"/>
      <c r="HA273" s="1"/>
      <c r="HB273" s="1"/>
      <c r="HC273" s="1"/>
      <c r="HD273" s="1"/>
      <c r="HE273" s="1"/>
      <c r="HF273" s="1"/>
      <c r="HG273" s="1"/>
      <c r="HH273" s="1"/>
      <c r="HI273" s="1"/>
      <c r="HJ273" s="1"/>
      <c r="HK273" s="1"/>
      <c r="HL273" s="1"/>
      <c r="HM273" s="1"/>
      <c r="HN273" s="1"/>
      <c r="HO273" s="1"/>
      <c r="HP273" s="1"/>
      <c r="HQ273" s="1"/>
      <c r="HR273" s="1"/>
      <c r="HS273" s="1"/>
      <c r="HT273" s="1"/>
      <c r="HU273" s="1"/>
      <c r="HV273" s="1"/>
      <c r="HW273" s="1"/>
      <c r="HX273" s="1"/>
      <c r="HY273" s="1"/>
      <c r="HZ273" s="1"/>
      <c r="IA273" s="1"/>
      <c r="IB273" s="1"/>
      <c r="IC273" s="1"/>
      <c r="ID273" s="1"/>
      <c r="IE273" s="1"/>
      <c r="IF273" s="1"/>
      <c r="IG273" s="1"/>
      <c r="IH273" s="1"/>
      <c r="II273" s="1"/>
      <c r="IJ273" s="1"/>
      <c r="IK273" s="1"/>
      <c r="IL273" s="1"/>
      <c r="IM273" s="1"/>
      <c r="IN273" s="1"/>
      <c r="IO273" s="1"/>
      <c r="IP273" s="1"/>
      <c r="IQ273" s="1"/>
      <c r="IR273" s="1"/>
      <c r="IS273" s="1"/>
      <c r="IT273" s="1"/>
      <c r="IU273" s="1"/>
    </row>
    <row r="274" spans="1:255" ht="16.5" customHeight="1">
      <c r="A274" s="243"/>
      <c r="B274" s="269" t="str">
        <f t="shared" si="47"/>
        <v/>
      </c>
      <c r="C274" s="245"/>
      <c r="D274" s="239"/>
      <c r="E274" s="239"/>
      <c r="F274" s="240"/>
      <c r="G274" s="229"/>
      <c r="H274" s="229"/>
      <c r="I274" s="229"/>
      <c r="J274" s="229"/>
      <c r="K274" s="229"/>
      <c r="L274" s="225" t="str">
        <f t="shared" si="52"/>
        <v/>
      </c>
      <c r="M274" s="257"/>
      <c r="N274" s="184" t="str">
        <f t="shared" si="53"/>
        <v>CMR</v>
      </c>
      <c r="O274" s="226" t="str">
        <f t="shared" si="48"/>
        <v/>
      </c>
      <c r="P274" s="252"/>
      <c r="Q274" s="252"/>
      <c r="R274" s="252"/>
      <c r="S274" s="184" t="str">
        <f t="shared" si="49"/>
        <v/>
      </c>
      <c r="T274" s="255"/>
      <c r="U274" s="226" t="str">
        <f t="shared" si="56"/>
        <v/>
      </c>
      <c r="V274" s="251"/>
      <c r="W274" s="226" t="str">
        <f t="shared" si="50"/>
        <v/>
      </c>
      <c r="X274" s="251"/>
      <c r="Y274" s="226" t="str">
        <f t="shared" si="57"/>
        <v/>
      </c>
      <c r="Z274" s="251"/>
      <c r="AA274" s="251"/>
      <c r="AB274" s="256" t="str">
        <f t="shared" si="51"/>
        <v xml:space="preserve"> </v>
      </c>
      <c r="AC274" s="256"/>
      <c r="AD274" s="303" t="e">
        <f t="shared" ca="1" si="54"/>
        <v>#VALUE!</v>
      </c>
      <c r="AE274" s="303" t="e">
        <f t="shared" ca="1" si="55"/>
        <v>#VALUE!</v>
      </c>
      <c r="AF274" s="305">
        <v>1</v>
      </c>
      <c r="AG274" s="305">
        <v>1</v>
      </c>
    </row>
    <row r="275" spans="1:255" s="3" customFormat="1" ht="16.5" customHeight="1">
      <c r="A275" s="247"/>
      <c r="B275" s="269" t="str">
        <f t="shared" si="47"/>
        <v/>
      </c>
      <c r="C275" s="248"/>
      <c r="D275" s="239"/>
      <c r="E275" s="239"/>
      <c r="F275" s="240"/>
      <c r="G275" s="231"/>
      <c r="H275" s="231"/>
      <c r="I275" s="231"/>
      <c r="J275" s="231"/>
      <c r="K275" s="231"/>
      <c r="L275" s="225" t="str">
        <f t="shared" si="52"/>
        <v/>
      </c>
      <c r="M275" s="259"/>
      <c r="N275" s="184" t="str">
        <f t="shared" si="53"/>
        <v>CMR</v>
      </c>
      <c r="O275" s="226" t="str">
        <f t="shared" si="48"/>
        <v/>
      </c>
      <c r="P275" s="254"/>
      <c r="Q275" s="254"/>
      <c r="R275" s="254"/>
      <c r="S275" s="184" t="str">
        <f t="shared" si="49"/>
        <v/>
      </c>
      <c r="T275" s="255"/>
      <c r="U275" s="226" t="str">
        <f t="shared" si="56"/>
        <v/>
      </c>
      <c r="V275" s="251"/>
      <c r="W275" s="226" t="str">
        <f t="shared" si="50"/>
        <v/>
      </c>
      <c r="X275" s="251"/>
      <c r="Y275" s="226" t="str">
        <f t="shared" si="57"/>
        <v/>
      </c>
      <c r="Z275" s="251"/>
      <c r="AA275" s="251"/>
      <c r="AB275" s="256" t="str">
        <f t="shared" si="51"/>
        <v xml:space="preserve"> </v>
      </c>
      <c r="AC275" s="256"/>
      <c r="AD275" s="303" t="e">
        <f t="shared" ca="1" si="54"/>
        <v>#VALUE!</v>
      </c>
      <c r="AE275" s="303" t="e">
        <f t="shared" ca="1" si="55"/>
        <v>#VALUE!</v>
      </c>
      <c r="AF275" s="305">
        <v>1</v>
      </c>
      <c r="AG275" s="305">
        <v>1</v>
      </c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1"/>
      <c r="AW275" s="1"/>
      <c r="AX275" s="1"/>
      <c r="AY275" s="1"/>
      <c r="AZ275" s="1"/>
      <c r="BA275" s="1"/>
      <c r="BB275" s="1"/>
      <c r="BC275" s="1"/>
      <c r="BD275" s="1"/>
      <c r="BE275" s="1"/>
      <c r="BF275" s="1"/>
      <c r="BG275" s="1"/>
      <c r="BH275" s="1"/>
      <c r="BI275" s="1"/>
      <c r="BJ275" s="1"/>
      <c r="BK275" s="1"/>
      <c r="BL275" s="1"/>
      <c r="BM275" s="1"/>
      <c r="BN275" s="1"/>
      <c r="BO275" s="1"/>
      <c r="BP275" s="1"/>
      <c r="BQ275" s="1"/>
      <c r="BR275" s="1"/>
      <c r="BS275" s="1"/>
      <c r="BT275" s="1"/>
      <c r="BU275" s="1"/>
      <c r="BV275" s="1"/>
      <c r="BW275" s="1"/>
      <c r="BX275" s="1"/>
      <c r="BY275" s="1"/>
      <c r="BZ275" s="1"/>
      <c r="CA275" s="1"/>
      <c r="CB275" s="1"/>
      <c r="CC275" s="1"/>
      <c r="CD275" s="1"/>
      <c r="CE275" s="1"/>
      <c r="CF275" s="1"/>
      <c r="CG275" s="1"/>
      <c r="CH275" s="1"/>
      <c r="CI275" s="1"/>
      <c r="CJ275" s="1"/>
      <c r="CK275" s="1"/>
      <c r="CL275" s="1"/>
      <c r="CM275" s="1"/>
      <c r="CN275" s="1"/>
      <c r="CO275" s="1"/>
      <c r="CP275" s="1"/>
      <c r="CQ275" s="1"/>
      <c r="CR275" s="1"/>
      <c r="CS275" s="1"/>
      <c r="CT275" s="1"/>
      <c r="CU275" s="1"/>
      <c r="CV275" s="1"/>
      <c r="CW275" s="1"/>
      <c r="CX275" s="1"/>
      <c r="CY275" s="1"/>
      <c r="CZ275" s="1"/>
      <c r="DA275" s="1"/>
      <c r="DB275" s="1"/>
      <c r="DC275" s="1"/>
      <c r="DD275" s="1"/>
      <c r="DE275" s="1"/>
      <c r="DF275" s="1"/>
      <c r="DG275" s="1"/>
      <c r="DH275" s="1"/>
      <c r="DI275" s="1"/>
      <c r="DJ275" s="1"/>
      <c r="DK275" s="1"/>
      <c r="DL275" s="1"/>
      <c r="DM275" s="1"/>
      <c r="DN275" s="1"/>
      <c r="DO275" s="1"/>
      <c r="DP275" s="1"/>
      <c r="DQ275" s="1"/>
      <c r="DR275" s="1"/>
      <c r="DS275" s="1"/>
      <c r="DT275" s="1"/>
      <c r="DU275" s="1"/>
      <c r="DV275" s="1"/>
      <c r="DW275" s="1"/>
      <c r="DX275" s="1"/>
      <c r="DY275" s="1"/>
      <c r="DZ275" s="1"/>
      <c r="EA275" s="1"/>
      <c r="EB275" s="1"/>
      <c r="EC275" s="1"/>
      <c r="ED275" s="1"/>
      <c r="EE275" s="1"/>
      <c r="EF275" s="1"/>
      <c r="EG275" s="1"/>
      <c r="EH275" s="1"/>
      <c r="EI275" s="1"/>
      <c r="EJ275" s="1"/>
      <c r="EK275" s="1"/>
      <c r="EL275" s="1"/>
      <c r="EM275" s="1"/>
      <c r="EN275" s="1"/>
      <c r="EO275" s="1"/>
      <c r="EP275" s="1"/>
      <c r="EQ275" s="1"/>
      <c r="ER275" s="1"/>
      <c r="ES275" s="1"/>
      <c r="ET275" s="1"/>
      <c r="EU275" s="1"/>
      <c r="EV275" s="1"/>
      <c r="EW275" s="1"/>
      <c r="EX275" s="1"/>
      <c r="EY275" s="1"/>
      <c r="EZ275" s="1"/>
      <c r="FA275" s="1"/>
      <c r="FB275" s="1"/>
      <c r="FC275" s="1"/>
      <c r="FD275" s="1"/>
      <c r="FE275" s="1"/>
      <c r="FF275" s="1"/>
      <c r="FG275" s="1"/>
      <c r="FH275" s="1"/>
      <c r="FI275" s="1"/>
      <c r="FJ275" s="1"/>
      <c r="FK275" s="1"/>
      <c r="FL275" s="1"/>
      <c r="FM275" s="1"/>
      <c r="FN275" s="1"/>
      <c r="FO275" s="1"/>
      <c r="FP275" s="1"/>
      <c r="FQ275" s="1"/>
      <c r="FR275" s="1"/>
      <c r="FS275" s="1"/>
      <c r="FT275" s="1"/>
      <c r="FU275" s="1"/>
      <c r="FV275" s="1"/>
      <c r="FW275" s="1"/>
      <c r="FX275" s="1"/>
      <c r="FY275" s="1"/>
      <c r="FZ275" s="1"/>
      <c r="GA275" s="1"/>
      <c r="GB275" s="1"/>
      <c r="GC275" s="1"/>
      <c r="GD275" s="1"/>
      <c r="GE275" s="1"/>
      <c r="GF275" s="1"/>
      <c r="GG275" s="1"/>
      <c r="GH275" s="1"/>
      <c r="GI275" s="1"/>
      <c r="GJ275" s="1"/>
      <c r="GK275" s="1"/>
      <c r="GL275" s="1"/>
      <c r="GM275" s="1"/>
      <c r="GN275" s="1"/>
      <c r="GO275" s="1"/>
      <c r="GP275" s="1"/>
      <c r="GQ275" s="1"/>
      <c r="GR275" s="1"/>
      <c r="GS275" s="1"/>
      <c r="GT275" s="1"/>
      <c r="GU275" s="1"/>
      <c r="GV275" s="1"/>
      <c r="GW275" s="1"/>
      <c r="GX275" s="1"/>
      <c r="GY275" s="1"/>
      <c r="GZ275" s="1"/>
      <c r="HA275" s="1"/>
      <c r="HB275" s="1"/>
      <c r="HC275" s="1"/>
      <c r="HD275" s="1"/>
      <c r="HE275" s="1"/>
      <c r="HF275" s="1"/>
      <c r="HG275" s="1"/>
      <c r="HH275" s="1"/>
      <c r="HI275" s="1"/>
      <c r="HJ275" s="1"/>
      <c r="HK275" s="1"/>
      <c r="HL275" s="1"/>
      <c r="HM275" s="1"/>
      <c r="HN275" s="1"/>
      <c r="HO275" s="1"/>
      <c r="HP275" s="1"/>
      <c r="HQ275" s="1"/>
      <c r="HR275" s="1"/>
      <c r="HS275" s="1"/>
      <c r="HT275" s="1"/>
      <c r="HU275" s="1"/>
      <c r="HV275" s="1"/>
      <c r="HW275" s="1"/>
      <c r="HX275" s="1"/>
      <c r="HY275" s="1"/>
      <c r="HZ275" s="1"/>
      <c r="IA275" s="1"/>
      <c r="IB275" s="1"/>
      <c r="IC275" s="1"/>
      <c r="ID275" s="1"/>
      <c r="IE275" s="1"/>
      <c r="IF275" s="1"/>
      <c r="IG275" s="1"/>
      <c r="IH275" s="1"/>
      <c r="II275" s="1"/>
      <c r="IJ275" s="1"/>
      <c r="IK275" s="1"/>
      <c r="IL275" s="1"/>
      <c r="IM275" s="1"/>
      <c r="IN275" s="1"/>
      <c r="IO275" s="1"/>
      <c r="IP275" s="1"/>
      <c r="IQ275" s="1"/>
      <c r="IR275" s="1"/>
      <c r="IS275" s="1"/>
      <c r="IT275" s="1"/>
      <c r="IU275" s="1"/>
    </row>
    <row r="276" spans="1:255" s="32" customFormat="1" ht="16.5" customHeight="1">
      <c r="A276" s="243"/>
      <c r="B276" s="269" t="str">
        <f t="shared" si="47"/>
        <v/>
      </c>
      <c r="C276" s="245"/>
      <c r="D276" s="239"/>
      <c r="E276" s="239"/>
      <c r="F276" s="240"/>
      <c r="G276" s="229"/>
      <c r="H276" s="229"/>
      <c r="I276" s="229"/>
      <c r="J276" s="229"/>
      <c r="K276" s="229"/>
      <c r="L276" s="225" t="str">
        <f t="shared" si="52"/>
        <v/>
      </c>
      <c r="M276" s="257"/>
      <c r="N276" s="184" t="str">
        <f t="shared" si="53"/>
        <v>CMR</v>
      </c>
      <c r="O276" s="226" t="str">
        <f t="shared" si="48"/>
        <v/>
      </c>
      <c r="P276" s="252"/>
      <c r="Q276" s="252"/>
      <c r="R276" s="252"/>
      <c r="S276" s="184" t="str">
        <f t="shared" si="49"/>
        <v/>
      </c>
      <c r="T276" s="255"/>
      <c r="U276" s="226" t="str">
        <f t="shared" si="56"/>
        <v/>
      </c>
      <c r="V276" s="251"/>
      <c r="W276" s="226" t="str">
        <f t="shared" si="50"/>
        <v/>
      </c>
      <c r="X276" s="251"/>
      <c r="Y276" s="226" t="str">
        <f t="shared" si="57"/>
        <v/>
      </c>
      <c r="Z276" s="251"/>
      <c r="AA276" s="251"/>
      <c r="AB276" s="256" t="str">
        <f t="shared" si="51"/>
        <v xml:space="preserve"> </v>
      </c>
      <c r="AC276" s="256"/>
      <c r="AD276" s="303" t="e">
        <f t="shared" ca="1" si="54"/>
        <v>#VALUE!</v>
      </c>
      <c r="AE276" s="303" t="e">
        <f t="shared" ca="1" si="55"/>
        <v>#VALUE!</v>
      </c>
      <c r="AF276" s="305">
        <v>1</v>
      </c>
      <c r="AG276" s="305">
        <v>1</v>
      </c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  <c r="AW276" s="1"/>
      <c r="AX276" s="1"/>
      <c r="AY276" s="1"/>
      <c r="AZ276" s="1"/>
      <c r="BA276" s="1"/>
      <c r="BB276" s="1"/>
      <c r="BC276" s="1"/>
      <c r="BD276" s="1"/>
      <c r="BE276" s="1"/>
      <c r="BF276" s="1"/>
      <c r="BG276" s="1"/>
      <c r="BH276" s="1"/>
      <c r="BI276" s="1"/>
      <c r="BJ276" s="1"/>
      <c r="BK276" s="1"/>
      <c r="BL276" s="1"/>
      <c r="BM276" s="1"/>
      <c r="BN276" s="1"/>
      <c r="BO276" s="1"/>
      <c r="BP276" s="1"/>
      <c r="BQ276" s="1"/>
      <c r="BR276" s="1"/>
      <c r="BS276" s="1"/>
      <c r="BT276" s="1"/>
      <c r="BU276" s="1"/>
      <c r="BV276" s="1"/>
      <c r="BW276" s="1"/>
      <c r="BX276" s="1"/>
      <c r="BY276" s="1"/>
      <c r="BZ276" s="1"/>
      <c r="CA276" s="1"/>
      <c r="CB276" s="1"/>
      <c r="CC276" s="1"/>
      <c r="CD276" s="1"/>
      <c r="CE276" s="1"/>
      <c r="CF276" s="1"/>
      <c r="CG276" s="1"/>
      <c r="CH276" s="1"/>
      <c r="CI276" s="1"/>
      <c r="CJ276" s="1"/>
      <c r="CK276" s="1"/>
      <c r="CL276" s="1"/>
      <c r="CM276" s="1"/>
      <c r="CN276" s="1"/>
      <c r="CO276" s="1"/>
      <c r="CP276" s="1"/>
      <c r="CQ276" s="1"/>
      <c r="CR276" s="1"/>
      <c r="CS276" s="1"/>
      <c r="CT276" s="1"/>
      <c r="CU276" s="1"/>
      <c r="CV276" s="1"/>
      <c r="CW276" s="1"/>
      <c r="CX276" s="1"/>
      <c r="CY276" s="1"/>
      <c r="CZ276" s="1"/>
      <c r="DA276" s="1"/>
      <c r="DB276" s="1"/>
      <c r="DC276" s="1"/>
      <c r="DD276" s="1"/>
      <c r="DE276" s="1"/>
      <c r="DF276" s="1"/>
      <c r="DG276" s="1"/>
      <c r="DH276" s="1"/>
      <c r="DI276" s="1"/>
      <c r="DJ276" s="1"/>
      <c r="DK276" s="1"/>
      <c r="DL276" s="1"/>
      <c r="DM276" s="1"/>
      <c r="DN276" s="1"/>
      <c r="DO276" s="1"/>
      <c r="DP276" s="1"/>
      <c r="DQ276" s="1"/>
      <c r="DR276" s="1"/>
      <c r="DS276" s="1"/>
      <c r="DT276" s="1"/>
      <c r="DU276" s="1"/>
      <c r="DV276" s="1"/>
      <c r="DW276" s="1"/>
      <c r="DX276" s="1"/>
      <c r="DY276" s="1"/>
      <c r="DZ276" s="1"/>
      <c r="EA276" s="1"/>
      <c r="EB276" s="1"/>
      <c r="EC276" s="1"/>
      <c r="ED276" s="1"/>
      <c r="EE276" s="1"/>
      <c r="EF276" s="1"/>
      <c r="EG276" s="1"/>
      <c r="EH276" s="1"/>
      <c r="EI276" s="1"/>
      <c r="EJ276" s="1"/>
      <c r="EK276" s="1"/>
      <c r="EL276" s="1"/>
      <c r="EM276" s="1"/>
      <c r="EN276" s="1"/>
      <c r="EO276" s="1"/>
      <c r="EP276" s="1"/>
      <c r="EQ276" s="1"/>
      <c r="ER276" s="1"/>
      <c r="ES276" s="1"/>
      <c r="ET276" s="1"/>
      <c r="EU276" s="1"/>
      <c r="EV276" s="1"/>
      <c r="EW276" s="1"/>
      <c r="EX276" s="1"/>
      <c r="EY276" s="1"/>
      <c r="EZ276" s="1"/>
      <c r="FA276" s="1"/>
      <c r="FB276" s="1"/>
      <c r="FC276" s="1"/>
      <c r="FD276" s="1"/>
      <c r="FE276" s="1"/>
      <c r="FF276" s="1"/>
      <c r="FG276" s="1"/>
      <c r="FH276" s="1"/>
      <c r="FI276" s="1"/>
      <c r="FJ276" s="1"/>
      <c r="FK276" s="1"/>
      <c r="FL276" s="1"/>
      <c r="FM276" s="1"/>
      <c r="FN276" s="1"/>
      <c r="FO276" s="1"/>
      <c r="FP276" s="1"/>
      <c r="FQ276" s="1"/>
      <c r="FR276" s="1"/>
      <c r="FS276" s="1"/>
      <c r="FT276" s="1"/>
      <c r="FU276" s="1"/>
      <c r="FV276" s="1"/>
      <c r="FW276" s="1"/>
      <c r="FX276" s="1"/>
      <c r="FY276" s="1"/>
      <c r="FZ276" s="1"/>
      <c r="GA276" s="1"/>
      <c r="GB276" s="1"/>
      <c r="GC276" s="1"/>
      <c r="GD276" s="1"/>
      <c r="GE276" s="1"/>
      <c r="GF276" s="1"/>
      <c r="GG276" s="1"/>
      <c r="GH276" s="1"/>
      <c r="GI276" s="1"/>
      <c r="GJ276" s="1"/>
      <c r="GK276" s="1"/>
      <c r="GL276" s="1"/>
      <c r="GM276" s="1"/>
      <c r="GN276" s="1"/>
      <c r="GO276" s="1"/>
      <c r="GP276" s="1"/>
      <c r="GQ276" s="1"/>
      <c r="GR276" s="1"/>
      <c r="GS276" s="1"/>
      <c r="GT276" s="1"/>
      <c r="GU276" s="1"/>
      <c r="GV276" s="1"/>
      <c r="GW276" s="1"/>
      <c r="GX276" s="1"/>
      <c r="GY276" s="1"/>
      <c r="GZ276" s="1"/>
      <c r="HA276" s="1"/>
      <c r="HB276" s="1"/>
      <c r="HC276" s="1"/>
      <c r="HD276" s="1"/>
      <c r="HE276" s="1"/>
      <c r="HF276" s="1"/>
      <c r="HG276" s="1"/>
      <c r="HH276" s="1"/>
      <c r="HI276" s="1"/>
      <c r="HJ276" s="1"/>
      <c r="HK276" s="1"/>
      <c r="HL276" s="1"/>
      <c r="HM276" s="1"/>
      <c r="HN276" s="1"/>
      <c r="HO276" s="1"/>
      <c r="HP276" s="1"/>
      <c r="HQ276" s="1"/>
      <c r="HR276" s="1"/>
      <c r="HS276" s="1"/>
      <c r="HT276" s="1"/>
      <c r="HU276" s="1"/>
      <c r="HV276" s="1"/>
      <c r="HW276" s="1"/>
      <c r="HX276" s="1"/>
      <c r="HY276" s="1"/>
      <c r="HZ276" s="1"/>
      <c r="IA276" s="1"/>
      <c r="IB276" s="1"/>
      <c r="IC276" s="1"/>
      <c r="ID276" s="1"/>
      <c r="IE276" s="1"/>
      <c r="IF276" s="1"/>
      <c r="IG276" s="1"/>
      <c r="IH276" s="1"/>
      <c r="II276" s="1"/>
      <c r="IJ276" s="1"/>
      <c r="IK276" s="1"/>
      <c r="IL276" s="1"/>
      <c r="IM276" s="1"/>
      <c r="IN276" s="1"/>
      <c r="IO276" s="1"/>
      <c r="IP276" s="1"/>
      <c r="IQ276" s="1"/>
      <c r="IR276" s="1"/>
      <c r="IS276" s="1"/>
      <c r="IT276" s="1"/>
      <c r="IU276" s="1"/>
    </row>
    <row r="277" spans="1:255" s="21" customFormat="1" ht="16.5" customHeight="1">
      <c r="A277" s="243"/>
      <c r="B277" s="269" t="str">
        <f t="shared" ref="B277:B340" si="58">IF(A277&lt;&gt;0,VLOOKUP(AF277,AI,2),"")</f>
        <v/>
      </c>
      <c r="C277" s="245"/>
      <c r="D277" s="239"/>
      <c r="E277" s="239"/>
      <c r="F277" s="240"/>
      <c r="G277" s="229"/>
      <c r="H277" s="229"/>
      <c r="I277" s="229"/>
      <c r="J277" s="229"/>
      <c r="K277" s="229"/>
      <c r="L277" s="225" t="str">
        <f t="shared" si="52"/>
        <v/>
      </c>
      <c r="M277" s="257"/>
      <c r="N277" s="184" t="str">
        <f t="shared" si="53"/>
        <v>CMR</v>
      </c>
      <c r="O277" s="226" t="str">
        <f t="shared" ref="O277:O321" si="59">IF(AND(B277="INFORMATIONAL",ISBLANK(M277)=FALSE),M277+3,"")</f>
        <v/>
      </c>
      <c r="P277" s="252"/>
      <c r="Q277" s="252"/>
      <c r="R277" s="252"/>
      <c r="S277" s="184" t="str">
        <f t="shared" ref="S277:S321" si="60">IF(AND(B277="ACTION",ISBLANK(M277)=FALSE),M277+3,"")</f>
        <v/>
      </c>
      <c r="T277" s="255"/>
      <c r="U277" s="226" t="str">
        <f t="shared" si="56"/>
        <v/>
      </c>
      <c r="V277" s="251"/>
      <c r="W277" s="226" t="str">
        <f t="shared" ref="W277:W321" si="61">IF(B277="Action",U277+12,"")</f>
        <v/>
      </c>
      <c r="X277" s="251"/>
      <c r="Y277" s="226" t="str">
        <f t="shared" si="57"/>
        <v/>
      </c>
      <c r="Z277" s="251"/>
      <c r="AA277" s="251"/>
      <c r="AB277" s="256" t="str">
        <f t="shared" ref="AB277:AB321" si="62">VLOOKUP(AG277,status,2)</f>
        <v xml:space="preserve"> </v>
      </c>
      <c r="AC277" s="256"/>
      <c r="AD277" s="303" t="e">
        <f t="shared" ca="1" si="54"/>
        <v>#VALUE!</v>
      </c>
      <c r="AE277" s="303" t="e">
        <f t="shared" ca="1" si="55"/>
        <v>#VALUE!</v>
      </c>
      <c r="AF277" s="305">
        <v>1</v>
      </c>
      <c r="AG277" s="305">
        <v>1</v>
      </c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  <c r="AW277" s="1"/>
      <c r="AX277" s="1"/>
      <c r="AY277" s="1"/>
      <c r="AZ277" s="1"/>
      <c r="BA277" s="1"/>
      <c r="BB277" s="1"/>
      <c r="BC277" s="1"/>
      <c r="BD277" s="1"/>
      <c r="BE277" s="1"/>
      <c r="BF277" s="1"/>
      <c r="BG277" s="1"/>
      <c r="BH277" s="1"/>
      <c r="BI277" s="1"/>
      <c r="BJ277" s="1"/>
      <c r="BK277" s="1"/>
      <c r="BL277" s="1"/>
      <c r="BM277" s="1"/>
      <c r="BN277" s="1"/>
      <c r="BO277" s="1"/>
      <c r="BP277" s="1"/>
      <c r="BQ277" s="1"/>
      <c r="BR277" s="1"/>
      <c r="BS277" s="1"/>
      <c r="BT277" s="1"/>
      <c r="BU277" s="1"/>
      <c r="BV277" s="1"/>
      <c r="BW277" s="1"/>
      <c r="BX277" s="1"/>
      <c r="BY277" s="1"/>
      <c r="BZ277" s="1"/>
      <c r="CA277" s="1"/>
      <c r="CB277" s="1"/>
      <c r="CC277" s="1"/>
      <c r="CD277" s="1"/>
      <c r="CE277" s="1"/>
      <c r="CF277" s="1"/>
      <c r="CG277" s="1"/>
      <c r="CH277" s="1"/>
      <c r="CI277" s="1"/>
      <c r="CJ277" s="1"/>
      <c r="CK277" s="1"/>
      <c r="CL277" s="1"/>
      <c r="CM277" s="1"/>
      <c r="CN277" s="1"/>
      <c r="CO277" s="1"/>
      <c r="CP277" s="1"/>
      <c r="CQ277" s="1"/>
      <c r="CR277" s="1"/>
      <c r="CS277" s="1"/>
      <c r="CT277" s="1"/>
      <c r="CU277" s="1"/>
      <c r="CV277" s="1"/>
      <c r="CW277" s="1"/>
      <c r="CX277" s="1"/>
      <c r="CY277" s="1"/>
      <c r="CZ277" s="1"/>
      <c r="DA277" s="1"/>
      <c r="DB277" s="1"/>
      <c r="DC277" s="1"/>
      <c r="DD277" s="1"/>
      <c r="DE277" s="1"/>
      <c r="DF277" s="1"/>
      <c r="DG277" s="1"/>
      <c r="DH277" s="1"/>
      <c r="DI277" s="1"/>
      <c r="DJ277" s="1"/>
      <c r="DK277" s="1"/>
      <c r="DL277" s="1"/>
      <c r="DM277" s="1"/>
      <c r="DN277" s="1"/>
      <c r="DO277" s="1"/>
      <c r="DP277" s="1"/>
      <c r="DQ277" s="1"/>
      <c r="DR277" s="1"/>
      <c r="DS277" s="1"/>
      <c r="DT277" s="1"/>
      <c r="DU277" s="1"/>
      <c r="DV277" s="1"/>
      <c r="DW277" s="1"/>
      <c r="DX277" s="1"/>
      <c r="DY277" s="1"/>
      <c r="DZ277" s="1"/>
      <c r="EA277" s="1"/>
      <c r="EB277" s="1"/>
      <c r="EC277" s="1"/>
      <c r="ED277" s="1"/>
      <c r="EE277" s="1"/>
      <c r="EF277" s="1"/>
      <c r="EG277" s="1"/>
      <c r="EH277" s="1"/>
      <c r="EI277" s="1"/>
      <c r="EJ277" s="1"/>
      <c r="EK277" s="1"/>
      <c r="EL277" s="1"/>
      <c r="EM277" s="1"/>
      <c r="EN277" s="1"/>
      <c r="EO277" s="1"/>
      <c r="EP277" s="1"/>
      <c r="EQ277" s="1"/>
      <c r="ER277" s="1"/>
      <c r="ES277" s="1"/>
      <c r="ET277" s="1"/>
      <c r="EU277" s="1"/>
      <c r="EV277" s="1"/>
      <c r="EW277" s="1"/>
      <c r="EX277" s="1"/>
      <c r="EY277" s="1"/>
      <c r="EZ277" s="1"/>
      <c r="FA277" s="1"/>
      <c r="FB277" s="1"/>
      <c r="FC277" s="1"/>
      <c r="FD277" s="1"/>
      <c r="FE277" s="1"/>
      <c r="FF277" s="1"/>
      <c r="FG277" s="1"/>
      <c r="FH277" s="1"/>
      <c r="FI277" s="1"/>
      <c r="FJ277" s="1"/>
      <c r="FK277" s="1"/>
      <c r="FL277" s="1"/>
      <c r="FM277" s="1"/>
      <c r="FN277" s="1"/>
      <c r="FO277" s="1"/>
      <c r="FP277" s="1"/>
      <c r="FQ277" s="1"/>
      <c r="FR277" s="1"/>
      <c r="FS277" s="1"/>
      <c r="FT277" s="1"/>
      <c r="FU277" s="1"/>
      <c r="FV277" s="1"/>
      <c r="FW277" s="1"/>
      <c r="FX277" s="1"/>
      <c r="FY277" s="1"/>
      <c r="FZ277" s="1"/>
      <c r="GA277" s="1"/>
      <c r="GB277" s="1"/>
      <c r="GC277" s="1"/>
      <c r="GD277" s="1"/>
      <c r="GE277" s="1"/>
      <c r="GF277" s="1"/>
      <c r="GG277" s="1"/>
      <c r="GH277" s="1"/>
      <c r="GI277" s="1"/>
      <c r="GJ277" s="1"/>
      <c r="GK277" s="1"/>
      <c r="GL277" s="1"/>
      <c r="GM277" s="1"/>
      <c r="GN277" s="1"/>
      <c r="GO277" s="1"/>
      <c r="GP277" s="1"/>
      <c r="GQ277" s="1"/>
      <c r="GR277" s="1"/>
      <c r="GS277" s="1"/>
      <c r="GT277" s="1"/>
      <c r="GU277" s="1"/>
      <c r="GV277" s="1"/>
      <c r="GW277" s="1"/>
      <c r="GX277" s="1"/>
      <c r="GY277" s="1"/>
      <c r="GZ277" s="1"/>
      <c r="HA277" s="1"/>
      <c r="HB277" s="1"/>
      <c r="HC277" s="1"/>
      <c r="HD277" s="1"/>
      <c r="HE277" s="1"/>
      <c r="HF277" s="1"/>
      <c r="HG277" s="1"/>
      <c r="HH277" s="1"/>
      <c r="HI277" s="1"/>
      <c r="HJ277" s="1"/>
      <c r="HK277" s="1"/>
      <c r="HL277" s="1"/>
      <c r="HM277" s="1"/>
      <c r="HN277" s="1"/>
      <c r="HO277" s="1"/>
      <c r="HP277" s="1"/>
      <c r="HQ277" s="1"/>
      <c r="HR277" s="1"/>
      <c r="HS277" s="1"/>
      <c r="HT277" s="1"/>
      <c r="HU277" s="1"/>
      <c r="HV277" s="1"/>
      <c r="HW277" s="1"/>
      <c r="HX277" s="1"/>
      <c r="HY277" s="1"/>
      <c r="HZ277" s="1"/>
      <c r="IA277" s="1"/>
      <c r="IB277" s="1"/>
      <c r="IC277" s="1"/>
      <c r="ID277" s="1"/>
      <c r="IE277" s="1"/>
      <c r="IF277" s="1"/>
      <c r="IG277" s="1"/>
      <c r="IH277" s="1"/>
      <c r="II277" s="1"/>
      <c r="IJ277" s="1"/>
      <c r="IK277" s="1"/>
      <c r="IL277" s="1"/>
      <c r="IM277" s="1"/>
      <c r="IN277" s="1"/>
      <c r="IO277" s="1"/>
      <c r="IP277" s="1"/>
      <c r="IQ277" s="1"/>
      <c r="IR277" s="1"/>
      <c r="IS277" s="1"/>
      <c r="IT277" s="1"/>
      <c r="IU277" s="1"/>
    </row>
    <row r="278" spans="1:255" ht="16.5" customHeight="1">
      <c r="A278" s="243"/>
      <c r="B278" s="269" t="str">
        <f t="shared" si="58"/>
        <v/>
      </c>
      <c r="C278" s="245"/>
      <c r="D278" s="239"/>
      <c r="E278" s="239"/>
      <c r="F278" s="240"/>
      <c r="G278" s="229"/>
      <c r="H278" s="229"/>
      <c r="I278" s="229"/>
      <c r="J278" s="229"/>
      <c r="K278" s="229"/>
      <c r="L278" s="225" t="str">
        <f t="shared" ref="L278:L321" si="63">IF(OR(AA278=0,AB278="Disapproved - Resubmit"),"",AA278-M278)</f>
        <v/>
      </c>
      <c r="M278" s="257"/>
      <c r="N278" s="184" t="str">
        <f t="shared" si="53"/>
        <v>CMR</v>
      </c>
      <c r="O278" s="226" t="str">
        <f t="shared" si="59"/>
        <v/>
      </c>
      <c r="P278" s="252"/>
      <c r="Q278" s="252"/>
      <c r="R278" s="252"/>
      <c r="S278" s="184" t="str">
        <f t="shared" si="60"/>
        <v/>
      </c>
      <c r="T278" s="255"/>
      <c r="U278" s="226" t="str">
        <f t="shared" si="56"/>
        <v/>
      </c>
      <c r="V278" s="251"/>
      <c r="W278" s="226" t="str">
        <f t="shared" si="61"/>
        <v/>
      </c>
      <c r="X278" s="251"/>
      <c r="Y278" s="226" t="str">
        <f t="shared" si="57"/>
        <v/>
      </c>
      <c r="Z278" s="251"/>
      <c r="AA278" s="251"/>
      <c r="AB278" s="256" t="str">
        <f t="shared" si="62"/>
        <v xml:space="preserve"> </v>
      </c>
      <c r="AC278" s="256"/>
      <c r="AD278" s="303" t="e">
        <f t="shared" ca="1" si="54"/>
        <v>#VALUE!</v>
      </c>
      <c r="AE278" s="303" t="e">
        <f t="shared" ca="1" si="55"/>
        <v>#VALUE!</v>
      </c>
      <c r="AF278" s="305">
        <v>1</v>
      </c>
      <c r="AG278" s="305">
        <v>1</v>
      </c>
    </row>
    <row r="279" spans="1:255" ht="16.5" customHeight="1">
      <c r="A279" s="243"/>
      <c r="B279" s="269" t="str">
        <f t="shared" si="58"/>
        <v/>
      </c>
      <c r="C279" s="245"/>
      <c r="D279" s="239"/>
      <c r="E279" s="239"/>
      <c r="F279" s="240"/>
      <c r="G279" s="229"/>
      <c r="H279" s="229"/>
      <c r="I279" s="229"/>
      <c r="J279" s="229"/>
      <c r="K279" s="229"/>
      <c r="L279" s="225" t="str">
        <f t="shared" si="63"/>
        <v/>
      </c>
      <c r="M279" s="257"/>
      <c r="N279" s="184" t="str">
        <f t="shared" si="53"/>
        <v>CMR</v>
      </c>
      <c r="O279" s="226" t="str">
        <f t="shared" si="59"/>
        <v/>
      </c>
      <c r="P279" s="252"/>
      <c r="Q279" s="252"/>
      <c r="R279" s="252"/>
      <c r="S279" s="184" t="str">
        <f t="shared" si="60"/>
        <v/>
      </c>
      <c r="T279" s="255"/>
      <c r="U279" s="226" t="str">
        <f t="shared" si="56"/>
        <v/>
      </c>
      <c r="V279" s="251"/>
      <c r="W279" s="226" t="str">
        <f t="shared" si="61"/>
        <v/>
      </c>
      <c r="X279" s="251"/>
      <c r="Y279" s="226" t="str">
        <f t="shared" si="57"/>
        <v/>
      </c>
      <c r="Z279" s="251"/>
      <c r="AA279" s="251"/>
      <c r="AB279" s="256" t="str">
        <f t="shared" si="62"/>
        <v xml:space="preserve"> </v>
      </c>
      <c r="AC279" s="256"/>
      <c r="AD279" s="303" t="e">
        <f t="shared" ca="1" si="54"/>
        <v>#VALUE!</v>
      </c>
      <c r="AE279" s="303" t="e">
        <f t="shared" ca="1" si="55"/>
        <v>#VALUE!</v>
      </c>
      <c r="AF279" s="305">
        <v>1</v>
      </c>
      <c r="AG279" s="305">
        <v>1</v>
      </c>
    </row>
    <row r="280" spans="1:255" s="6" customFormat="1" ht="16.5" customHeight="1">
      <c r="A280" s="244"/>
      <c r="B280" s="269" t="str">
        <f t="shared" si="58"/>
        <v/>
      </c>
      <c r="C280" s="246"/>
      <c r="D280" s="239"/>
      <c r="E280" s="239"/>
      <c r="F280" s="240"/>
      <c r="G280" s="230"/>
      <c r="H280" s="230"/>
      <c r="I280" s="230"/>
      <c r="J280" s="230"/>
      <c r="K280" s="230"/>
      <c r="L280" s="225" t="str">
        <f t="shared" si="63"/>
        <v/>
      </c>
      <c r="M280" s="258"/>
      <c r="N280" s="184" t="str">
        <f t="shared" si="53"/>
        <v>CMR</v>
      </c>
      <c r="O280" s="226" t="str">
        <f t="shared" si="59"/>
        <v/>
      </c>
      <c r="P280" s="253"/>
      <c r="Q280" s="253"/>
      <c r="R280" s="253"/>
      <c r="S280" s="184" t="str">
        <f t="shared" si="60"/>
        <v/>
      </c>
      <c r="T280" s="255"/>
      <c r="U280" s="226" t="str">
        <f t="shared" si="56"/>
        <v/>
      </c>
      <c r="V280" s="251"/>
      <c r="W280" s="226" t="str">
        <f t="shared" si="61"/>
        <v/>
      </c>
      <c r="X280" s="251"/>
      <c r="Y280" s="226" t="str">
        <f t="shared" si="57"/>
        <v/>
      </c>
      <c r="Z280" s="251"/>
      <c r="AA280" s="251"/>
      <c r="AB280" s="256" t="str">
        <f t="shared" si="62"/>
        <v xml:space="preserve"> </v>
      </c>
      <c r="AC280" s="256"/>
      <c r="AD280" s="303" t="e">
        <f t="shared" ca="1" si="54"/>
        <v>#VALUE!</v>
      </c>
      <c r="AE280" s="303" t="e">
        <f t="shared" ca="1" si="55"/>
        <v>#VALUE!</v>
      </c>
      <c r="AF280" s="305">
        <v>1</v>
      </c>
      <c r="AG280" s="305">
        <v>1</v>
      </c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  <c r="AT280" s="1"/>
      <c r="AU280" s="1"/>
      <c r="AV280" s="1"/>
      <c r="AW280" s="1"/>
      <c r="AX280" s="1"/>
      <c r="AY280" s="1"/>
      <c r="AZ280" s="1"/>
      <c r="BA280" s="1"/>
      <c r="BB280" s="1"/>
      <c r="BC280" s="1"/>
      <c r="BD280" s="1"/>
      <c r="BE280" s="1"/>
      <c r="BF280" s="1"/>
      <c r="BG280" s="1"/>
      <c r="BH280" s="1"/>
      <c r="BI280" s="1"/>
      <c r="BJ280" s="1"/>
      <c r="BK280" s="1"/>
      <c r="BL280" s="1"/>
      <c r="BM280" s="1"/>
      <c r="BN280" s="1"/>
      <c r="BO280" s="1"/>
      <c r="BP280" s="1"/>
      <c r="BQ280" s="1"/>
      <c r="BR280" s="1"/>
      <c r="BS280" s="1"/>
      <c r="BT280" s="1"/>
      <c r="BU280" s="1"/>
      <c r="BV280" s="1"/>
      <c r="BW280" s="1"/>
      <c r="BX280" s="1"/>
      <c r="BY280" s="1"/>
      <c r="BZ280" s="1"/>
      <c r="CA280" s="1"/>
      <c r="CB280" s="1"/>
      <c r="CC280" s="1"/>
      <c r="CD280" s="1"/>
      <c r="CE280" s="1"/>
      <c r="CF280" s="1"/>
      <c r="CG280" s="1"/>
      <c r="CH280" s="1"/>
      <c r="CI280" s="1"/>
      <c r="CJ280" s="1"/>
      <c r="CK280" s="1"/>
      <c r="CL280" s="1"/>
      <c r="CM280" s="1"/>
      <c r="CN280" s="1"/>
      <c r="CO280" s="1"/>
      <c r="CP280" s="1"/>
      <c r="CQ280" s="1"/>
      <c r="CR280" s="1"/>
      <c r="CS280" s="1"/>
      <c r="CT280" s="1"/>
      <c r="CU280" s="1"/>
      <c r="CV280" s="1"/>
      <c r="CW280" s="1"/>
      <c r="CX280" s="1"/>
      <c r="CY280" s="1"/>
      <c r="CZ280" s="1"/>
      <c r="DA280" s="1"/>
      <c r="DB280" s="1"/>
      <c r="DC280" s="1"/>
      <c r="DD280" s="1"/>
      <c r="DE280" s="1"/>
      <c r="DF280" s="1"/>
      <c r="DG280" s="1"/>
      <c r="DH280" s="1"/>
      <c r="DI280" s="1"/>
      <c r="DJ280" s="1"/>
      <c r="DK280" s="1"/>
      <c r="DL280" s="1"/>
      <c r="DM280" s="1"/>
      <c r="DN280" s="1"/>
      <c r="DO280" s="1"/>
      <c r="DP280" s="1"/>
      <c r="DQ280" s="1"/>
      <c r="DR280" s="1"/>
      <c r="DS280" s="1"/>
      <c r="DT280" s="1"/>
      <c r="DU280" s="1"/>
      <c r="DV280" s="1"/>
      <c r="DW280" s="1"/>
      <c r="DX280" s="1"/>
      <c r="DY280" s="1"/>
      <c r="DZ280" s="1"/>
      <c r="EA280" s="1"/>
      <c r="EB280" s="1"/>
      <c r="EC280" s="1"/>
      <c r="ED280" s="1"/>
      <c r="EE280" s="1"/>
      <c r="EF280" s="1"/>
      <c r="EG280" s="1"/>
      <c r="EH280" s="1"/>
      <c r="EI280" s="1"/>
      <c r="EJ280" s="1"/>
      <c r="EK280" s="1"/>
      <c r="EL280" s="1"/>
      <c r="EM280" s="1"/>
      <c r="EN280" s="1"/>
      <c r="EO280" s="1"/>
      <c r="EP280" s="1"/>
      <c r="EQ280" s="1"/>
      <c r="ER280" s="1"/>
      <c r="ES280" s="1"/>
      <c r="ET280" s="1"/>
      <c r="EU280" s="1"/>
      <c r="EV280" s="1"/>
      <c r="EW280" s="1"/>
      <c r="EX280" s="1"/>
      <c r="EY280" s="1"/>
      <c r="EZ280" s="1"/>
      <c r="FA280" s="1"/>
      <c r="FB280" s="1"/>
      <c r="FC280" s="1"/>
      <c r="FD280" s="1"/>
      <c r="FE280" s="1"/>
      <c r="FF280" s="1"/>
      <c r="FG280" s="1"/>
      <c r="FH280" s="1"/>
      <c r="FI280" s="1"/>
      <c r="FJ280" s="1"/>
      <c r="FK280" s="1"/>
      <c r="FL280" s="1"/>
      <c r="FM280" s="1"/>
      <c r="FN280" s="1"/>
      <c r="FO280" s="1"/>
      <c r="FP280" s="1"/>
      <c r="FQ280" s="1"/>
      <c r="FR280" s="1"/>
      <c r="FS280" s="1"/>
      <c r="FT280" s="1"/>
      <c r="FU280" s="1"/>
      <c r="FV280" s="1"/>
      <c r="FW280" s="1"/>
      <c r="FX280" s="1"/>
      <c r="FY280" s="1"/>
      <c r="FZ280" s="1"/>
      <c r="GA280" s="1"/>
      <c r="GB280" s="1"/>
      <c r="GC280" s="1"/>
      <c r="GD280" s="1"/>
      <c r="GE280" s="1"/>
      <c r="GF280" s="1"/>
      <c r="GG280" s="1"/>
      <c r="GH280" s="1"/>
      <c r="GI280" s="1"/>
      <c r="GJ280" s="1"/>
      <c r="GK280" s="1"/>
      <c r="GL280" s="1"/>
      <c r="GM280" s="1"/>
      <c r="GN280" s="1"/>
      <c r="GO280" s="1"/>
      <c r="GP280" s="1"/>
      <c r="GQ280" s="1"/>
      <c r="GR280" s="1"/>
      <c r="GS280" s="1"/>
      <c r="GT280" s="1"/>
      <c r="GU280" s="1"/>
      <c r="GV280" s="1"/>
      <c r="GW280" s="1"/>
      <c r="GX280" s="1"/>
      <c r="GY280" s="1"/>
      <c r="GZ280" s="1"/>
      <c r="HA280" s="1"/>
      <c r="HB280" s="1"/>
      <c r="HC280" s="1"/>
      <c r="HD280" s="1"/>
      <c r="HE280" s="1"/>
      <c r="HF280" s="1"/>
      <c r="HG280" s="1"/>
      <c r="HH280" s="1"/>
      <c r="HI280" s="1"/>
      <c r="HJ280" s="1"/>
      <c r="HK280" s="1"/>
      <c r="HL280" s="1"/>
      <c r="HM280" s="1"/>
      <c r="HN280" s="1"/>
      <c r="HO280" s="1"/>
      <c r="HP280" s="1"/>
      <c r="HQ280" s="1"/>
      <c r="HR280" s="1"/>
      <c r="HS280" s="1"/>
      <c r="HT280" s="1"/>
      <c r="HU280" s="1"/>
      <c r="HV280" s="1"/>
      <c r="HW280" s="1"/>
      <c r="HX280" s="1"/>
      <c r="HY280" s="1"/>
      <c r="HZ280" s="1"/>
      <c r="IA280" s="1"/>
      <c r="IB280" s="1"/>
      <c r="IC280" s="1"/>
      <c r="ID280" s="1"/>
      <c r="IE280" s="1"/>
      <c r="IF280" s="1"/>
      <c r="IG280" s="1"/>
      <c r="IH280" s="1"/>
      <c r="II280" s="1"/>
      <c r="IJ280" s="1"/>
      <c r="IK280" s="1"/>
      <c r="IL280" s="1"/>
      <c r="IM280" s="1"/>
      <c r="IN280" s="1"/>
      <c r="IO280" s="1"/>
      <c r="IP280" s="1"/>
      <c r="IQ280" s="1"/>
      <c r="IR280" s="1"/>
      <c r="IS280" s="1"/>
      <c r="IT280" s="1"/>
      <c r="IU280" s="1"/>
    </row>
    <row r="281" spans="1:255" ht="16.5" customHeight="1">
      <c r="A281" s="243"/>
      <c r="B281" s="269" t="str">
        <f t="shared" si="58"/>
        <v/>
      </c>
      <c r="C281" s="245"/>
      <c r="D281" s="239"/>
      <c r="E281" s="239"/>
      <c r="F281" s="240"/>
      <c r="G281" s="229"/>
      <c r="H281" s="229"/>
      <c r="I281" s="229"/>
      <c r="J281" s="229"/>
      <c r="K281" s="229"/>
      <c r="L281" s="225" t="str">
        <f t="shared" si="63"/>
        <v/>
      </c>
      <c r="M281" s="257"/>
      <c r="N281" s="184" t="str">
        <f t="shared" si="53"/>
        <v>CMR</v>
      </c>
      <c r="O281" s="226" t="str">
        <f t="shared" si="59"/>
        <v/>
      </c>
      <c r="P281" s="252"/>
      <c r="Q281" s="252"/>
      <c r="R281" s="252"/>
      <c r="S281" s="184" t="str">
        <f t="shared" si="60"/>
        <v/>
      </c>
      <c r="T281" s="255"/>
      <c r="U281" s="226" t="str">
        <f t="shared" si="56"/>
        <v/>
      </c>
      <c r="V281" s="251"/>
      <c r="W281" s="226" t="str">
        <f t="shared" si="61"/>
        <v/>
      </c>
      <c r="X281" s="251"/>
      <c r="Y281" s="226" t="str">
        <f t="shared" si="57"/>
        <v/>
      </c>
      <c r="Z281" s="251"/>
      <c r="AA281" s="251"/>
      <c r="AB281" s="256" t="str">
        <f t="shared" si="62"/>
        <v xml:space="preserve"> </v>
      </c>
      <c r="AC281" s="256"/>
      <c r="AD281" s="303" t="e">
        <f t="shared" ca="1" si="54"/>
        <v>#VALUE!</v>
      </c>
      <c r="AE281" s="303" t="e">
        <f t="shared" ca="1" si="55"/>
        <v>#VALUE!</v>
      </c>
      <c r="AF281" s="305">
        <v>1</v>
      </c>
      <c r="AG281" s="305">
        <v>1</v>
      </c>
    </row>
    <row r="282" spans="1:255" ht="16.5" customHeight="1">
      <c r="A282" s="243"/>
      <c r="B282" s="269" t="str">
        <f t="shared" si="58"/>
        <v/>
      </c>
      <c r="C282" s="245"/>
      <c r="D282" s="239"/>
      <c r="E282" s="239"/>
      <c r="F282" s="240"/>
      <c r="G282" s="229"/>
      <c r="H282" s="229"/>
      <c r="I282" s="229"/>
      <c r="J282" s="229"/>
      <c r="K282" s="229"/>
      <c r="L282" s="225" t="str">
        <f t="shared" si="63"/>
        <v/>
      </c>
      <c r="M282" s="257"/>
      <c r="N282" s="184" t="str">
        <f t="shared" si="53"/>
        <v>CMR</v>
      </c>
      <c r="O282" s="226" t="str">
        <f t="shared" si="59"/>
        <v/>
      </c>
      <c r="P282" s="252"/>
      <c r="Q282" s="252"/>
      <c r="R282" s="252"/>
      <c r="S282" s="184" t="str">
        <f t="shared" si="60"/>
        <v/>
      </c>
      <c r="T282" s="255"/>
      <c r="U282" s="226" t="str">
        <f t="shared" si="56"/>
        <v/>
      </c>
      <c r="V282" s="251"/>
      <c r="W282" s="226" t="str">
        <f t="shared" si="61"/>
        <v/>
      </c>
      <c r="X282" s="251"/>
      <c r="Y282" s="226" t="str">
        <f t="shared" si="57"/>
        <v/>
      </c>
      <c r="Z282" s="251"/>
      <c r="AA282" s="251"/>
      <c r="AB282" s="256" t="str">
        <f t="shared" si="62"/>
        <v xml:space="preserve"> </v>
      </c>
      <c r="AC282" s="256"/>
      <c r="AD282" s="303" t="e">
        <f t="shared" ca="1" si="54"/>
        <v>#VALUE!</v>
      </c>
      <c r="AE282" s="303" t="e">
        <f t="shared" ca="1" si="55"/>
        <v>#VALUE!</v>
      </c>
      <c r="AF282" s="305">
        <v>1</v>
      </c>
      <c r="AG282" s="305">
        <v>1</v>
      </c>
    </row>
    <row r="283" spans="1:255" ht="16.5" customHeight="1">
      <c r="A283" s="243"/>
      <c r="B283" s="269" t="str">
        <f t="shared" si="58"/>
        <v/>
      </c>
      <c r="C283" s="245"/>
      <c r="D283" s="239"/>
      <c r="E283" s="239"/>
      <c r="F283" s="240"/>
      <c r="G283" s="229"/>
      <c r="H283" s="229"/>
      <c r="I283" s="229"/>
      <c r="J283" s="229"/>
      <c r="K283" s="229"/>
      <c r="L283" s="225" t="str">
        <f t="shared" si="63"/>
        <v/>
      </c>
      <c r="M283" s="257"/>
      <c r="N283" s="184" t="str">
        <f t="shared" si="53"/>
        <v>CMR</v>
      </c>
      <c r="O283" s="226" t="str">
        <f t="shared" si="59"/>
        <v/>
      </c>
      <c r="P283" s="252"/>
      <c r="Q283" s="252"/>
      <c r="R283" s="252"/>
      <c r="S283" s="184" t="str">
        <f t="shared" si="60"/>
        <v/>
      </c>
      <c r="T283" s="255"/>
      <c r="U283" s="226" t="str">
        <f t="shared" si="56"/>
        <v/>
      </c>
      <c r="V283" s="251"/>
      <c r="W283" s="226" t="str">
        <f t="shared" si="61"/>
        <v/>
      </c>
      <c r="X283" s="251"/>
      <c r="Y283" s="226" t="str">
        <f t="shared" si="57"/>
        <v/>
      </c>
      <c r="Z283" s="251"/>
      <c r="AA283" s="251"/>
      <c r="AB283" s="256" t="str">
        <f t="shared" si="62"/>
        <v xml:space="preserve"> </v>
      </c>
      <c r="AC283" s="256"/>
      <c r="AD283" s="303" t="e">
        <f t="shared" ca="1" si="54"/>
        <v>#VALUE!</v>
      </c>
      <c r="AE283" s="303" t="e">
        <f t="shared" ca="1" si="55"/>
        <v>#VALUE!</v>
      </c>
      <c r="AF283" s="305">
        <v>1</v>
      </c>
      <c r="AG283" s="305">
        <v>1</v>
      </c>
    </row>
    <row r="284" spans="1:255" ht="16.5" customHeight="1">
      <c r="A284" s="243"/>
      <c r="B284" s="269" t="str">
        <f t="shared" si="58"/>
        <v/>
      </c>
      <c r="C284" s="245"/>
      <c r="D284" s="239"/>
      <c r="E284" s="239"/>
      <c r="F284" s="240"/>
      <c r="G284" s="229"/>
      <c r="H284" s="229"/>
      <c r="I284" s="229"/>
      <c r="J284" s="229"/>
      <c r="K284" s="229"/>
      <c r="L284" s="225" t="str">
        <f t="shared" si="63"/>
        <v/>
      </c>
      <c r="M284" s="257"/>
      <c r="N284" s="184" t="str">
        <f t="shared" si="53"/>
        <v>CMR</v>
      </c>
      <c r="O284" s="226" t="str">
        <f t="shared" si="59"/>
        <v/>
      </c>
      <c r="P284" s="252"/>
      <c r="Q284" s="252"/>
      <c r="R284" s="252"/>
      <c r="S284" s="184" t="str">
        <f t="shared" si="60"/>
        <v/>
      </c>
      <c r="T284" s="255"/>
      <c r="U284" s="226" t="str">
        <f t="shared" si="56"/>
        <v/>
      </c>
      <c r="V284" s="251"/>
      <c r="W284" s="226" t="str">
        <f t="shared" si="61"/>
        <v/>
      </c>
      <c r="X284" s="251"/>
      <c r="Y284" s="226" t="str">
        <f t="shared" si="57"/>
        <v/>
      </c>
      <c r="Z284" s="251"/>
      <c r="AA284" s="251"/>
      <c r="AB284" s="256" t="str">
        <f t="shared" si="62"/>
        <v xml:space="preserve"> </v>
      </c>
      <c r="AC284" s="256"/>
      <c r="AD284" s="303" t="e">
        <f t="shared" ca="1" si="54"/>
        <v>#VALUE!</v>
      </c>
      <c r="AE284" s="303" t="e">
        <f t="shared" ca="1" si="55"/>
        <v>#VALUE!</v>
      </c>
      <c r="AF284" s="305">
        <v>1</v>
      </c>
      <c r="AG284" s="305">
        <v>1</v>
      </c>
    </row>
    <row r="285" spans="1:255" ht="16.5" customHeight="1">
      <c r="A285" s="243"/>
      <c r="B285" s="269" t="str">
        <f t="shared" si="58"/>
        <v/>
      </c>
      <c r="C285" s="245"/>
      <c r="D285" s="239"/>
      <c r="E285" s="239"/>
      <c r="F285" s="240"/>
      <c r="G285" s="229"/>
      <c r="H285" s="229"/>
      <c r="I285" s="229"/>
      <c r="J285" s="229"/>
      <c r="K285" s="229"/>
      <c r="L285" s="225" t="str">
        <f t="shared" si="63"/>
        <v/>
      </c>
      <c r="M285" s="257"/>
      <c r="N285" s="184" t="str">
        <f t="shared" si="53"/>
        <v>CMR</v>
      </c>
      <c r="O285" s="226" t="str">
        <f t="shared" si="59"/>
        <v/>
      </c>
      <c r="P285" s="252"/>
      <c r="Q285" s="252"/>
      <c r="R285" s="252"/>
      <c r="S285" s="184" t="str">
        <f t="shared" si="60"/>
        <v/>
      </c>
      <c r="T285" s="255"/>
      <c r="U285" s="226" t="str">
        <f t="shared" si="56"/>
        <v/>
      </c>
      <c r="V285" s="251"/>
      <c r="W285" s="226" t="str">
        <f t="shared" si="61"/>
        <v/>
      </c>
      <c r="X285" s="251"/>
      <c r="Y285" s="226" t="str">
        <f t="shared" si="57"/>
        <v/>
      </c>
      <c r="Z285" s="251"/>
      <c r="AA285" s="251"/>
      <c r="AB285" s="256" t="str">
        <f t="shared" si="62"/>
        <v xml:space="preserve"> </v>
      </c>
      <c r="AC285" s="256"/>
      <c r="AD285" s="303" t="e">
        <f t="shared" ca="1" si="54"/>
        <v>#VALUE!</v>
      </c>
      <c r="AE285" s="303" t="e">
        <f t="shared" ca="1" si="55"/>
        <v>#VALUE!</v>
      </c>
      <c r="AF285" s="305">
        <v>1</v>
      </c>
      <c r="AG285" s="305">
        <v>1</v>
      </c>
    </row>
    <row r="286" spans="1:255" s="3" customFormat="1" ht="16.5" customHeight="1">
      <c r="A286" s="247"/>
      <c r="B286" s="269" t="str">
        <f t="shared" si="58"/>
        <v/>
      </c>
      <c r="C286" s="248"/>
      <c r="D286" s="239"/>
      <c r="E286" s="239"/>
      <c r="F286" s="240"/>
      <c r="G286" s="231"/>
      <c r="H286" s="231"/>
      <c r="I286" s="231"/>
      <c r="J286" s="231"/>
      <c r="K286" s="231"/>
      <c r="L286" s="225" t="str">
        <f t="shared" si="63"/>
        <v/>
      </c>
      <c r="M286" s="259"/>
      <c r="N286" s="184" t="str">
        <f t="shared" si="53"/>
        <v>CMR</v>
      </c>
      <c r="O286" s="226" t="str">
        <f t="shared" si="59"/>
        <v/>
      </c>
      <c r="P286" s="254"/>
      <c r="Q286" s="254"/>
      <c r="R286" s="254"/>
      <c r="S286" s="184" t="str">
        <f t="shared" si="60"/>
        <v/>
      </c>
      <c r="T286" s="255"/>
      <c r="U286" s="226" t="str">
        <f t="shared" si="56"/>
        <v/>
      </c>
      <c r="V286" s="251"/>
      <c r="W286" s="226" t="str">
        <f t="shared" si="61"/>
        <v/>
      </c>
      <c r="X286" s="251"/>
      <c r="Y286" s="226" t="str">
        <f t="shared" si="57"/>
        <v/>
      </c>
      <c r="Z286" s="251"/>
      <c r="AA286" s="251"/>
      <c r="AB286" s="256" t="str">
        <f t="shared" si="62"/>
        <v xml:space="preserve"> </v>
      </c>
      <c r="AC286" s="256"/>
      <c r="AD286" s="303" t="e">
        <f t="shared" ca="1" si="54"/>
        <v>#VALUE!</v>
      </c>
      <c r="AE286" s="303" t="e">
        <f t="shared" ca="1" si="55"/>
        <v>#VALUE!</v>
      </c>
      <c r="AF286" s="305">
        <v>1</v>
      </c>
      <c r="AG286" s="305">
        <v>1</v>
      </c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  <c r="AS286" s="1"/>
      <c r="AT286" s="1"/>
      <c r="AU286" s="1"/>
      <c r="AV286" s="1"/>
      <c r="AW286" s="1"/>
      <c r="AX286" s="1"/>
      <c r="AY286" s="1"/>
      <c r="AZ286" s="1"/>
      <c r="BA286" s="1"/>
      <c r="BB286" s="1"/>
      <c r="BC286" s="1"/>
      <c r="BD286" s="1"/>
      <c r="BE286" s="1"/>
      <c r="BF286" s="1"/>
      <c r="BG286" s="1"/>
      <c r="BH286" s="1"/>
      <c r="BI286" s="1"/>
      <c r="BJ286" s="1"/>
      <c r="BK286" s="1"/>
      <c r="BL286" s="1"/>
      <c r="BM286" s="1"/>
      <c r="BN286" s="1"/>
      <c r="BO286" s="1"/>
      <c r="BP286" s="1"/>
      <c r="BQ286" s="1"/>
      <c r="BR286" s="1"/>
      <c r="BS286" s="1"/>
      <c r="BT286" s="1"/>
      <c r="BU286" s="1"/>
      <c r="BV286" s="1"/>
      <c r="BW286" s="1"/>
      <c r="BX286" s="1"/>
      <c r="BY286" s="1"/>
      <c r="BZ286" s="1"/>
      <c r="CA286" s="1"/>
      <c r="CB286" s="1"/>
      <c r="CC286" s="1"/>
      <c r="CD286" s="1"/>
      <c r="CE286" s="1"/>
      <c r="CF286" s="1"/>
      <c r="CG286" s="1"/>
      <c r="CH286" s="1"/>
      <c r="CI286" s="1"/>
      <c r="CJ286" s="1"/>
      <c r="CK286" s="1"/>
      <c r="CL286" s="1"/>
      <c r="CM286" s="1"/>
      <c r="CN286" s="1"/>
      <c r="CO286" s="1"/>
      <c r="CP286" s="1"/>
      <c r="CQ286" s="1"/>
      <c r="CR286" s="1"/>
      <c r="CS286" s="1"/>
      <c r="CT286" s="1"/>
      <c r="CU286" s="1"/>
      <c r="CV286" s="1"/>
      <c r="CW286" s="1"/>
      <c r="CX286" s="1"/>
      <c r="CY286" s="1"/>
      <c r="CZ286" s="1"/>
      <c r="DA286" s="1"/>
      <c r="DB286" s="1"/>
      <c r="DC286" s="1"/>
      <c r="DD286" s="1"/>
      <c r="DE286" s="1"/>
      <c r="DF286" s="1"/>
      <c r="DG286" s="1"/>
      <c r="DH286" s="1"/>
      <c r="DI286" s="1"/>
      <c r="DJ286" s="1"/>
      <c r="DK286" s="1"/>
      <c r="DL286" s="1"/>
      <c r="DM286" s="1"/>
      <c r="DN286" s="1"/>
      <c r="DO286" s="1"/>
      <c r="DP286" s="1"/>
      <c r="DQ286" s="1"/>
      <c r="DR286" s="1"/>
      <c r="DS286" s="1"/>
      <c r="DT286" s="1"/>
      <c r="DU286" s="1"/>
      <c r="DV286" s="1"/>
      <c r="DW286" s="1"/>
      <c r="DX286" s="1"/>
      <c r="DY286" s="1"/>
      <c r="DZ286" s="1"/>
      <c r="EA286" s="1"/>
      <c r="EB286" s="1"/>
      <c r="EC286" s="1"/>
      <c r="ED286" s="1"/>
      <c r="EE286" s="1"/>
      <c r="EF286" s="1"/>
      <c r="EG286" s="1"/>
      <c r="EH286" s="1"/>
      <c r="EI286" s="1"/>
      <c r="EJ286" s="1"/>
      <c r="EK286" s="1"/>
      <c r="EL286" s="1"/>
      <c r="EM286" s="1"/>
      <c r="EN286" s="1"/>
      <c r="EO286" s="1"/>
      <c r="EP286" s="1"/>
      <c r="EQ286" s="1"/>
      <c r="ER286" s="1"/>
      <c r="ES286" s="1"/>
      <c r="ET286" s="1"/>
      <c r="EU286" s="1"/>
      <c r="EV286" s="1"/>
      <c r="EW286" s="1"/>
      <c r="EX286" s="1"/>
      <c r="EY286" s="1"/>
      <c r="EZ286" s="1"/>
      <c r="FA286" s="1"/>
      <c r="FB286" s="1"/>
      <c r="FC286" s="1"/>
      <c r="FD286" s="1"/>
      <c r="FE286" s="1"/>
      <c r="FF286" s="1"/>
      <c r="FG286" s="1"/>
      <c r="FH286" s="1"/>
      <c r="FI286" s="1"/>
      <c r="FJ286" s="1"/>
      <c r="FK286" s="1"/>
      <c r="FL286" s="1"/>
      <c r="FM286" s="1"/>
      <c r="FN286" s="1"/>
      <c r="FO286" s="1"/>
      <c r="FP286" s="1"/>
      <c r="FQ286" s="1"/>
      <c r="FR286" s="1"/>
      <c r="FS286" s="1"/>
      <c r="FT286" s="1"/>
      <c r="FU286" s="1"/>
      <c r="FV286" s="1"/>
      <c r="FW286" s="1"/>
      <c r="FX286" s="1"/>
      <c r="FY286" s="1"/>
      <c r="FZ286" s="1"/>
      <c r="GA286" s="1"/>
      <c r="GB286" s="1"/>
      <c r="GC286" s="1"/>
      <c r="GD286" s="1"/>
      <c r="GE286" s="1"/>
      <c r="GF286" s="1"/>
      <c r="GG286" s="1"/>
      <c r="GH286" s="1"/>
      <c r="GI286" s="1"/>
      <c r="GJ286" s="1"/>
      <c r="GK286" s="1"/>
      <c r="GL286" s="1"/>
      <c r="GM286" s="1"/>
      <c r="GN286" s="1"/>
      <c r="GO286" s="1"/>
      <c r="GP286" s="1"/>
      <c r="GQ286" s="1"/>
      <c r="GR286" s="1"/>
      <c r="GS286" s="1"/>
      <c r="GT286" s="1"/>
      <c r="GU286" s="1"/>
      <c r="GV286" s="1"/>
      <c r="GW286" s="1"/>
      <c r="GX286" s="1"/>
      <c r="GY286" s="1"/>
      <c r="GZ286" s="1"/>
      <c r="HA286" s="1"/>
      <c r="HB286" s="1"/>
      <c r="HC286" s="1"/>
      <c r="HD286" s="1"/>
      <c r="HE286" s="1"/>
      <c r="HF286" s="1"/>
      <c r="HG286" s="1"/>
      <c r="HH286" s="1"/>
      <c r="HI286" s="1"/>
      <c r="HJ286" s="1"/>
      <c r="HK286" s="1"/>
      <c r="HL286" s="1"/>
      <c r="HM286" s="1"/>
      <c r="HN286" s="1"/>
      <c r="HO286" s="1"/>
      <c r="HP286" s="1"/>
      <c r="HQ286" s="1"/>
      <c r="HR286" s="1"/>
      <c r="HS286" s="1"/>
      <c r="HT286" s="1"/>
      <c r="HU286" s="1"/>
      <c r="HV286" s="1"/>
      <c r="HW286" s="1"/>
      <c r="HX286" s="1"/>
      <c r="HY286" s="1"/>
      <c r="HZ286" s="1"/>
      <c r="IA286" s="1"/>
      <c r="IB286" s="1"/>
      <c r="IC286" s="1"/>
      <c r="ID286" s="1"/>
      <c r="IE286" s="1"/>
      <c r="IF286" s="1"/>
      <c r="IG286" s="1"/>
      <c r="IH286" s="1"/>
      <c r="II286" s="1"/>
      <c r="IJ286" s="1"/>
      <c r="IK286" s="1"/>
      <c r="IL286" s="1"/>
      <c r="IM286" s="1"/>
      <c r="IN286" s="1"/>
      <c r="IO286" s="1"/>
      <c r="IP286" s="1"/>
      <c r="IQ286" s="1"/>
      <c r="IR286" s="1"/>
      <c r="IS286" s="1"/>
      <c r="IT286" s="1"/>
      <c r="IU286" s="1"/>
    </row>
    <row r="287" spans="1:255" s="38" customFormat="1" ht="16.5" customHeight="1">
      <c r="A287" s="249"/>
      <c r="B287" s="269" t="str">
        <f t="shared" si="58"/>
        <v/>
      </c>
      <c r="C287" s="248"/>
      <c r="D287" s="239"/>
      <c r="E287" s="239"/>
      <c r="F287" s="240"/>
      <c r="G287" s="231"/>
      <c r="H287" s="231"/>
      <c r="I287" s="231"/>
      <c r="J287" s="231"/>
      <c r="K287" s="231"/>
      <c r="L287" s="225" t="str">
        <f t="shared" si="63"/>
        <v/>
      </c>
      <c r="M287" s="257"/>
      <c r="N287" s="184" t="str">
        <f t="shared" si="53"/>
        <v>CMR</v>
      </c>
      <c r="O287" s="226" t="str">
        <f t="shared" si="59"/>
        <v/>
      </c>
      <c r="P287" s="252"/>
      <c r="Q287" s="252"/>
      <c r="R287" s="252"/>
      <c r="S287" s="184" t="str">
        <f t="shared" si="60"/>
        <v/>
      </c>
      <c r="T287" s="255"/>
      <c r="U287" s="226" t="str">
        <f t="shared" si="56"/>
        <v/>
      </c>
      <c r="V287" s="251"/>
      <c r="W287" s="226" t="str">
        <f t="shared" si="61"/>
        <v/>
      </c>
      <c r="X287" s="251"/>
      <c r="Y287" s="226" t="str">
        <f t="shared" si="57"/>
        <v/>
      </c>
      <c r="Z287" s="251"/>
      <c r="AA287" s="251"/>
      <c r="AB287" s="256" t="str">
        <f t="shared" si="62"/>
        <v xml:space="preserve"> </v>
      </c>
      <c r="AC287" s="256"/>
      <c r="AD287" s="303" t="e">
        <f t="shared" ca="1" si="54"/>
        <v>#VALUE!</v>
      </c>
      <c r="AE287" s="303" t="e">
        <f t="shared" ca="1" si="55"/>
        <v>#VALUE!</v>
      </c>
      <c r="AF287" s="305">
        <v>1</v>
      </c>
      <c r="AG287" s="305">
        <v>1</v>
      </c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  <c r="AS287" s="1"/>
      <c r="AT287" s="1"/>
      <c r="AU287" s="1"/>
      <c r="AV287" s="1"/>
      <c r="AW287" s="1"/>
      <c r="AX287" s="1"/>
      <c r="AY287" s="1"/>
      <c r="AZ287" s="1"/>
      <c r="BA287" s="1"/>
      <c r="BB287" s="1"/>
      <c r="BC287" s="1"/>
      <c r="BD287" s="1"/>
      <c r="BE287" s="1"/>
      <c r="BF287" s="1"/>
      <c r="BG287" s="1"/>
      <c r="BH287" s="1"/>
      <c r="BI287" s="1"/>
      <c r="BJ287" s="1"/>
      <c r="BK287" s="1"/>
      <c r="BL287" s="1"/>
      <c r="BM287" s="1"/>
      <c r="BN287" s="1"/>
      <c r="BO287" s="1"/>
      <c r="BP287" s="1"/>
      <c r="BQ287" s="1"/>
      <c r="BR287" s="1"/>
      <c r="BS287" s="1"/>
      <c r="BT287" s="1"/>
      <c r="BU287" s="1"/>
      <c r="BV287" s="1"/>
      <c r="BW287" s="1"/>
      <c r="BX287" s="1"/>
      <c r="BY287" s="1"/>
      <c r="BZ287" s="1"/>
      <c r="CA287" s="1"/>
      <c r="CB287" s="1"/>
      <c r="CC287" s="1"/>
      <c r="CD287" s="1"/>
      <c r="CE287" s="1"/>
      <c r="CF287" s="1"/>
      <c r="CG287" s="1"/>
      <c r="CH287" s="1"/>
      <c r="CI287" s="1"/>
      <c r="CJ287" s="1"/>
      <c r="CK287" s="1"/>
      <c r="CL287" s="1"/>
      <c r="CM287" s="1"/>
      <c r="CN287" s="1"/>
      <c r="CO287" s="1"/>
      <c r="CP287" s="1"/>
      <c r="CQ287" s="1"/>
      <c r="CR287" s="1"/>
      <c r="CS287" s="1"/>
      <c r="CT287" s="1"/>
      <c r="CU287" s="1"/>
      <c r="CV287" s="1"/>
      <c r="CW287" s="1"/>
      <c r="CX287" s="1"/>
      <c r="CY287" s="1"/>
      <c r="CZ287" s="1"/>
      <c r="DA287" s="1"/>
      <c r="DB287" s="1"/>
      <c r="DC287" s="1"/>
      <c r="DD287" s="1"/>
      <c r="DE287" s="1"/>
      <c r="DF287" s="1"/>
      <c r="DG287" s="1"/>
      <c r="DH287" s="1"/>
      <c r="DI287" s="1"/>
      <c r="DJ287" s="1"/>
      <c r="DK287" s="1"/>
      <c r="DL287" s="1"/>
      <c r="DM287" s="1"/>
      <c r="DN287" s="1"/>
      <c r="DO287" s="1"/>
      <c r="DP287" s="1"/>
      <c r="DQ287" s="1"/>
      <c r="DR287" s="1"/>
      <c r="DS287" s="1"/>
      <c r="DT287" s="1"/>
      <c r="DU287" s="1"/>
      <c r="DV287" s="1"/>
      <c r="DW287" s="1"/>
      <c r="DX287" s="1"/>
      <c r="DY287" s="1"/>
      <c r="DZ287" s="1"/>
      <c r="EA287" s="1"/>
      <c r="EB287" s="1"/>
      <c r="EC287" s="1"/>
      <c r="ED287" s="1"/>
      <c r="EE287" s="1"/>
      <c r="EF287" s="1"/>
      <c r="EG287" s="1"/>
      <c r="EH287" s="1"/>
      <c r="EI287" s="1"/>
      <c r="EJ287" s="1"/>
      <c r="EK287" s="1"/>
      <c r="EL287" s="1"/>
      <c r="EM287" s="1"/>
      <c r="EN287" s="1"/>
      <c r="EO287" s="1"/>
      <c r="EP287" s="1"/>
      <c r="EQ287" s="1"/>
      <c r="ER287" s="1"/>
      <c r="ES287" s="1"/>
      <c r="ET287" s="1"/>
      <c r="EU287" s="1"/>
      <c r="EV287" s="1"/>
      <c r="EW287" s="1"/>
      <c r="EX287" s="1"/>
      <c r="EY287" s="1"/>
      <c r="EZ287" s="1"/>
      <c r="FA287" s="1"/>
      <c r="FB287" s="1"/>
      <c r="FC287" s="1"/>
      <c r="FD287" s="1"/>
      <c r="FE287" s="1"/>
      <c r="FF287" s="1"/>
      <c r="FG287" s="1"/>
      <c r="FH287" s="1"/>
      <c r="FI287" s="1"/>
      <c r="FJ287" s="1"/>
      <c r="FK287" s="1"/>
      <c r="FL287" s="1"/>
      <c r="FM287" s="1"/>
      <c r="FN287" s="1"/>
      <c r="FO287" s="1"/>
      <c r="FP287" s="1"/>
      <c r="FQ287" s="1"/>
      <c r="FR287" s="1"/>
      <c r="FS287" s="1"/>
      <c r="FT287" s="1"/>
      <c r="FU287" s="1"/>
      <c r="FV287" s="1"/>
      <c r="FW287" s="1"/>
      <c r="FX287" s="1"/>
      <c r="FY287" s="1"/>
      <c r="FZ287" s="1"/>
      <c r="GA287" s="1"/>
      <c r="GB287" s="1"/>
      <c r="GC287" s="1"/>
      <c r="GD287" s="1"/>
      <c r="GE287" s="1"/>
      <c r="GF287" s="1"/>
      <c r="GG287" s="1"/>
      <c r="GH287" s="1"/>
      <c r="GI287" s="1"/>
      <c r="GJ287" s="1"/>
      <c r="GK287" s="1"/>
      <c r="GL287" s="1"/>
      <c r="GM287" s="1"/>
      <c r="GN287" s="1"/>
      <c r="GO287" s="1"/>
      <c r="GP287" s="1"/>
      <c r="GQ287" s="1"/>
      <c r="GR287" s="1"/>
      <c r="GS287" s="1"/>
      <c r="GT287" s="1"/>
      <c r="GU287" s="1"/>
      <c r="GV287" s="1"/>
      <c r="GW287" s="1"/>
      <c r="GX287" s="1"/>
      <c r="GY287" s="1"/>
      <c r="GZ287" s="1"/>
      <c r="HA287" s="1"/>
      <c r="HB287" s="1"/>
      <c r="HC287" s="1"/>
      <c r="HD287" s="1"/>
      <c r="HE287" s="1"/>
      <c r="HF287" s="1"/>
      <c r="HG287" s="1"/>
      <c r="HH287" s="1"/>
      <c r="HI287" s="1"/>
      <c r="HJ287" s="1"/>
      <c r="HK287" s="1"/>
      <c r="HL287" s="1"/>
      <c r="HM287" s="1"/>
      <c r="HN287" s="1"/>
      <c r="HO287" s="1"/>
      <c r="HP287" s="1"/>
      <c r="HQ287" s="1"/>
      <c r="HR287" s="1"/>
      <c r="HS287" s="1"/>
      <c r="HT287" s="1"/>
      <c r="HU287" s="1"/>
      <c r="HV287" s="1"/>
      <c r="HW287" s="1"/>
      <c r="HX287" s="1"/>
      <c r="HY287" s="1"/>
      <c r="HZ287" s="1"/>
      <c r="IA287" s="1"/>
      <c r="IB287" s="1"/>
      <c r="IC287" s="1"/>
      <c r="ID287" s="1"/>
      <c r="IE287" s="1"/>
      <c r="IF287" s="1"/>
      <c r="IG287" s="1"/>
      <c r="IH287" s="1"/>
      <c r="II287" s="1"/>
      <c r="IJ287" s="1"/>
      <c r="IK287" s="1"/>
      <c r="IL287" s="1"/>
      <c r="IM287" s="1"/>
      <c r="IN287" s="1"/>
      <c r="IO287" s="1"/>
      <c r="IP287" s="1"/>
      <c r="IQ287" s="1"/>
      <c r="IR287" s="1"/>
      <c r="IS287" s="1"/>
      <c r="IT287" s="1"/>
      <c r="IU287" s="1"/>
    </row>
    <row r="288" spans="1:255" s="41" customFormat="1" ht="16.5" customHeight="1">
      <c r="A288" s="249"/>
      <c r="B288" s="269" t="str">
        <f t="shared" si="58"/>
        <v/>
      </c>
      <c r="C288" s="248"/>
      <c r="D288" s="239"/>
      <c r="E288" s="239"/>
      <c r="F288" s="240"/>
      <c r="G288" s="231"/>
      <c r="H288" s="231"/>
      <c r="I288" s="231"/>
      <c r="J288" s="231"/>
      <c r="K288" s="231"/>
      <c r="L288" s="225" t="str">
        <f t="shared" si="63"/>
        <v/>
      </c>
      <c r="M288" s="257"/>
      <c r="N288" s="184" t="str">
        <f t="shared" si="53"/>
        <v>CMR</v>
      </c>
      <c r="O288" s="226" t="str">
        <f t="shared" si="59"/>
        <v/>
      </c>
      <c r="P288" s="252"/>
      <c r="Q288" s="252"/>
      <c r="R288" s="252"/>
      <c r="S288" s="184" t="str">
        <f t="shared" si="60"/>
        <v/>
      </c>
      <c r="T288" s="255"/>
      <c r="U288" s="226" t="str">
        <f t="shared" si="56"/>
        <v/>
      </c>
      <c r="V288" s="251"/>
      <c r="W288" s="226" t="str">
        <f t="shared" si="61"/>
        <v/>
      </c>
      <c r="X288" s="251"/>
      <c r="Y288" s="226" t="str">
        <f t="shared" si="57"/>
        <v/>
      </c>
      <c r="Z288" s="251"/>
      <c r="AA288" s="251"/>
      <c r="AB288" s="256" t="str">
        <f t="shared" si="62"/>
        <v xml:space="preserve"> </v>
      </c>
      <c r="AC288" s="256"/>
      <c r="AD288" s="303" t="e">
        <f t="shared" ca="1" si="54"/>
        <v>#VALUE!</v>
      </c>
      <c r="AE288" s="303" t="e">
        <f t="shared" ca="1" si="55"/>
        <v>#VALUE!</v>
      </c>
      <c r="AF288" s="305">
        <v>1</v>
      </c>
      <c r="AG288" s="305">
        <v>1</v>
      </c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  <c r="AT288" s="1"/>
      <c r="AU288" s="1"/>
      <c r="AV288" s="1"/>
      <c r="AW288" s="1"/>
      <c r="AX288" s="1"/>
      <c r="AY288" s="1"/>
      <c r="AZ288" s="1"/>
      <c r="BA288" s="1"/>
      <c r="BB288" s="1"/>
      <c r="BC288" s="1"/>
      <c r="BD288" s="1"/>
      <c r="BE288" s="1"/>
      <c r="BF288" s="1"/>
      <c r="BG288" s="1"/>
      <c r="BH288" s="1"/>
      <c r="BI288" s="1"/>
      <c r="BJ288" s="1"/>
      <c r="BK288" s="1"/>
      <c r="BL288" s="1"/>
      <c r="BM288" s="1"/>
      <c r="BN288" s="1"/>
      <c r="BO288" s="1"/>
      <c r="BP288" s="1"/>
      <c r="BQ288" s="1"/>
      <c r="BR288" s="1"/>
      <c r="BS288" s="1"/>
      <c r="BT288" s="1"/>
      <c r="BU288" s="1"/>
      <c r="BV288" s="1"/>
      <c r="BW288" s="1"/>
      <c r="BX288" s="1"/>
      <c r="BY288" s="1"/>
      <c r="BZ288" s="1"/>
      <c r="CA288" s="1"/>
      <c r="CB288" s="1"/>
      <c r="CC288" s="1"/>
      <c r="CD288" s="1"/>
      <c r="CE288" s="1"/>
      <c r="CF288" s="1"/>
      <c r="CG288" s="1"/>
      <c r="CH288" s="1"/>
      <c r="CI288" s="1"/>
      <c r="CJ288" s="1"/>
      <c r="CK288" s="1"/>
      <c r="CL288" s="1"/>
      <c r="CM288" s="1"/>
      <c r="CN288" s="1"/>
      <c r="CO288" s="1"/>
      <c r="CP288" s="1"/>
      <c r="CQ288" s="1"/>
      <c r="CR288" s="1"/>
      <c r="CS288" s="1"/>
      <c r="CT288" s="1"/>
      <c r="CU288" s="1"/>
      <c r="CV288" s="1"/>
      <c r="CW288" s="1"/>
      <c r="CX288" s="1"/>
      <c r="CY288" s="1"/>
      <c r="CZ288" s="1"/>
      <c r="DA288" s="1"/>
      <c r="DB288" s="1"/>
      <c r="DC288" s="1"/>
      <c r="DD288" s="1"/>
      <c r="DE288" s="1"/>
      <c r="DF288" s="1"/>
      <c r="DG288" s="1"/>
      <c r="DH288" s="1"/>
      <c r="DI288" s="1"/>
      <c r="DJ288" s="1"/>
      <c r="DK288" s="1"/>
      <c r="DL288" s="1"/>
      <c r="DM288" s="1"/>
      <c r="DN288" s="1"/>
      <c r="DO288" s="1"/>
      <c r="DP288" s="1"/>
      <c r="DQ288" s="1"/>
      <c r="DR288" s="1"/>
      <c r="DS288" s="1"/>
      <c r="DT288" s="1"/>
      <c r="DU288" s="1"/>
      <c r="DV288" s="1"/>
      <c r="DW288" s="1"/>
      <c r="DX288" s="1"/>
      <c r="DY288" s="1"/>
      <c r="DZ288" s="1"/>
      <c r="EA288" s="1"/>
      <c r="EB288" s="1"/>
      <c r="EC288" s="1"/>
      <c r="ED288" s="1"/>
      <c r="EE288" s="1"/>
      <c r="EF288" s="1"/>
      <c r="EG288" s="1"/>
      <c r="EH288" s="1"/>
      <c r="EI288" s="1"/>
      <c r="EJ288" s="1"/>
      <c r="EK288" s="1"/>
      <c r="EL288" s="1"/>
      <c r="EM288" s="1"/>
      <c r="EN288" s="1"/>
      <c r="EO288" s="1"/>
      <c r="EP288" s="1"/>
      <c r="EQ288" s="1"/>
      <c r="ER288" s="1"/>
      <c r="ES288" s="1"/>
      <c r="ET288" s="1"/>
      <c r="EU288" s="1"/>
      <c r="EV288" s="1"/>
      <c r="EW288" s="1"/>
      <c r="EX288" s="1"/>
      <c r="EY288" s="1"/>
      <c r="EZ288" s="1"/>
      <c r="FA288" s="1"/>
      <c r="FB288" s="1"/>
      <c r="FC288" s="1"/>
      <c r="FD288" s="1"/>
      <c r="FE288" s="1"/>
      <c r="FF288" s="1"/>
      <c r="FG288" s="1"/>
      <c r="FH288" s="1"/>
      <c r="FI288" s="1"/>
      <c r="FJ288" s="1"/>
      <c r="FK288" s="1"/>
      <c r="FL288" s="1"/>
      <c r="FM288" s="1"/>
      <c r="FN288" s="1"/>
      <c r="FO288" s="1"/>
      <c r="FP288" s="1"/>
      <c r="FQ288" s="1"/>
      <c r="FR288" s="1"/>
      <c r="FS288" s="1"/>
      <c r="FT288" s="1"/>
      <c r="FU288" s="1"/>
      <c r="FV288" s="1"/>
      <c r="FW288" s="1"/>
      <c r="FX288" s="1"/>
      <c r="FY288" s="1"/>
      <c r="FZ288" s="1"/>
      <c r="GA288" s="1"/>
      <c r="GB288" s="1"/>
      <c r="GC288" s="1"/>
      <c r="GD288" s="1"/>
      <c r="GE288" s="1"/>
      <c r="GF288" s="1"/>
      <c r="GG288" s="1"/>
      <c r="GH288" s="1"/>
      <c r="GI288" s="1"/>
      <c r="GJ288" s="1"/>
      <c r="GK288" s="1"/>
      <c r="GL288" s="1"/>
      <c r="GM288" s="1"/>
      <c r="GN288" s="1"/>
      <c r="GO288" s="1"/>
      <c r="GP288" s="1"/>
      <c r="GQ288" s="1"/>
      <c r="GR288" s="1"/>
      <c r="GS288" s="1"/>
      <c r="GT288" s="1"/>
      <c r="GU288" s="1"/>
      <c r="GV288" s="1"/>
      <c r="GW288" s="1"/>
      <c r="GX288" s="1"/>
      <c r="GY288" s="1"/>
      <c r="GZ288" s="1"/>
      <c r="HA288" s="1"/>
      <c r="HB288" s="1"/>
      <c r="HC288" s="1"/>
      <c r="HD288" s="1"/>
      <c r="HE288" s="1"/>
      <c r="HF288" s="1"/>
      <c r="HG288" s="1"/>
      <c r="HH288" s="1"/>
      <c r="HI288" s="1"/>
      <c r="HJ288" s="1"/>
      <c r="HK288" s="1"/>
      <c r="HL288" s="1"/>
      <c r="HM288" s="1"/>
      <c r="HN288" s="1"/>
      <c r="HO288" s="1"/>
      <c r="HP288" s="1"/>
      <c r="HQ288" s="1"/>
      <c r="HR288" s="1"/>
      <c r="HS288" s="1"/>
      <c r="HT288" s="1"/>
      <c r="HU288" s="1"/>
      <c r="HV288" s="1"/>
      <c r="HW288" s="1"/>
      <c r="HX288" s="1"/>
      <c r="HY288" s="1"/>
      <c r="HZ288" s="1"/>
      <c r="IA288" s="1"/>
      <c r="IB288" s="1"/>
      <c r="IC288" s="1"/>
      <c r="ID288" s="1"/>
      <c r="IE288" s="1"/>
      <c r="IF288" s="1"/>
      <c r="IG288" s="1"/>
      <c r="IH288" s="1"/>
      <c r="II288" s="1"/>
      <c r="IJ288" s="1"/>
      <c r="IK288" s="1"/>
      <c r="IL288" s="1"/>
      <c r="IM288" s="1"/>
      <c r="IN288" s="1"/>
      <c r="IO288" s="1"/>
      <c r="IP288" s="1"/>
      <c r="IQ288" s="1"/>
      <c r="IR288" s="1"/>
      <c r="IS288" s="1"/>
      <c r="IT288" s="1"/>
      <c r="IU288" s="1"/>
    </row>
    <row r="289" spans="1:255" s="41" customFormat="1" ht="16.5" customHeight="1">
      <c r="A289" s="249"/>
      <c r="B289" s="269" t="str">
        <f t="shared" si="58"/>
        <v/>
      </c>
      <c r="C289" s="248"/>
      <c r="D289" s="239"/>
      <c r="E289" s="239"/>
      <c r="F289" s="240"/>
      <c r="G289" s="231"/>
      <c r="H289" s="231"/>
      <c r="I289" s="231"/>
      <c r="J289" s="231"/>
      <c r="K289" s="231"/>
      <c r="L289" s="225" t="str">
        <f t="shared" si="63"/>
        <v/>
      </c>
      <c r="M289" s="257"/>
      <c r="N289" s="184" t="str">
        <f t="shared" si="53"/>
        <v>CMR</v>
      </c>
      <c r="O289" s="226" t="str">
        <f t="shared" si="59"/>
        <v/>
      </c>
      <c r="P289" s="252"/>
      <c r="Q289" s="252"/>
      <c r="R289" s="252"/>
      <c r="S289" s="184" t="str">
        <f t="shared" si="60"/>
        <v/>
      </c>
      <c r="T289" s="255"/>
      <c r="U289" s="226" t="str">
        <f t="shared" si="56"/>
        <v/>
      </c>
      <c r="V289" s="251"/>
      <c r="W289" s="226" t="str">
        <f t="shared" si="61"/>
        <v/>
      </c>
      <c r="X289" s="251"/>
      <c r="Y289" s="226" t="str">
        <f t="shared" si="57"/>
        <v/>
      </c>
      <c r="Z289" s="251"/>
      <c r="AA289" s="251"/>
      <c r="AB289" s="256" t="str">
        <f t="shared" si="62"/>
        <v xml:space="preserve"> </v>
      </c>
      <c r="AC289" s="256"/>
      <c r="AD289" s="303" t="e">
        <f t="shared" ca="1" si="54"/>
        <v>#VALUE!</v>
      </c>
      <c r="AE289" s="303" t="e">
        <f t="shared" ca="1" si="55"/>
        <v>#VALUE!</v>
      </c>
      <c r="AF289" s="305">
        <v>1</v>
      </c>
      <c r="AG289" s="305">
        <v>1</v>
      </c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  <c r="AS289" s="1"/>
      <c r="AT289" s="1"/>
      <c r="AU289" s="1"/>
      <c r="AV289" s="1"/>
      <c r="AW289" s="1"/>
      <c r="AX289" s="1"/>
      <c r="AY289" s="1"/>
      <c r="AZ289" s="1"/>
      <c r="BA289" s="1"/>
      <c r="BB289" s="1"/>
      <c r="BC289" s="1"/>
      <c r="BD289" s="1"/>
      <c r="BE289" s="1"/>
      <c r="BF289" s="1"/>
      <c r="BG289" s="1"/>
      <c r="BH289" s="1"/>
      <c r="BI289" s="1"/>
      <c r="BJ289" s="1"/>
      <c r="BK289" s="1"/>
      <c r="BL289" s="1"/>
      <c r="BM289" s="1"/>
      <c r="BN289" s="1"/>
      <c r="BO289" s="1"/>
      <c r="BP289" s="1"/>
      <c r="BQ289" s="1"/>
      <c r="BR289" s="1"/>
      <c r="BS289" s="1"/>
      <c r="BT289" s="1"/>
      <c r="BU289" s="1"/>
      <c r="BV289" s="1"/>
      <c r="BW289" s="1"/>
      <c r="BX289" s="1"/>
      <c r="BY289" s="1"/>
      <c r="BZ289" s="1"/>
      <c r="CA289" s="1"/>
      <c r="CB289" s="1"/>
      <c r="CC289" s="1"/>
      <c r="CD289" s="1"/>
      <c r="CE289" s="1"/>
      <c r="CF289" s="1"/>
      <c r="CG289" s="1"/>
      <c r="CH289" s="1"/>
      <c r="CI289" s="1"/>
      <c r="CJ289" s="1"/>
      <c r="CK289" s="1"/>
      <c r="CL289" s="1"/>
      <c r="CM289" s="1"/>
      <c r="CN289" s="1"/>
      <c r="CO289" s="1"/>
      <c r="CP289" s="1"/>
      <c r="CQ289" s="1"/>
      <c r="CR289" s="1"/>
      <c r="CS289" s="1"/>
      <c r="CT289" s="1"/>
      <c r="CU289" s="1"/>
      <c r="CV289" s="1"/>
      <c r="CW289" s="1"/>
      <c r="CX289" s="1"/>
      <c r="CY289" s="1"/>
      <c r="CZ289" s="1"/>
      <c r="DA289" s="1"/>
      <c r="DB289" s="1"/>
      <c r="DC289" s="1"/>
      <c r="DD289" s="1"/>
      <c r="DE289" s="1"/>
      <c r="DF289" s="1"/>
      <c r="DG289" s="1"/>
      <c r="DH289" s="1"/>
      <c r="DI289" s="1"/>
      <c r="DJ289" s="1"/>
      <c r="DK289" s="1"/>
      <c r="DL289" s="1"/>
      <c r="DM289" s="1"/>
      <c r="DN289" s="1"/>
      <c r="DO289" s="1"/>
      <c r="DP289" s="1"/>
      <c r="DQ289" s="1"/>
      <c r="DR289" s="1"/>
      <c r="DS289" s="1"/>
      <c r="DT289" s="1"/>
      <c r="DU289" s="1"/>
      <c r="DV289" s="1"/>
      <c r="DW289" s="1"/>
      <c r="DX289" s="1"/>
      <c r="DY289" s="1"/>
      <c r="DZ289" s="1"/>
      <c r="EA289" s="1"/>
      <c r="EB289" s="1"/>
      <c r="EC289" s="1"/>
      <c r="ED289" s="1"/>
      <c r="EE289" s="1"/>
      <c r="EF289" s="1"/>
      <c r="EG289" s="1"/>
      <c r="EH289" s="1"/>
      <c r="EI289" s="1"/>
      <c r="EJ289" s="1"/>
      <c r="EK289" s="1"/>
      <c r="EL289" s="1"/>
      <c r="EM289" s="1"/>
      <c r="EN289" s="1"/>
      <c r="EO289" s="1"/>
      <c r="EP289" s="1"/>
      <c r="EQ289" s="1"/>
      <c r="ER289" s="1"/>
      <c r="ES289" s="1"/>
      <c r="ET289" s="1"/>
      <c r="EU289" s="1"/>
      <c r="EV289" s="1"/>
      <c r="EW289" s="1"/>
      <c r="EX289" s="1"/>
      <c r="EY289" s="1"/>
      <c r="EZ289" s="1"/>
      <c r="FA289" s="1"/>
      <c r="FB289" s="1"/>
      <c r="FC289" s="1"/>
      <c r="FD289" s="1"/>
      <c r="FE289" s="1"/>
      <c r="FF289" s="1"/>
      <c r="FG289" s="1"/>
      <c r="FH289" s="1"/>
      <c r="FI289" s="1"/>
      <c r="FJ289" s="1"/>
      <c r="FK289" s="1"/>
      <c r="FL289" s="1"/>
      <c r="FM289" s="1"/>
      <c r="FN289" s="1"/>
      <c r="FO289" s="1"/>
      <c r="FP289" s="1"/>
      <c r="FQ289" s="1"/>
      <c r="FR289" s="1"/>
      <c r="FS289" s="1"/>
      <c r="FT289" s="1"/>
      <c r="FU289" s="1"/>
      <c r="FV289" s="1"/>
      <c r="FW289" s="1"/>
      <c r="FX289" s="1"/>
      <c r="FY289" s="1"/>
      <c r="FZ289" s="1"/>
      <c r="GA289" s="1"/>
      <c r="GB289" s="1"/>
      <c r="GC289" s="1"/>
      <c r="GD289" s="1"/>
      <c r="GE289" s="1"/>
      <c r="GF289" s="1"/>
      <c r="GG289" s="1"/>
      <c r="GH289" s="1"/>
      <c r="GI289" s="1"/>
      <c r="GJ289" s="1"/>
      <c r="GK289" s="1"/>
      <c r="GL289" s="1"/>
      <c r="GM289" s="1"/>
      <c r="GN289" s="1"/>
      <c r="GO289" s="1"/>
      <c r="GP289" s="1"/>
      <c r="GQ289" s="1"/>
      <c r="GR289" s="1"/>
      <c r="GS289" s="1"/>
      <c r="GT289" s="1"/>
      <c r="GU289" s="1"/>
      <c r="GV289" s="1"/>
      <c r="GW289" s="1"/>
      <c r="GX289" s="1"/>
      <c r="GY289" s="1"/>
      <c r="GZ289" s="1"/>
      <c r="HA289" s="1"/>
      <c r="HB289" s="1"/>
      <c r="HC289" s="1"/>
      <c r="HD289" s="1"/>
      <c r="HE289" s="1"/>
      <c r="HF289" s="1"/>
      <c r="HG289" s="1"/>
      <c r="HH289" s="1"/>
      <c r="HI289" s="1"/>
      <c r="HJ289" s="1"/>
      <c r="HK289" s="1"/>
      <c r="HL289" s="1"/>
      <c r="HM289" s="1"/>
      <c r="HN289" s="1"/>
      <c r="HO289" s="1"/>
      <c r="HP289" s="1"/>
      <c r="HQ289" s="1"/>
      <c r="HR289" s="1"/>
      <c r="HS289" s="1"/>
      <c r="HT289" s="1"/>
      <c r="HU289" s="1"/>
      <c r="HV289" s="1"/>
      <c r="HW289" s="1"/>
      <c r="HX289" s="1"/>
      <c r="HY289" s="1"/>
      <c r="HZ289" s="1"/>
      <c r="IA289" s="1"/>
      <c r="IB289" s="1"/>
      <c r="IC289" s="1"/>
      <c r="ID289" s="1"/>
      <c r="IE289" s="1"/>
      <c r="IF289" s="1"/>
      <c r="IG289" s="1"/>
      <c r="IH289" s="1"/>
      <c r="II289" s="1"/>
      <c r="IJ289" s="1"/>
      <c r="IK289" s="1"/>
      <c r="IL289" s="1"/>
      <c r="IM289" s="1"/>
      <c r="IN289" s="1"/>
      <c r="IO289" s="1"/>
      <c r="IP289" s="1"/>
      <c r="IQ289" s="1"/>
      <c r="IR289" s="1"/>
      <c r="IS289" s="1"/>
      <c r="IT289" s="1"/>
      <c r="IU289" s="1"/>
    </row>
    <row r="290" spans="1:255" s="41" customFormat="1" ht="16.5" customHeight="1">
      <c r="A290" s="249"/>
      <c r="B290" s="269" t="str">
        <f t="shared" si="58"/>
        <v/>
      </c>
      <c r="C290" s="248"/>
      <c r="D290" s="239"/>
      <c r="E290" s="239"/>
      <c r="F290" s="240"/>
      <c r="G290" s="231"/>
      <c r="H290" s="231"/>
      <c r="I290" s="231"/>
      <c r="J290" s="231"/>
      <c r="K290" s="231"/>
      <c r="L290" s="225" t="str">
        <f t="shared" si="63"/>
        <v/>
      </c>
      <c r="M290" s="257"/>
      <c r="N290" s="184" t="str">
        <f t="shared" si="53"/>
        <v>CMR</v>
      </c>
      <c r="O290" s="226" t="str">
        <f t="shared" si="59"/>
        <v/>
      </c>
      <c r="P290" s="252"/>
      <c r="Q290" s="252"/>
      <c r="R290" s="252"/>
      <c r="S290" s="184" t="str">
        <f t="shared" si="60"/>
        <v/>
      </c>
      <c r="T290" s="255"/>
      <c r="U290" s="226" t="str">
        <f t="shared" si="56"/>
        <v/>
      </c>
      <c r="V290" s="251"/>
      <c r="W290" s="226" t="str">
        <f t="shared" si="61"/>
        <v/>
      </c>
      <c r="X290" s="251"/>
      <c r="Y290" s="226" t="str">
        <f t="shared" si="57"/>
        <v/>
      </c>
      <c r="Z290" s="251"/>
      <c r="AA290" s="251"/>
      <c r="AB290" s="256" t="str">
        <f t="shared" si="62"/>
        <v xml:space="preserve"> </v>
      </c>
      <c r="AC290" s="256"/>
      <c r="AD290" s="303" t="e">
        <f t="shared" ca="1" si="54"/>
        <v>#VALUE!</v>
      </c>
      <c r="AE290" s="303" t="e">
        <f t="shared" ca="1" si="55"/>
        <v>#VALUE!</v>
      </c>
      <c r="AF290" s="305">
        <v>1</v>
      </c>
      <c r="AG290" s="305">
        <v>1</v>
      </c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  <c r="AS290" s="1"/>
      <c r="AT290" s="1"/>
      <c r="AU290" s="1"/>
      <c r="AV290" s="1"/>
      <c r="AW290" s="1"/>
      <c r="AX290" s="1"/>
      <c r="AY290" s="1"/>
      <c r="AZ290" s="1"/>
      <c r="BA290" s="1"/>
      <c r="BB290" s="1"/>
      <c r="BC290" s="1"/>
      <c r="BD290" s="1"/>
      <c r="BE290" s="1"/>
      <c r="BF290" s="1"/>
      <c r="BG290" s="1"/>
      <c r="BH290" s="1"/>
      <c r="BI290" s="1"/>
      <c r="BJ290" s="1"/>
      <c r="BK290" s="1"/>
      <c r="BL290" s="1"/>
      <c r="BM290" s="1"/>
      <c r="BN290" s="1"/>
      <c r="BO290" s="1"/>
      <c r="BP290" s="1"/>
      <c r="BQ290" s="1"/>
      <c r="BR290" s="1"/>
      <c r="BS290" s="1"/>
      <c r="BT290" s="1"/>
      <c r="BU290" s="1"/>
      <c r="BV290" s="1"/>
      <c r="BW290" s="1"/>
      <c r="BX290" s="1"/>
      <c r="BY290" s="1"/>
      <c r="BZ290" s="1"/>
      <c r="CA290" s="1"/>
      <c r="CB290" s="1"/>
      <c r="CC290" s="1"/>
      <c r="CD290" s="1"/>
      <c r="CE290" s="1"/>
      <c r="CF290" s="1"/>
      <c r="CG290" s="1"/>
      <c r="CH290" s="1"/>
      <c r="CI290" s="1"/>
      <c r="CJ290" s="1"/>
      <c r="CK290" s="1"/>
      <c r="CL290" s="1"/>
      <c r="CM290" s="1"/>
      <c r="CN290" s="1"/>
      <c r="CO290" s="1"/>
      <c r="CP290" s="1"/>
      <c r="CQ290" s="1"/>
      <c r="CR290" s="1"/>
      <c r="CS290" s="1"/>
      <c r="CT290" s="1"/>
      <c r="CU290" s="1"/>
      <c r="CV290" s="1"/>
      <c r="CW290" s="1"/>
      <c r="CX290" s="1"/>
      <c r="CY290" s="1"/>
      <c r="CZ290" s="1"/>
      <c r="DA290" s="1"/>
      <c r="DB290" s="1"/>
      <c r="DC290" s="1"/>
      <c r="DD290" s="1"/>
      <c r="DE290" s="1"/>
      <c r="DF290" s="1"/>
      <c r="DG290" s="1"/>
      <c r="DH290" s="1"/>
      <c r="DI290" s="1"/>
      <c r="DJ290" s="1"/>
      <c r="DK290" s="1"/>
      <c r="DL290" s="1"/>
      <c r="DM290" s="1"/>
      <c r="DN290" s="1"/>
      <c r="DO290" s="1"/>
      <c r="DP290" s="1"/>
      <c r="DQ290" s="1"/>
      <c r="DR290" s="1"/>
      <c r="DS290" s="1"/>
      <c r="DT290" s="1"/>
      <c r="DU290" s="1"/>
      <c r="DV290" s="1"/>
      <c r="DW290" s="1"/>
      <c r="DX290" s="1"/>
      <c r="DY290" s="1"/>
      <c r="DZ290" s="1"/>
      <c r="EA290" s="1"/>
      <c r="EB290" s="1"/>
      <c r="EC290" s="1"/>
      <c r="ED290" s="1"/>
      <c r="EE290" s="1"/>
      <c r="EF290" s="1"/>
      <c r="EG290" s="1"/>
      <c r="EH290" s="1"/>
      <c r="EI290" s="1"/>
      <c r="EJ290" s="1"/>
      <c r="EK290" s="1"/>
      <c r="EL290" s="1"/>
      <c r="EM290" s="1"/>
      <c r="EN290" s="1"/>
      <c r="EO290" s="1"/>
      <c r="EP290" s="1"/>
      <c r="EQ290" s="1"/>
      <c r="ER290" s="1"/>
      <c r="ES290" s="1"/>
      <c r="ET290" s="1"/>
      <c r="EU290" s="1"/>
      <c r="EV290" s="1"/>
      <c r="EW290" s="1"/>
      <c r="EX290" s="1"/>
      <c r="EY290" s="1"/>
      <c r="EZ290" s="1"/>
      <c r="FA290" s="1"/>
      <c r="FB290" s="1"/>
      <c r="FC290" s="1"/>
      <c r="FD290" s="1"/>
      <c r="FE290" s="1"/>
      <c r="FF290" s="1"/>
      <c r="FG290" s="1"/>
      <c r="FH290" s="1"/>
      <c r="FI290" s="1"/>
      <c r="FJ290" s="1"/>
      <c r="FK290" s="1"/>
      <c r="FL290" s="1"/>
      <c r="FM290" s="1"/>
      <c r="FN290" s="1"/>
      <c r="FO290" s="1"/>
      <c r="FP290" s="1"/>
      <c r="FQ290" s="1"/>
      <c r="FR290" s="1"/>
      <c r="FS290" s="1"/>
      <c r="FT290" s="1"/>
      <c r="FU290" s="1"/>
      <c r="FV290" s="1"/>
      <c r="FW290" s="1"/>
      <c r="FX290" s="1"/>
      <c r="FY290" s="1"/>
      <c r="FZ290" s="1"/>
      <c r="GA290" s="1"/>
      <c r="GB290" s="1"/>
      <c r="GC290" s="1"/>
      <c r="GD290" s="1"/>
      <c r="GE290" s="1"/>
      <c r="GF290" s="1"/>
      <c r="GG290" s="1"/>
      <c r="GH290" s="1"/>
      <c r="GI290" s="1"/>
      <c r="GJ290" s="1"/>
      <c r="GK290" s="1"/>
      <c r="GL290" s="1"/>
      <c r="GM290" s="1"/>
      <c r="GN290" s="1"/>
      <c r="GO290" s="1"/>
      <c r="GP290" s="1"/>
      <c r="GQ290" s="1"/>
      <c r="GR290" s="1"/>
      <c r="GS290" s="1"/>
      <c r="GT290" s="1"/>
      <c r="GU290" s="1"/>
      <c r="GV290" s="1"/>
      <c r="GW290" s="1"/>
      <c r="GX290" s="1"/>
      <c r="GY290" s="1"/>
      <c r="GZ290" s="1"/>
      <c r="HA290" s="1"/>
      <c r="HB290" s="1"/>
      <c r="HC290" s="1"/>
      <c r="HD290" s="1"/>
      <c r="HE290" s="1"/>
      <c r="HF290" s="1"/>
      <c r="HG290" s="1"/>
      <c r="HH290" s="1"/>
      <c r="HI290" s="1"/>
      <c r="HJ290" s="1"/>
      <c r="HK290" s="1"/>
      <c r="HL290" s="1"/>
      <c r="HM290" s="1"/>
      <c r="HN290" s="1"/>
      <c r="HO290" s="1"/>
      <c r="HP290" s="1"/>
      <c r="HQ290" s="1"/>
      <c r="HR290" s="1"/>
      <c r="HS290" s="1"/>
      <c r="HT290" s="1"/>
      <c r="HU290" s="1"/>
      <c r="HV290" s="1"/>
      <c r="HW290" s="1"/>
      <c r="HX290" s="1"/>
      <c r="HY290" s="1"/>
      <c r="HZ290" s="1"/>
      <c r="IA290" s="1"/>
      <c r="IB290" s="1"/>
      <c r="IC290" s="1"/>
      <c r="ID290" s="1"/>
      <c r="IE290" s="1"/>
      <c r="IF290" s="1"/>
      <c r="IG290" s="1"/>
      <c r="IH290" s="1"/>
      <c r="II290" s="1"/>
      <c r="IJ290" s="1"/>
      <c r="IK290" s="1"/>
      <c r="IL290" s="1"/>
      <c r="IM290" s="1"/>
      <c r="IN290" s="1"/>
      <c r="IO290" s="1"/>
      <c r="IP290" s="1"/>
      <c r="IQ290" s="1"/>
      <c r="IR290" s="1"/>
      <c r="IS290" s="1"/>
      <c r="IT290" s="1"/>
      <c r="IU290" s="1"/>
    </row>
    <row r="291" spans="1:255" ht="16.5" customHeight="1">
      <c r="A291" s="243"/>
      <c r="B291" s="269" t="str">
        <f t="shared" si="58"/>
        <v/>
      </c>
      <c r="C291" s="245"/>
      <c r="D291" s="239"/>
      <c r="E291" s="239"/>
      <c r="F291" s="240"/>
      <c r="G291" s="229"/>
      <c r="H291" s="229"/>
      <c r="I291" s="229"/>
      <c r="J291" s="229"/>
      <c r="K291" s="229"/>
      <c r="L291" s="225" t="str">
        <f t="shared" si="63"/>
        <v/>
      </c>
      <c r="M291" s="257"/>
      <c r="N291" s="184" t="str">
        <f t="shared" si="53"/>
        <v>CMR</v>
      </c>
      <c r="O291" s="226" t="str">
        <f t="shared" si="59"/>
        <v/>
      </c>
      <c r="P291" s="252"/>
      <c r="Q291" s="252"/>
      <c r="R291" s="252"/>
      <c r="S291" s="184" t="str">
        <f t="shared" si="60"/>
        <v/>
      </c>
      <c r="T291" s="255"/>
      <c r="U291" s="226" t="str">
        <f t="shared" si="56"/>
        <v/>
      </c>
      <c r="V291" s="251"/>
      <c r="W291" s="226" t="str">
        <f t="shared" si="61"/>
        <v/>
      </c>
      <c r="X291" s="251"/>
      <c r="Y291" s="226" t="str">
        <f t="shared" si="57"/>
        <v/>
      </c>
      <c r="Z291" s="251"/>
      <c r="AA291" s="251"/>
      <c r="AB291" s="256" t="str">
        <f t="shared" si="62"/>
        <v xml:space="preserve"> </v>
      </c>
      <c r="AC291" s="256"/>
      <c r="AD291" s="303" t="e">
        <f t="shared" ca="1" si="54"/>
        <v>#VALUE!</v>
      </c>
      <c r="AE291" s="303" t="e">
        <f t="shared" ca="1" si="55"/>
        <v>#VALUE!</v>
      </c>
      <c r="AF291" s="305">
        <v>1</v>
      </c>
      <c r="AG291" s="305">
        <v>1</v>
      </c>
    </row>
    <row r="292" spans="1:255" s="23" customFormat="1" ht="16.5" customHeight="1">
      <c r="A292" s="243"/>
      <c r="B292" s="269" t="str">
        <f t="shared" si="58"/>
        <v/>
      </c>
      <c r="C292" s="245"/>
      <c r="D292" s="239"/>
      <c r="E292" s="239"/>
      <c r="F292" s="240"/>
      <c r="G292" s="229"/>
      <c r="H292" s="229"/>
      <c r="I292" s="229"/>
      <c r="J292" s="229"/>
      <c r="K292" s="229"/>
      <c r="L292" s="225" t="str">
        <f t="shared" si="63"/>
        <v/>
      </c>
      <c r="M292" s="257"/>
      <c r="N292" s="184" t="str">
        <f t="shared" si="53"/>
        <v>CMR</v>
      </c>
      <c r="O292" s="226" t="str">
        <f t="shared" si="59"/>
        <v/>
      </c>
      <c r="P292" s="252"/>
      <c r="Q292" s="252"/>
      <c r="R292" s="252"/>
      <c r="S292" s="184" t="str">
        <f t="shared" si="60"/>
        <v/>
      </c>
      <c r="T292" s="255"/>
      <c r="U292" s="226" t="str">
        <f t="shared" si="56"/>
        <v/>
      </c>
      <c r="V292" s="251"/>
      <c r="W292" s="226" t="str">
        <f t="shared" si="61"/>
        <v/>
      </c>
      <c r="X292" s="251"/>
      <c r="Y292" s="226" t="str">
        <f t="shared" si="57"/>
        <v/>
      </c>
      <c r="Z292" s="251"/>
      <c r="AA292" s="251"/>
      <c r="AB292" s="256" t="str">
        <f t="shared" si="62"/>
        <v xml:space="preserve"> </v>
      </c>
      <c r="AC292" s="256"/>
      <c r="AD292" s="303" t="e">
        <f t="shared" ca="1" si="54"/>
        <v>#VALUE!</v>
      </c>
      <c r="AE292" s="303" t="e">
        <f t="shared" ca="1" si="55"/>
        <v>#VALUE!</v>
      </c>
      <c r="AF292" s="305">
        <v>1</v>
      </c>
      <c r="AG292" s="305">
        <v>1</v>
      </c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  <c r="AS292" s="1"/>
      <c r="AT292" s="1"/>
      <c r="AU292" s="1"/>
      <c r="AV292" s="1"/>
      <c r="AW292" s="1"/>
      <c r="AX292" s="1"/>
      <c r="AY292" s="1"/>
      <c r="AZ292" s="1"/>
      <c r="BA292" s="1"/>
      <c r="BB292" s="1"/>
      <c r="BC292" s="1"/>
      <c r="BD292" s="1"/>
      <c r="BE292" s="1"/>
      <c r="BF292" s="1"/>
      <c r="BG292" s="1"/>
      <c r="BH292" s="1"/>
      <c r="BI292" s="1"/>
      <c r="BJ292" s="1"/>
      <c r="BK292" s="1"/>
      <c r="BL292" s="1"/>
      <c r="BM292" s="1"/>
      <c r="BN292" s="1"/>
      <c r="BO292" s="1"/>
      <c r="BP292" s="1"/>
      <c r="BQ292" s="1"/>
      <c r="BR292" s="1"/>
      <c r="BS292" s="1"/>
      <c r="BT292" s="1"/>
      <c r="BU292" s="1"/>
      <c r="BV292" s="1"/>
      <c r="BW292" s="1"/>
      <c r="BX292" s="1"/>
      <c r="BY292" s="1"/>
      <c r="BZ292" s="1"/>
      <c r="CA292" s="1"/>
      <c r="CB292" s="1"/>
      <c r="CC292" s="1"/>
      <c r="CD292" s="1"/>
      <c r="CE292" s="1"/>
      <c r="CF292" s="1"/>
      <c r="CG292" s="1"/>
      <c r="CH292" s="1"/>
      <c r="CI292" s="1"/>
      <c r="CJ292" s="1"/>
      <c r="CK292" s="1"/>
      <c r="CL292" s="1"/>
      <c r="CM292" s="1"/>
      <c r="CN292" s="1"/>
      <c r="CO292" s="1"/>
      <c r="CP292" s="1"/>
      <c r="CQ292" s="1"/>
      <c r="CR292" s="1"/>
      <c r="CS292" s="1"/>
      <c r="CT292" s="1"/>
      <c r="CU292" s="1"/>
      <c r="CV292" s="1"/>
      <c r="CW292" s="1"/>
      <c r="CX292" s="1"/>
      <c r="CY292" s="1"/>
      <c r="CZ292" s="1"/>
      <c r="DA292" s="1"/>
      <c r="DB292" s="1"/>
      <c r="DC292" s="1"/>
      <c r="DD292" s="1"/>
      <c r="DE292" s="1"/>
      <c r="DF292" s="1"/>
      <c r="DG292" s="1"/>
      <c r="DH292" s="1"/>
      <c r="DI292" s="1"/>
      <c r="DJ292" s="1"/>
      <c r="DK292" s="1"/>
      <c r="DL292" s="1"/>
      <c r="DM292" s="1"/>
      <c r="DN292" s="1"/>
      <c r="DO292" s="1"/>
      <c r="DP292" s="1"/>
      <c r="DQ292" s="1"/>
      <c r="DR292" s="1"/>
      <c r="DS292" s="1"/>
      <c r="DT292" s="1"/>
      <c r="DU292" s="1"/>
      <c r="DV292" s="1"/>
      <c r="DW292" s="1"/>
      <c r="DX292" s="1"/>
      <c r="DY292" s="1"/>
      <c r="DZ292" s="1"/>
      <c r="EA292" s="1"/>
      <c r="EB292" s="1"/>
      <c r="EC292" s="1"/>
      <c r="ED292" s="1"/>
      <c r="EE292" s="1"/>
      <c r="EF292" s="1"/>
      <c r="EG292" s="1"/>
      <c r="EH292" s="1"/>
      <c r="EI292" s="1"/>
      <c r="EJ292" s="1"/>
      <c r="EK292" s="1"/>
      <c r="EL292" s="1"/>
      <c r="EM292" s="1"/>
      <c r="EN292" s="1"/>
      <c r="EO292" s="1"/>
      <c r="EP292" s="1"/>
      <c r="EQ292" s="1"/>
      <c r="ER292" s="1"/>
      <c r="ES292" s="1"/>
      <c r="ET292" s="1"/>
      <c r="EU292" s="1"/>
      <c r="EV292" s="1"/>
      <c r="EW292" s="1"/>
      <c r="EX292" s="1"/>
      <c r="EY292" s="1"/>
      <c r="EZ292" s="1"/>
      <c r="FA292" s="1"/>
      <c r="FB292" s="1"/>
      <c r="FC292" s="1"/>
      <c r="FD292" s="1"/>
      <c r="FE292" s="1"/>
      <c r="FF292" s="1"/>
      <c r="FG292" s="1"/>
      <c r="FH292" s="1"/>
      <c r="FI292" s="1"/>
      <c r="FJ292" s="1"/>
      <c r="FK292" s="1"/>
      <c r="FL292" s="1"/>
      <c r="FM292" s="1"/>
      <c r="FN292" s="1"/>
      <c r="FO292" s="1"/>
      <c r="FP292" s="1"/>
      <c r="FQ292" s="1"/>
      <c r="FR292" s="1"/>
      <c r="FS292" s="1"/>
      <c r="FT292" s="1"/>
      <c r="FU292" s="1"/>
      <c r="FV292" s="1"/>
      <c r="FW292" s="1"/>
      <c r="FX292" s="1"/>
      <c r="FY292" s="1"/>
      <c r="FZ292" s="1"/>
      <c r="GA292" s="1"/>
      <c r="GB292" s="1"/>
      <c r="GC292" s="1"/>
      <c r="GD292" s="1"/>
      <c r="GE292" s="1"/>
      <c r="GF292" s="1"/>
      <c r="GG292" s="1"/>
      <c r="GH292" s="1"/>
      <c r="GI292" s="1"/>
      <c r="GJ292" s="1"/>
      <c r="GK292" s="1"/>
      <c r="GL292" s="1"/>
      <c r="GM292" s="1"/>
      <c r="GN292" s="1"/>
      <c r="GO292" s="1"/>
      <c r="GP292" s="1"/>
      <c r="GQ292" s="1"/>
      <c r="GR292" s="1"/>
      <c r="GS292" s="1"/>
      <c r="GT292" s="1"/>
      <c r="GU292" s="1"/>
      <c r="GV292" s="1"/>
      <c r="GW292" s="1"/>
      <c r="GX292" s="1"/>
      <c r="GY292" s="1"/>
      <c r="GZ292" s="1"/>
      <c r="HA292" s="1"/>
      <c r="HB292" s="1"/>
      <c r="HC292" s="1"/>
      <c r="HD292" s="1"/>
      <c r="HE292" s="1"/>
      <c r="HF292" s="1"/>
      <c r="HG292" s="1"/>
      <c r="HH292" s="1"/>
      <c r="HI292" s="1"/>
      <c r="HJ292" s="1"/>
      <c r="HK292" s="1"/>
      <c r="HL292" s="1"/>
      <c r="HM292" s="1"/>
      <c r="HN292" s="1"/>
      <c r="HO292" s="1"/>
      <c r="HP292" s="1"/>
      <c r="HQ292" s="1"/>
      <c r="HR292" s="1"/>
      <c r="HS292" s="1"/>
      <c r="HT292" s="1"/>
      <c r="HU292" s="1"/>
      <c r="HV292" s="1"/>
      <c r="HW292" s="1"/>
      <c r="HX292" s="1"/>
      <c r="HY292" s="1"/>
      <c r="HZ292" s="1"/>
      <c r="IA292" s="1"/>
      <c r="IB292" s="1"/>
      <c r="IC292" s="1"/>
      <c r="ID292" s="1"/>
      <c r="IE292" s="1"/>
      <c r="IF292" s="1"/>
      <c r="IG292" s="1"/>
      <c r="IH292" s="1"/>
      <c r="II292" s="1"/>
      <c r="IJ292" s="1"/>
      <c r="IK292" s="1"/>
      <c r="IL292" s="1"/>
      <c r="IM292" s="1"/>
      <c r="IN292" s="1"/>
      <c r="IO292" s="1"/>
      <c r="IP292" s="1"/>
      <c r="IQ292" s="1"/>
      <c r="IR292" s="1"/>
      <c r="IS292" s="1"/>
      <c r="IT292" s="1"/>
      <c r="IU292" s="1"/>
    </row>
    <row r="293" spans="1:255" ht="16.5" customHeight="1">
      <c r="A293" s="243"/>
      <c r="B293" s="269" t="str">
        <f t="shared" si="58"/>
        <v/>
      </c>
      <c r="C293" s="245"/>
      <c r="D293" s="239"/>
      <c r="E293" s="239"/>
      <c r="F293" s="240"/>
      <c r="G293" s="229"/>
      <c r="H293" s="229"/>
      <c r="I293" s="229"/>
      <c r="J293" s="229"/>
      <c r="K293" s="229"/>
      <c r="L293" s="225" t="str">
        <f t="shared" si="63"/>
        <v/>
      </c>
      <c r="M293" s="257"/>
      <c r="N293" s="184" t="str">
        <f t="shared" si="53"/>
        <v>CMR</v>
      </c>
      <c r="O293" s="226" t="str">
        <f t="shared" si="59"/>
        <v/>
      </c>
      <c r="P293" s="252"/>
      <c r="Q293" s="252"/>
      <c r="R293" s="252"/>
      <c r="S293" s="184" t="str">
        <f t="shared" si="60"/>
        <v/>
      </c>
      <c r="T293" s="255"/>
      <c r="U293" s="226" t="str">
        <f t="shared" si="56"/>
        <v/>
      </c>
      <c r="V293" s="251"/>
      <c r="W293" s="226" t="str">
        <f t="shared" si="61"/>
        <v/>
      </c>
      <c r="X293" s="251"/>
      <c r="Y293" s="226" t="str">
        <f t="shared" si="57"/>
        <v/>
      </c>
      <c r="Z293" s="251"/>
      <c r="AA293" s="251"/>
      <c r="AB293" s="256" t="str">
        <f t="shared" si="62"/>
        <v xml:space="preserve"> </v>
      </c>
      <c r="AC293" s="256"/>
      <c r="AD293" s="303" t="e">
        <f t="shared" ca="1" si="54"/>
        <v>#VALUE!</v>
      </c>
      <c r="AE293" s="303" t="e">
        <f t="shared" ca="1" si="55"/>
        <v>#VALUE!</v>
      </c>
      <c r="AF293" s="305">
        <v>1</v>
      </c>
      <c r="AG293" s="305">
        <v>1</v>
      </c>
    </row>
    <row r="294" spans="1:255" ht="16.5" customHeight="1">
      <c r="A294" s="243"/>
      <c r="B294" s="269" t="str">
        <f t="shared" si="58"/>
        <v/>
      </c>
      <c r="C294" s="245"/>
      <c r="D294" s="239"/>
      <c r="E294" s="239"/>
      <c r="F294" s="240"/>
      <c r="G294" s="229"/>
      <c r="H294" s="229"/>
      <c r="I294" s="229"/>
      <c r="J294" s="229"/>
      <c r="K294" s="229"/>
      <c r="L294" s="225" t="str">
        <f t="shared" si="63"/>
        <v/>
      </c>
      <c r="M294" s="257"/>
      <c r="N294" s="184" t="str">
        <f t="shared" si="53"/>
        <v>CMR</v>
      </c>
      <c r="O294" s="226" t="str">
        <f t="shared" si="59"/>
        <v/>
      </c>
      <c r="P294" s="252"/>
      <c r="Q294" s="252"/>
      <c r="R294" s="252"/>
      <c r="S294" s="184" t="str">
        <f t="shared" si="60"/>
        <v/>
      </c>
      <c r="T294" s="255"/>
      <c r="U294" s="226" t="str">
        <f t="shared" si="56"/>
        <v/>
      </c>
      <c r="V294" s="251"/>
      <c r="W294" s="226" t="str">
        <f t="shared" si="61"/>
        <v/>
      </c>
      <c r="X294" s="251"/>
      <c r="Y294" s="226" t="str">
        <f t="shared" si="57"/>
        <v/>
      </c>
      <c r="Z294" s="251"/>
      <c r="AA294" s="251"/>
      <c r="AB294" s="256" t="str">
        <f t="shared" si="62"/>
        <v xml:space="preserve"> </v>
      </c>
      <c r="AC294" s="256"/>
      <c r="AD294" s="303" t="e">
        <f t="shared" ca="1" si="54"/>
        <v>#VALUE!</v>
      </c>
      <c r="AE294" s="303" t="e">
        <f t="shared" ca="1" si="55"/>
        <v>#VALUE!</v>
      </c>
      <c r="AF294" s="305">
        <v>1</v>
      </c>
      <c r="AG294" s="305">
        <v>1</v>
      </c>
    </row>
    <row r="295" spans="1:255" s="23" customFormat="1" ht="16.5" customHeight="1">
      <c r="A295" s="243"/>
      <c r="B295" s="269" t="str">
        <f t="shared" si="58"/>
        <v/>
      </c>
      <c r="C295" s="250"/>
      <c r="D295" s="239"/>
      <c r="E295" s="239"/>
      <c r="F295" s="240"/>
      <c r="G295" s="229"/>
      <c r="H295" s="229"/>
      <c r="I295" s="229"/>
      <c r="J295" s="229"/>
      <c r="K295" s="229"/>
      <c r="L295" s="225" t="str">
        <f t="shared" si="63"/>
        <v/>
      </c>
      <c r="M295" s="257"/>
      <c r="N295" s="184" t="str">
        <f t="shared" si="53"/>
        <v>CMR</v>
      </c>
      <c r="O295" s="226" t="str">
        <f t="shared" si="59"/>
        <v/>
      </c>
      <c r="P295" s="252"/>
      <c r="Q295" s="252"/>
      <c r="R295" s="252"/>
      <c r="S295" s="184" t="str">
        <f t="shared" si="60"/>
        <v/>
      </c>
      <c r="T295" s="255"/>
      <c r="U295" s="226" t="str">
        <f t="shared" si="56"/>
        <v/>
      </c>
      <c r="V295" s="251"/>
      <c r="W295" s="226" t="str">
        <f t="shared" si="61"/>
        <v/>
      </c>
      <c r="X295" s="251"/>
      <c r="Y295" s="226" t="str">
        <f t="shared" si="57"/>
        <v/>
      </c>
      <c r="Z295" s="251"/>
      <c r="AA295" s="251"/>
      <c r="AB295" s="256" t="str">
        <f t="shared" si="62"/>
        <v xml:space="preserve"> </v>
      </c>
      <c r="AC295" s="256"/>
      <c r="AD295" s="303" t="e">
        <f t="shared" ca="1" si="54"/>
        <v>#VALUE!</v>
      </c>
      <c r="AE295" s="303" t="e">
        <f t="shared" ca="1" si="55"/>
        <v>#VALUE!</v>
      </c>
      <c r="AF295" s="305">
        <v>1</v>
      </c>
      <c r="AG295" s="305">
        <v>1</v>
      </c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  <c r="AS295" s="1"/>
      <c r="AT295" s="1"/>
      <c r="AU295" s="1"/>
      <c r="AV295" s="1"/>
      <c r="AW295" s="1"/>
      <c r="AX295" s="1"/>
      <c r="AY295" s="1"/>
      <c r="AZ295" s="1"/>
      <c r="BA295" s="1"/>
      <c r="BB295" s="1"/>
      <c r="BC295" s="1"/>
      <c r="BD295" s="1"/>
      <c r="BE295" s="1"/>
      <c r="BF295" s="1"/>
      <c r="BG295" s="1"/>
      <c r="BH295" s="1"/>
      <c r="BI295" s="1"/>
      <c r="BJ295" s="1"/>
      <c r="BK295" s="1"/>
      <c r="BL295" s="1"/>
      <c r="BM295" s="1"/>
      <c r="BN295" s="1"/>
      <c r="BO295" s="1"/>
      <c r="BP295" s="1"/>
      <c r="BQ295" s="1"/>
      <c r="BR295" s="1"/>
      <c r="BS295" s="1"/>
      <c r="BT295" s="1"/>
      <c r="BU295" s="1"/>
      <c r="BV295" s="1"/>
      <c r="BW295" s="1"/>
      <c r="BX295" s="1"/>
      <c r="BY295" s="1"/>
      <c r="BZ295" s="1"/>
      <c r="CA295" s="1"/>
      <c r="CB295" s="1"/>
      <c r="CC295" s="1"/>
      <c r="CD295" s="1"/>
      <c r="CE295" s="1"/>
      <c r="CF295" s="1"/>
      <c r="CG295" s="1"/>
      <c r="CH295" s="1"/>
      <c r="CI295" s="1"/>
      <c r="CJ295" s="1"/>
      <c r="CK295" s="1"/>
      <c r="CL295" s="1"/>
      <c r="CM295" s="1"/>
      <c r="CN295" s="1"/>
      <c r="CO295" s="1"/>
      <c r="CP295" s="1"/>
      <c r="CQ295" s="1"/>
      <c r="CR295" s="1"/>
      <c r="CS295" s="1"/>
      <c r="CT295" s="1"/>
      <c r="CU295" s="1"/>
      <c r="CV295" s="1"/>
      <c r="CW295" s="1"/>
      <c r="CX295" s="1"/>
      <c r="CY295" s="1"/>
      <c r="CZ295" s="1"/>
      <c r="DA295" s="1"/>
      <c r="DB295" s="1"/>
      <c r="DC295" s="1"/>
      <c r="DD295" s="1"/>
      <c r="DE295" s="1"/>
      <c r="DF295" s="1"/>
      <c r="DG295" s="1"/>
      <c r="DH295" s="1"/>
      <c r="DI295" s="1"/>
      <c r="DJ295" s="1"/>
      <c r="DK295" s="1"/>
      <c r="DL295" s="1"/>
      <c r="DM295" s="1"/>
      <c r="DN295" s="1"/>
      <c r="DO295" s="1"/>
      <c r="DP295" s="1"/>
      <c r="DQ295" s="1"/>
      <c r="DR295" s="1"/>
      <c r="DS295" s="1"/>
      <c r="DT295" s="1"/>
      <c r="DU295" s="1"/>
      <c r="DV295" s="1"/>
      <c r="DW295" s="1"/>
      <c r="DX295" s="1"/>
      <c r="DY295" s="1"/>
      <c r="DZ295" s="1"/>
      <c r="EA295" s="1"/>
      <c r="EB295" s="1"/>
      <c r="EC295" s="1"/>
      <c r="ED295" s="1"/>
      <c r="EE295" s="1"/>
      <c r="EF295" s="1"/>
      <c r="EG295" s="1"/>
      <c r="EH295" s="1"/>
      <c r="EI295" s="1"/>
      <c r="EJ295" s="1"/>
      <c r="EK295" s="1"/>
      <c r="EL295" s="1"/>
      <c r="EM295" s="1"/>
      <c r="EN295" s="1"/>
      <c r="EO295" s="1"/>
      <c r="EP295" s="1"/>
      <c r="EQ295" s="1"/>
      <c r="ER295" s="1"/>
      <c r="ES295" s="1"/>
      <c r="ET295" s="1"/>
      <c r="EU295" s="1"/>
      <c r="EV295" s="1"/>
      <c r="EW295" s="1"/>
      <c r="EX295" s="1"/>
      <c r="EY295" s="1"/>
      <c r="EZ295" s="1"/>
      <c r="FA295" s="1"/>
      <c r="FB295" s="1"/>
      <c r="FC295" s="1"/>
      <c r="FD295" s="1"/>
      <c r="FE295" s="1"/>
      <c r="FF295" s="1"/>
      <c r="FG295" s="1"/>
      <c r="FH295" s="1"/>
      <c r="FI295" s="1"/>
      <c r="FJ295" s="1"/>
      <c r="FK295" s="1"/>
      <c r="FL295" s="1"/>
      <c r="FM295" s="1"/>
      <c r="FN295" s="1"/>
      <c r="FO295" s="1"/>
      <c r="FP295" s="1"/>
      <c r="FQ295" s="1"/>
      <c r="FR295" s="1"/>
      <c r="FS295" s="1"/>
      <c r="FT295" s="1"/>
      <c r="FU295" s="1"/>
      <c r="FV295" s="1"/>
      <c r="FW295" s="1"/>
      <c r="FX295" s="1"/>
      <c r="FY295" s="1"/>
      <c r="FZ295" s="1"/>
      <c r="GA295" s="1"/>
      <c r="GB295" s="1"/>
      <c r="GC295" s="1"/>
      <c r="GD295" s="1"/>
      <c r="GE295" s="1"/>
      <c r="GF295" s="1"/>
      <c r="GG295" s="1"/>
      <c r="GH295" s="1"/>
      <c r="GI295" s="1"/>
      <c r="GJ295" s="1"/>
      <c r="GK295" s="1"/>
      <c r="GL295" s="1"/>
      <c r="GM295" s="1"/>
      <c r="GN295" s="1"/>
      <c r="GO295" s="1"/>
      <c r="GP295" s="1"/>
      <c r="GQ295" s="1"/>
      <c r="GR295" s="1"/>
      <c r="GS295" s="1"/>
      <c r="GT295" s="1"/>
      <c r="GU295" s="1"/>
      <c r="GV295" s="1"/>
      <c r="GW295" s="1"/>
      <c r="GX295" s="1"/>
      <c r="GY295" s="1"/>
      <c r="GZ295" s="1"/>
      <c r="HA295" s="1"/>
      <c r="HB295" s="1"/>
      <c r="HC295" s="1"/>
      <c r="HD295" s="1"/>
      <c r="HE295" s="1"/>
      <c r="HF295" s="1"/>
      <c r="HG295" s="1"/>
      <c r="HH295" s="1"/>
      <c r="HI295" s="1"/>
      <c r="HJ295" s="1"/>
      <c r="HK295" s="1"/>
      <c r="HL295" s="1"/>
      <c r="HM295" s="1"/>
      <c r="HN295" s="1"/>
      <c r="HO295" s="1"/>
      <c r="HP295" s="1"/>
      <c r="HQ295" s="1"/>
      <c r="HR295" s="1"/>
      <c r="HS295" s="1"/>
      <c r="HT295" s="1"/>
      <c r="HU295" s="1"/>
      <c r="HV295" s="1"/>
      <c r="HW295" s="1"/>
      <c r="HX295" s="1"/>
      <c r="HY295" s="1"/>
      <c r="HZ295" s="1"/>
      <c r="IA295" s="1"/>
      <c r="IB295" s="1"/>
      <c r="IC295" s="1"/>
      <c r="ID295" s="1"/>
      <c r="IE295" s="1"/>
      <c r="IF295" s="1"/>
      <c r="IG295" s="1"/>
      <c r="IH295" s="1"/>
      <c r="II295" s="1"/>
      <c r="IJ295" s="1"/>
      <c r="IK295" s="1"/>
      <c r="IL295" s="1"/>
      <c r="IM295" s="1"/>
      <c r="IN295" s="1"/>
      <c r="IO295" s="1"/>
      <c r="IP295" s="1"/>
      <c r="IQ295" s="1"/>
      <c r="IR295" s="1"/>
      <c r="IS295" s="1"/>
      <c r="IT295" s="1"/>
      <c r="IU295" s="1"/>
    </row>
    <row r="296" spans="1:255" s="23" customFormat="1" ht="16.5" customHeight="1">
      <c r="A296" s="243"/>
      <c r="B296" s="269" t="str">
        <f t="shared" si="58"/>
        <v/>
      </c>
      <c r="C296" s="250"/>
      <c r="D296" s="239"/>
      <c r="E296" s="239"/>
      <c r="F296" s="240"/>
      <c r="G296" s="229"/>
      <c r="H296" s="229"/>
      <c r="I296" s="229"/>
      <c r="J296" s="229"/>
      <c r="K296" s="229"/>
      <c r="L296" s="225" t="str">
        <f t="shared" si="63"/>
        <v/>
      </c>
      <c r="M296" s="257"/>
      <c r="N296" s="184" t="str">
        <f t="shared" si="53"/>
        <v>CMR</v>
      </c>
      <c r="O296" s="226" t="str">
        <f t="shared" si="59"/>
        <v/>
      </c>
      <c r="P296" s="252"/>
      <c r="Q296" s="252"/>
      <c r="R296" s="252"/>
      <c r="S296" s="184" t="str">
        <f t="shared" si="60"/>
        <v/>
      </c>
      <c r="T296" s="255"/>
      <c r="U296" s="226" t="str">
        <f t="shared" si="56"/>
        <v/>
      </c>
      <c r="V296" s="251"/>
      <c r="W296" s="226" t="str">
        <f t="shared" si="61"/>
        <v/>
      </c>
      <c r="X296" s="251"/>
      <c r="Y296" s="226" t="str">
        <f t="shared" si="57"/>
        <v/>
      </c>
      <c r="Z296" s="251"/>
      <c r="AA296" s="251"/>
      <c r="AB296" s="256" t="str">
        <f t="shared" si="62"/>
        <v xml:space="preserve"> </v>
      </c>
      <c r="AC296" s="256"/>
      <c r="AD296" s="303" t="e">
        <f t="shared" ca="1" si="54"/>
        <v>#VALUE!</v>
      </c>
      <c r="AE296" s="303" t="e">
        <f t="shared" ca="1" si="55"/>
        <v>#VALUE!</v>
      </c>
      <c r="AF296" s="305">
        <v>1</v>
      </c>
      <c r="AG296" s="305">
        <v>1</v>
      </c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  <c r="AS296" s="1"/>
      <c r="AT296" s="1"/>
      <c r="AU296" s="1"/>
      <c r="AV296" s="1"/>
      <c r="AW296" s="1"/>
      <c r="AX296" s="1"/>
      <c r="AY296" s="1"/>
      <c r="AZ296" s="1"/>
      <c r="BA296" s="1"/>
      <c r="BB296" s="1"/>
      <c r="BC296" s="1"/>
      <c r="BD296" s="1"/>
      <c r="BE296" s="1"/>
      <c r="BF296" s="1"/>
      <c r="BG296" s="1"/>
      <c r="BH296" s="1"/>
      <c r="BI296" s="1"/>
      <c r="BJ296" s="1"/>
      <c r="BK296" s="1"/>
      <c r="BL296" s="1"/>
      <c r="BM296" s="1"/>
      <c r="BN296" s="1"/>
      <c r="BO296" s="1"/>
      <c r="BP296" s="1"/>
      <c r="BQ296" s="1"/>
      <c r="BR296" s="1"/>
      <c r="BS296" s="1"/>
      <c r="BT296" s="1"/>
      <c r="BU296" s="1"/>
      <c r="BV296" s="1"/>
      <c r="BW296" s="1"/>
      <c r="BX296" s="1"/>
      <c r="BY296" s="1"/>
      <c r="BZ296" s="1"/>
      <c r="CA296" s="1"/>
      <c r="CB296" s="1"/>
      <c r="CC296" s="1"/>
      <c r="CD296" s="1"/>
      <c r="CE296" s="1"/>
      <c r="CF296" s="1"/>
      <c r="CG296" s="1"/>
      <c r="CH296" s="1"/>
      <c r="CI296" s="1"/>
      <c r="CJ296" s="1"/>
      <c r="CK296" s="1"/>
      <c r="CL296" s="1"/>
      <c r="CM296" s="1"/>
      <c r="CN296" s="1"/>
      <c r="CO296" s="1"/>
      <c r="CP296" s="1"/>
      <c r="CQ296" s="1"/>
      <c r="CR296" s="1"/>
      <c r="CS296" s="1"/>
      <c r="CT296" s="1"/>
      <c r="CU296" s="1"/>
      <c r="CV296" s="1"/>
      <c r="CW296" s="1"/>
      <c r="CX296" s="1"/>
      <c r="CY296" s="1"/>
      <c r="CZ296" s="1"/>
      <c r="DA296" s="1"/>
      <c r="DB296" s="1"/>
      <c r="DC296" s="1"/>
      <c r="DD296" s="1"/>
      <c r="DE296" s="1"/>
      <c r="DF296" s="1"/>
      <c r="DG296" s="1"/>
      <c r="DH296" s="1"/>
      <c r="DI296" s="1"/>
      <c r="DJ296" s="1"/>
      <c r="DK296" s="1"/>
      <c r="DL296" s="1"/>
      <c r="DM296" s="1"/>
      <c r="DN296" s="1"/>
      <c r="DO296" s="1"/>
      <c r="DP296" s="1"/>
      <c r="DQ296" s="1"/>
      <c r="DR296" s="1"/>
      <c r="DS296" s="1"/>
      <c r="DT296" s="1"/>
      <c r="DU296" s="1"/>
      <c r="DV296" s="1"/>
      <c r="DW296" s="1"/>
      <c r="DX296" s="1"/>
      <c r="DY296" s="1"/>
      <c r="DZ296" s="1"/>
      <c r="EA296" s="1"/>
      <c r="EB296" s="1"/>
      <c r="EC296" s="1"/>
      <c r="ED296" s="1"/>
      <c r="EE296" s="1"/>
      <c r="EF296" s="1"/>
      <c r="EG296" s="1"/>
      <c r="EH296" s="1"/>
      <c r="EI296" s="1"/>
      <c r="EJ296" s="1"/>
      <c r="EK296" s="1"/>
      <c r="EL296" s="1"/>
      <c r="EM296" s="1"/>
      <c r="EN296" s="1"/>
      <c r="EO296" s="1"/>
      <c r="EP296" s="1"/>
      <c r="EQ296" s="1"/>
      <c r="ER296" s="1"/>
      <c r="ES296" s="1"/>
      <c r="ET296" s="1"/>
      <c r="EU296" s="1"/>
      <c r="EV296" s="1"/>
      <c r="EW296" s="1"/>
      <c r="EX296" s="1"/>
      <c r="EY296" s="1"/>
      <c r="EZ296" s="1"/>
      <c r="FA296" s="1"/>
      <c r="FB296" s="1"/>
      <c r="FC296" s="1"/>
      <c r="FD296" s="1"/>
      <c r="FE296" s="1"/>
      <c r="FF296" s="1"/>
      <c r="FG296" s="1"/>
      <c r="FH296" s="1"/>
      <c r="FI296" s="1"/>
      <c r="FJ296" s="1"/>
      <c r="FK296" s="1"/>
      <c r="FL296" s="1"/>
      <c r="FM296" s="1"/>
      <c r="FN296" s="1"/>
      <c r="FO296" s="1"/>
      <c r="FP296" s="1"/>
      <c r="FQ296" s="1"/>
      <c r="FR296" s="1"/>
      <c r="FS296" s="1"/>
      <c r="FT296" s="1"/>
      <c r="FU296" s="1"/>
      <c r="FV296" s="1"/>
      <c r="FW296" s="1"/>
      <c r="FX296" s="1"/>
      <c r="FY296" s="1"/>
      <c r="FZ296" s="1"/>
      <c r="GA296" s="1"/>
      <c r="GB296" s="1"/>
      <c r="GC296" s="1"/>
      <c r="GD296" s="1"/>
      <c r="GE296" s="1"/>
      <c r="GF296" s="1"/>
      <c r="GG296" s="1"/>
      <c r="GH296" s="1"/>
      <c r="GI296" s="1"/>
      <c r="GJ296" s="1"/>
      <c r="GK296" s="1"/>
      <c r="GL296" s="1"/>
      <c r="GM296" s="1"/>
      <c r="GN296" s="1"/>
      <c r="GO296" s="1"/>
      <c r="GP296" s="1"/>
      <c r="GQ296" s="1"/>
      <c r="GR296" s="1"/>
      <c r="GS296" s="1"/>
      <c r="GT296" s="1"/>
      <c r="GU296" s="1"/>
      <c r="GV296" s="1"/>
      <c r="GW296" s="1"/>
      <c r="GX296" s="1"/>
      <c r="GY296" s="1"/>
      <c r="GZ296" s="1"/>
      <c r="HA296" s="1"/>
      <c r="HB296" s="1"/>
      <c r="HC296" s="1"/>
      <c r="HD296" s="1"/>
      <c r="HE296" s="1"/>
      <c r="HF296" s="1"/>
      <c r="HG296" s="1"/>
      <c r="HH296" s="1"/>
      <c r="HI296" s="1"/>
      <c r="HJ296" s="1"/>
      <c r="HK296" s="1"/>
      <c r="HL296" s="1"/>
      <c r="HM296" s="1"/>
      <c r="HN296" s="1"/>
      <c r="HO296" s="1"/>
      <c r="HP296" s="1"/>
      <c r="HQ296" s="1"/>
      <c r="HR296" s="1"/>
      <c r="HS296" s="1"/>
      <c r="HT296" s="1"/>
      <c r="HU296" s="1"/>
      <c r="HV296" s="1"/>
      <c r="HW296" s="1"/>
      <c r="HX296" s="1"/>
      <c r="HY296" s="1"/>
      <c r="HZ296" s="1"/>
      <c r="IA296" s="1"/>
      <c r="IB296" s="1"/>
      <c r="IC296" s="1"/>
      <c r="ID296" s="1"/>
      <c r="IE296" s="1"/>
      <c r="IF296" s="1"/>
      <c r="IG296" s="1"/>
      <c r="IH296" s="1"/>
      <c r="II296" s="1"/>
      <c r="IJ296" s="1"/>
      <c r="IK296" s="1"/>
      <c r="IL296" s="1"/>
      <c r="IM296" s="1"/>
      <c r="IN296" s="1"/>
      <c r="IO296" s="1"/>
      <c r="IP296" s="1"/>
      <c r="IQ296" s="1"/>
      <c r="IR296" s="1"/>
      <c r="IS296" s="1"/>
      <c r="IT296" s="1"/>
      <c r="IU296" s="1"/>
    </row>
    <row r="297" spans="1:255" ht="16.5" customHeight="1">
      <c r="A297" s="243"/>
      <c r="B297" s="269" t="str">
        <f t="shared" si="58"/>
        <v/>
      </c>
      <c r="C297" s="245"/>
      <c r="D297" s="239"/>
      <c r="E297" s="239"/>
      <c r="F297" s="240"/>
      <c r="G297" s="229"/>
      <c r="H297" s="229"/>
      <c r="I297" s="229"/>
      <c r="J297" s="229"/>
      <c r="K297" s="229"/>
      <c r="L297" s="225" t="str">
        <f t="shared" si="63"/>
        <v/>
      </c>
      <c r="M297" s="257"/>
      <c r="N297" s="184" t="str">
        <f t="shared" si="53"/>
        <v>CMR</v>
      </c>
      <c r="O297" s="226" t="str">
        <f t="shared" si="59"/>
        <v/>
      </c>
      <c r="P297" s="252"/>
      <c r="Q297" s="252"/>
      <c r="R297" s="252"/>
      <c r="S297" s="184" t="str">
        <f t="shared" si="60"/>
        <v/>
      </c>
      <c r="T297" s="255"/>
      <c r="U297" s="226" t="str">
        <f t="shared" si="56"/>
        <v/>
      </c>
      <c r="V297" s="251"/>
      <c r="W297" s="226" t="str">
        <f t="shared" si="61"/>
        <v/>
      </c>
      <c r="X297" s="251"/>
      <c r="Y297" s="226" t="str">
        <f t="shared" si="57"/>
        <v/>
      </c>
      <c r="Z297" s="251"/>
      <c r="AA297" s="251"/>
      <c r="AB297" s="256" t="str">
        <f t="shared" si="62"/>
        <v xml:space="preserve"> </v>
      </c>
      <c r="AC297" s="256"/>
      <c r="AD297" s="303" t="e">
        <f t="shared" ca="1" si="54"/>
        <v>#VALUE!</v>
      </c>
      <c r="AE297" s="303" t="e">
        <f t="shared" ca="1" si="55"/>
        <v>#VALUE!</v>
      </c>
      <c r="AF297" s="305">
        <v>1</v>
      </c>
      <c r="AG297" s="305">
        <v>1</v>
      </c>
    </row>
    <row r="298" spans="1:255" s="23" customFormat="1" ht="16.5" customHeight="1">
      <c r="A298" s="243"/>
      <c r="B298" s="269" t="str">
        <f t="shared" si="58"/>
        <v/>
      </c>
      <c r="C298" s="245"/>
      <c r="D298" s="239"/>
      <c r="E298" s="239"/>
      <c r="F298" s="240"/>
      <c r="G298" s="229"/>
      <c r="H298" s="229"/>
      <c r="I298" s="229"/>
      <c r="J298" s="229"/>
      <c r="K298" s="229"/>
      <c r="L298" s="225" t="str">
        <f t="shared" si="63"/>
        <v/>
      </c>
      <c r="M298" s="257"/>
      <c r="N298" s="184" t="str">
        <f t="shared" si="53"/>
        <v>CMR</v>
      </c>
      <c r="O298" s="226" t="str">
        <f t="shared" si="59"/>
        <v/>
      </c>
      <c r="P298" s="252"/>
      <c r="Q298" s="252"/>
      <c r="R298" s="252"/>
      <c r="S298" s="184" t="str">
        <f t="shared" si="60"/>
        <v/>
      </c>
      <c r="T298" s="255"/>
      <c r="U298" s="226" t="str">
        <f t="shared" si="56"/>
        <v/>
      </c>
      <c r="V298" s="251"/>
      <c r="W298" s="226" t="str">
        <f t="shared" si="61"/>
        <v/>
      </c>
      <c r="X298" s="251"/>
      <c r="Y298" s="226" t="str">
        <f t="shared" si="57"/>
        <v/>
      </c>
      <c r="Z298" s="251"/>
      <c r="AA298" s="251"/>
      <c r="AB298" s="256" t="str">
        <f t="shared" si="62"/>
        <v xml:space="preserve"> </v>
      </c>
      <c r="AC298" s="256"/>
      <c r="AD298" s="303" t="e">
        <f t="shared" ca="1" si="54"/>
        <v>#VALUE!</v>
      </c>
      <c r="AE298" s="303" t="e">
        <f t="shared" ca="1" si="55"/>
        <v>#VALUE!</v>
      </c>
      <c r="AF298" s="305">
        <v>1</v>
      </c>
      <c r="AG298" s="305">
        <v>1</v>
      </c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T298" s="1"/>
      <c r="AU298" s="1"/>
      <c r="AV298" s="1"/>
      <c r="AW298" s="1"/>
      <c r="AX298" s="1"/>
      <c r="AY298" s="1"/>
      <c r="AZ298" s="1"/>
      <c r="BA298" s="1"/>
      <c r="BB298" s="1"/>
      <c r="BC298" s="1"/>
      <c r="BD298" s="1"/>
      <c r="BE298" s="1"/>
      <c r="BF298" s="1"/>
      <c r="BG298" s="1"/>
      <c r="BH298" s="1"/>
      <c r="BI298" s="1"/>
      <c r="BJ298" s="1"/>
      <c r="BK298" s="1"/>
      <c r="BL298" s="1"/>
      <c r="BM298" s="1"/>
      <c r="BN298" s="1"/>
      <c r="BO298" s="1"/>
      <c r="BP298" s="1"/>
      <c r="BQ298" s="1"/>
      <c r="BR298" s="1"/>
      <c r="BS298" s="1"/>
      <c r="BT298" s="1"/>
      <c r="BU298" s="1"/>
      <c r="BV298" s="1"/>
      <c r="BW298" s="1"/>
      <c r="BX298" s="1"/>
      <c r="BY298" s="1"/>
      <c r="BZ298" s="1"/>
      <c r="CA298" s="1"/>
      <c r="CB298" s="1"/>
      <c r="CC298" s="1"/>
      <c r="CD298" s="1"/>
      <c r="CE298" s="1"/>
      <c r="CF298" s="1"/>
      <c r="CG298" s="1"/>
      <c r="CH298" s="1"/>
      <c r="CI298" s="1"/>
      <c r="CJ298" s="1"/>
      <c r="CK298" s="1"/>
      <c r="CL298" s="1"/>
      <c r="CM298" s="1"/>
      <c r="CN298" s="1"/>
      <c r="CO298" s="1"/>
      <c r="CP298" s="1"/>
      <c r="CQ298" s="1"/>
      <c r="CR298" s="1"/>
      <c r="CS298" s="1"/>
      <c r="CT298" s="1"/>
      <c r="CU298" s="1"/>
      <c r="CV298" s="1"/>
      <c r="CW298" s="1"/>
      <c r="CX298" s="1"/>
      <c r="CY298" s="1"/>
      <c r="CZ298" s="1"/>
      <c r="DA298" s="1"/>
      <c r="DB298" s="1"/>
      <c r="DC298" s="1"/>
      <c r="DD298" s="1"/>
      <c r="DE298" s="1"/>
      <c r="DF298" s="1"/>
      <c r="DG298" s="1"/>
      <c r="DH298" s="1"/>
      <c r="DI298" s="1"/>
      <c r="DJ298" s="1"/>
      <c r="DK298" s="1"/>
      <c r="DL298" s="1"/>
      <c r="DM298" s="1"/>
      <c r="DN298" s="1"/>
      <c r="DO298" s="1"/>
      <c r="DP298" s="1"/>
      <c r="DQ298" s="1"/>
      <c r="DR298" s="1"/>
      <c r="DS298" s="1"/>
      <c r="DT298" s="1"/>
      <c r="DU298" s="1"/>
      <c r="DV298" s="1"/>
      <c r="DW298" s="1"/>
      <c r="DX298" s="1"/>
      <c r="DY298" s="1"/>
      <c r="DZ298" s="1"/>
      <c r="EA298" s="1"/>
      <c r="EB298" s="1"/>
      <c r="EC298" s="1"/>
      <c r="ED298" s="1"/>
      <c r="EE298" s="1"/>
      <c r="EF298" s="1"/>
      <c r="EG298" s="1"/>
      <c r="EH298" s="1"/>
      <c r="EI298" s="1"/>
      <c r="EJ298" s="1"/>
      <c r="EK298" s="1"/>
      <c r="EL298" s="1"/>
      <c r="EM298" s="1"/>
      <c r="EN298" s="1"/>
      <c r="EO298" s="1"/>
      <c r="EP298" s="1"/>
      <c r="EQ298" s="1"/>
      <c r="ER298" s="1"/>
      <c r="ES298" s="1"/>
      <c r="ET298" s="1"/>
      <c r="EU298" s="1"/>
      <c r="EV298" s="1"/>
      <c r="EW298" s="1"/>
      <c r="EX298" s="1"/>
      <c r="EY298" s="1"/>
      <c r="EZ298" s="1"/>
      <c r="FA298" s="1"/>
      <c r="FB298" s="1"/>
      <c r="FC298" s="1"/>
      <c r="FD298" s="1"/>
      <c r="FE298" s="1"/>
      <c r="FF298" s="1"/>
      <c r="FG298" s="1"/>
      <c r="FH298" s="1"/>
      <c r="FI298" s="1"/>
      <c r="FJ298" s="1"/>
      <c r="FK298" s="1"/>
      <c r="FL298" s="1"/>
      <c r="FM298" s="1"/>
      <c r="FN298" s="1"/>
      <c r="FO298" s="1"/>
      <c r="FP298" s="1"/>
      <c r="FQ298" s="1"/>
      <c r="FR298" s="1"/>
      <c r="FS298" s="1"/>
      <c r="FT298" s="1"/>
      <c r="FU298" s="1"/>
      <c r="FV298" s="1"/>
      <c r="FW298" s="1"/>
      <c r="FX298" s="1"/>
      <c r="FY298" s="1"/>
      <c r="FZ298" s="1"/>
      <c r="GA298" s="1"/>
      <c r="GB298" s="1"/>
      <c r="GC298" s="1"/>
      <c r="GD298" s="1"/>
      <c r="GE298" s="1"/>
      <c r="GF298" s="1"/>
      <c r="GG298" s="1"/>
      <c r="GH298" s="1"/>
      <c r="GI298" s="1"/>
      <c r="GJ298" s="1"/>
      <c r="GK298" s="1"/>
      <c r="GL298" s="1"/>
      <c r="GM298" s="1"/>
      <c r="GN298" s="1"/>
      <c r="GO298" s="1"/>
      <c r="GP298" s="1"/>
      <c r="GQ298" s="1"/>
      <c r="GR298" s="1"/>
      <c r="GS298" s="1"/>
      <c r="GT298" s="1"/>
      <c r="GU298" s="1"/>
      <c r="GV298" s="1"/>
      <c r="GW298" s="1"/>
      <c r="GX298" s="1"/>
      <c r="GY298" s="1"/>
      <c r="GZ298" s="1"/>
      <c r="HA298" s="1"/>
      <c r="HB298" s="1"/>
      <c r="HC298" s="1"/>
      <c r="HD298" s="1"/>
      <c r="HE298" s="1"/>
      <c r="HF298" s="1"/>
      <c r="HG298" s="1"/>
      <c r="HH298" s="1"/>
      <c r="HI298" s="1"/>
      <c r="HJ298" s="1"/>
      <c r="HK298" s="1"/>
      <c r="HL298" s="1"/>
      <c r="HM298" s="1"/>
      <c r="HN298" s="1"/>
      <c r="HO298" s="1"/>
      <c r="HP298" s="1"/>
      <c r="HQ298" s="1"/>
      <c r="HR298" s="1"/>
      <c r="HS298" s="1"/>
      <c r="HT298" s="1"/>
      <c r="HU298" s="1"/>
      <c r="HV298" s="1"/>
      <c r="HW298" s="1"/>
      <c r="HX298" s="1"/>
      <c r="HY298" s="1"/>
      <c r="HZ298" s="1"/>
      <c r="IA298" s="1"/>
      <c r="IB298" s="1"/>
      <c r="IC298" s="1"/>
      <c r="ID298" s="1"/>
      <c r="IE298" s="1"/>
      <c r="IF298" s="1"/>
      <c r="IG298" s="1"/>
      <c r="IH298" s="1"/>
      <c r="II298" s="1"/>
      <c r="IJ298" s="1"/>
      <c r="IK298" s="1"/>
      <c r="IL298" s="1"/>
      <c r="IM298" s="1"/>
      <c r="IN298" s="1"/>
      <c r="IO298" s="1"/>
      <c r="IP298" s="1"/>
      <c r="IQ298" s="1"/>
      <c r="IR298" s="1"/>
      <c r="IS298" s="1"/>
      <c r="IT298" s="1"/>
      <c r="IU298" s="1"/>
    </row>
    <row r="299" spans="1:255" ht="16.5" customHeight="1">
      <c r="A299" s="243"/>
      <c r="B299" s="269" t="str">
        <f t="shared" si="58"/>
        <v/>
      </c>
      <c r="C299" s="245"/>
      <c r="D299" s="239"/>
      <c r="E299" s="239"/>
      <c r="F299" s="240"/>
      <c r="G299" s="229"/>
      <c r="H299" s="229"/>
      <c r="I299" s="229"/>
      <c r="J299" s="229"/>
      <c r="K299" s="229"/>
      <c r="L299" s="225" t="str">
        <f t="shared" si="63"/>
        <v/>
      </c>
      <c r="M299" s="257"/>
      <c r="N299" s="184" t="str">
        <f t="shared" si="53"/>
        <v>CMR</v>
      </c>
      <c r="O299" s="226" t="str">
        <f t="shared" si="59"/>
        <v/>
      </c>
      <c r="P299" s="252"/>
      <c r="Q299" s="252"/>
      <c r="R299" s="252"/>
      <c r="S299" s="184" t="str">
        <f t="shared" si="60"/>
        <v/>
      </c>
      <c r="T299" s="255"/>
      <c r="U299" s="226" t="str">
        <f t="shared" si="56"/>
        <v/>
      </c>
      <c r="V299" s="251"/>
      <c r="W299" s="226" t="str">
        <f t="shared" si="61"/>
        <v/>
      </c>
      <c r="X299" s="251"/>
      <c r="Y299" s="226" t="str">
        <f t="shared" si="57"/>
        <v/>
      </c>
      <c r="Z299" s="251"/>
      <c r="AA299" s="251"/>
      <c r="AB299" s="256" t="str">
        <f t="shared" si="62"/>
        <v xml:space="preserve"> </v>
      </c>
      <c r="AC299" s="256"/>
      <c r="AD299" s="303" t="e">
        <f t="shared" ca="1" si="54"/>
        <v>#VALUE!</v>
      </c>
      <c r="AE299" s="303" t="e">
        <f t="shared" ca="1" si="55"/>
        <v>#VALUE!</v>
      </c>
      <c r="AF299" s="305">
        <v>1</v>
      </c>
      <c r="AG299" s="305">
        <v>1</v>
      </c>
    </row>
    <row r="300" spans="1:255" s="23" customFormat="1" ht="16.5" customHeight="1">
      <c r="A300" s="243"/>
      <c r="B300" s="269" t="str">
        <f t="shared" si="58"/>
        <v/>
      </c>
      <c r="C300" s="245"/>
      <c r="D300" s="239"/>
      <c r="E300" s="239"/>
      <c r="F300" s="240"/>
      <c r="G300" s="229"/>
      <c r="H300" s="229"/>
      <c r="I300" s="229"/>
      <c r="J300" s="229"/>
      <c r="K300" s="229"/>
      <c r="L300" s="225" t="str">
        <f t="shared" si="63"/>
        <v/>
      </c>
      <c r="M300" s="257"/>
      <c r="N300" s="184" t="str">
        <f t="shared" si="53"/>
        <v>CMR</v>
      </c>
      <c r="O300" s="226" t="str">
        <f t="shared" si="59"/>
        <v/>
      </c>
      <c r="P300" s="252"/>
      <c r="Q300" s="252"/>
      <c r="R300" s="252"/>
      <c r="S300" s="184" t="str">
        <f t="shared" si="60"/>
        <v/>
      </c>
      <c r="T300" s="255"/>
      <c r="U300" s="226" t="str">
        <f t="shared" si="56"/>
        <v/>
      </c>
      <c r="V300" s="251"/>
      <c r="W300" s="226" t="str">
        <f t="shared" si="61"/>
        <v/>
      </c>
      <c r="X300" s="251"/>
      <c r="Y300" s="226" t="str">
        <f t="shared" si="57"/>
        <v/>
      </c>
      <c r="Z300" s="251"/>
      <c r="AA300" s="251"/>
      <c r="AB300" s="256" t="str">
        <f t="shared" si="62"/>
        <v xml:space="preserve"> </v>
      </c>
      <c r="AC300" s="256"/>
      <c r="AD300" s="303" t="e">
        <f t="shared" ca="1" si="54"/>
        <v>#VALUE!</v>
      </c>
      <c r="AE300" s="303" t="e">
        <f t="shared" ca="1" si="55"/>
        <v>#VALUE!</v>
      </c>
      <c r="AF300" s="305">
        <v>1</v>
      </c>
      <c r="AG300" s="305">
        <v>1</v>
      </c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  <c r="AT300" s="1"/>
      <c r="AU300" s="1"/>
      <c r="AV300" s="1"/>
      <c r="AW300" s="1"/>
      <c r="AX300" s="1"/>
      <c r="AY300" s="1"/>
      <c r="AZ300" s="1"/>
      <c r="BA300" s="1"/>
      <c r="BB300" s="1"/>
      <c r="BC300" s="1"/>
      <c r="BD300" s="1"/>
      <c r="BE300" s="1"/>
      <c r="BF300" s="1"/>
      <c r="BG300" s="1"/>
      <c r="BH300" s="1"/>
      <c r="BI300" s="1"/>
      <c r="BJ300" s="1"/>
      <c r="BK300" s="1"/>
      <c r="BL300" s="1"/>
      <c r="BM300" s="1"/>
      <c r="BN300" s="1"/>
      <c r="BO300" s="1"/>
      <c r="BP300" s="1"/>
      <c r="BQ300" s="1"/>
      <c r="BR300" s="1"/>
      <c r="BS300" s="1"/>
      <c r="BT300" s="1"/>
      <c r="BU300" s="1"/>
      <c r="BV300" s="1"/>
      <c r="BW300" s="1"/>
      <c r="BX300" s="1"/>
      <c r="BY300" s="1"/>
      <c r="BZ300" s="1"/>
      <c r="CA300" s="1"/>
      <c r="CB300" s="1"/>
      <c r="CC300" s="1"/>
      <c r="CD300" s="1"/>
      <c r="CE300" s="1"/>
      <c r="CF300" s="1"/>
      <c r="CG300" s="1"/>
      <c r="CH300" s="1"/>
      <c r="CI300" s="1"/>
      <c r="CJ300" s="1"/>
      <c r="CK300" s="1"/>
      <c r="CL300" s="1"/>
      <c r="CM300" s="1"/>
      <c r="CN300" s="1"/>
      <c r="CO300" s="1"/>
      <c r="CP300" s="1"/>
      <c r="CQ300" s="1"/>
      <c r="CR300" s="1"/>
      <c r="CS300" s="1"/>
      <c r="CT300" s="1"/>
      <c r="CU300" s="1"/>
      <c r="CV300" s="1"/>
      <c r="CW300" s="1"/>
      <c r="CX300" s="1"/>
      <c r="CY300" s="1"/>
      <c r="CZ300" s="1"/>
      <c r="DA300" s="1"/>
      <c r="DB300" s="1"/>
      <c r="DC300" s="1"/>
      <c r="DD300" s="1"/>
      <c r="DE300" s="1"/>
      <c r="DF300" s="1"/>
      <c r="DG300" s="1"/>
      <c r="DH300" s="1"/>
      <c r="DI300" s="1"/>
      <c r="DJ300" s="1"/>
      <c r="DK300" s="1"/>
      <c r="DL300" s="1"/>
      <c r="DM300" s="1"/>
      <c r="DN300" s="1"/>
      <c r="DO300" s="1"/>
      <c r="DP300" s="1"/>
      <c r="DQ300" s="1"/>
      <c r="DR300" s="1"/>
      <c r="DS300" s="1"/>
      <c r="DT300" s="1"/>
      <c r="DU300" s="1"/>
      <c r="DV300" s="1"/>
      <c r="DW300" s="1"/>
      <c r="DX300" s="1"/>
      <c r="DY300" s="1"/>
      <c r="DZ300" s="1"/>
      <c r="EA300" s="1"/>
      <c r="EB300" s="1"/>
      <c r="EC300" s="1"/>
      <c r="ED300" s="1"/>
      <c r="EE300" s="1"/>
      <c r="EF300" s="1"/>
      <c r="EG300" s="1"/>
      <c r="EH300" s="1"/>
      <c r="EI300" s="1"/>
      <c r="EJ300" s="1"/>
      <c r="EK300" s="1"/>
      <c r="EL300" s="1"/>
      <c r="EM300" s="1"/>
      <c r="EN300" s="1"/>
      <c r="EO300" s="1"/>
      <c r="EP300" s="1"/>
      <c r="EQ300" s="1"/>
      <c r="ER300" s="1"/>
      <c r="ES300" s="1"/>
      <c r="ET300" s="1"/>
      <c r="EU300" s="1"/>
      <c r="EV300" s="1"/>
      <c r="EW300" s="1"/>
      <c r="EX300" s="1"/>
      <c r="EY300" s="1"/>
      <c r="EZ300" s="1"/>
      <c r="FA300" s="1"/>
      <c r="FB300" s="1"/>
      <c r="FC300" s="1"/>
      <c r="FD300" s="1"/>
      <c r="FE300" s="1"/>
      <c r="FF300" s="1"/>
      <c r="FG300" s="1"/>
      <c r="FH300" s="1"/>
      <c r="FI300" s="1"/>
      <c r="FJ300" s="1"/>
      <c r="FK300" s="1"/>
      <c r="FL300" s="1"/>
      <c r="FM300" s="1"/>
      <c r="FN300" s="1"/>
      <c r="FO300" s="1"/>
      <c r="FP300" s="1"/>
      <c r="FQ300" s="1"/>
      <c r="FR300" s="1"/>
      <c r="FS300" s="1"/>
      <c r="FT300" s="1"/>
      <c r="FU300" s="1"/>
      <c r="FV300" s="1"/>
      <c r="FW300" s="1"/>
      <c r="FX300" s="1"/>
      <c r="FY300" s="1"/>
      <c r="FZ300" s="1"/>
      <c r="GA300" s="1"/>
      <c r="GB300" s="1"/>
      <c r="GC300" s="1"/>
      <c r="GD300" s="1"/>
      <c r="GE300" s="1"/>
      <c r="GF300" s="1"/>
      <c r="GG300" s="1"/>
      <c r="GH300" s="1"/>
      <c r="GI300" s="1"/>
      <c r="GJ300" s="1"/>
      <c r="GK300" s="1"/>
      <c r="GL300" s="1"/>
      <c r="GM300" s="1"/>
      <c r="GN300" s="1"/>
      <c r="GO300" s="1"/>
      <c r="GP300" s="1"/>
      <c r="GQ300" s="1"/>
      <c r="GR300" s="1"/>
      <c r="GS300" s="1"/>
      <c r="GT300" s="1"/>
      <c r="GU300" s="1"/>
      <c r="GV300" s="1"/>
      <c r="GW300" s="1"/>
      <c r="GX300" s="1"/>
      <c r="GY300" s="1"/>
      <c r="GZ300" s="1"/>
      <c r="HA300" s="1"/>
      <c r="HB300" s="1"/>
      <c r="HC300" s="1"/>
      <c r="HD300" s="1"/>
      <c r="HE300" s="1"/>
      <c r="HF300" s="1"/>
      <c r="HG300" s="1"/>
      <c r="HH300" s="1"/>
      <c r="HI300" s="1"/>
      <c r="HJ300" s="1"/>
      <c r="HK300" s="1"/>
      <c r="HL300" s="1"/>
      <c r="HM300" s="1"/>
      <c r="HN300" s="1"/>
      <c r="HO300" s="1"/>
      <c r="HP300" s="1"/>
      <c r="HQ300" s="1"/>
      <c r="HR300" s="1"/>
      <c r="HS300" s="1"/>
      <c r="HT300" s="1"/>
      <c r="HU300" s="1"/>
      <c r="HV300" s="1"/>
      <c r="HW300" s="1"/>
      <c r="HX300" s="1"/>
      <c r="HY300" s="1"/>
      <c r="HZ300" s="1"/>
      <c r="IA300" s="1"/>
      <c r="IB300" s="1"/>
      <c r="IC300" s="1"/>
      <c r="ID300" s="1"/>
      <c r="IE300" s="1"/>
      <c r="IF300" s="1"/>
      <c r="IG300" s="1"/>
      <c r="IH300" s="1"/>
      <c r="II300" s="1"/>
      <c r="IJ300" s="1"/>
      <c r="IK300" s="1"/>
      <c r="IL300" s="1"/>
      <c r="IM300" s="1"/>
      <c r="IN300" s="1"/>
      <c r="IO300" s="1"/>
      <c r="IP300" s="1"/>
      <c r="IQ300" s="1"/>
      <c r="IR300" s="1"/>
      <c r="IS300" s="1"/>
      <c r="IT300" s="1"/>
      <c r="IU300" s="1"/>
    </row>
    <row r="301" spans="1:255" ht="16.5" customHeight="1">
      <c r="A301" s="243"/>
      <c r="B301" s="269" t="str">
        <f t="shared" si="58"/>
        <v/>
      </c>
      <c r="C301" s="245"/>
      <c r="D301" s="239"/>
      <c r="E301" s="239"/>
      <c r="F301" s="240"/>
      <c r="G301" s="229"/>
      <c r="H301" s="229"/>
      <c r="I301" s="229"/>
      <c r="J301" s="229"/>
      <c r="K301" s="229"/>
      <c r="L301" s="225" t="str">
        <f t="shared" si="63"/>
        <v/>
      </c>
      <c r="M301" s="257"/>
      <c r="N301" s="184" t="str">
        <f t="shared" si="53"/>
        <v>CMR</v>
      </c>
      <c r="O301" s="226" t="str">
        <f t="shared" si="59"/>
        <v/>
      </c>
      <c r="P301" s="252"/>
      <c r="Q301" s="252"/>
      <c r="R301" s="252"/>
      <c r="S301" s="184" t="str">
        <f t="shared" si="60"/>
        <v/>
      </c>
      <c r="T301" s="255"/>
      <c r="U301" s="226" t="str">
        <f t="shared" si="56"/>
        <v/>
      </c>
      <c r="V301" s="251"/>
      <c r="W301" s="226" t="str">
        <f t="shared" si="61"/>
        <v/>
      </c>
      <c r="X301" s="251"/>
      <c r="Y301" s="226" t="str">
        <f t="shared" si="57"/>
        <v/>
      </c>
      <c r="Z301" s="251"/>
      <c r="AA301" s="251"/>
      <c r="AB301" s="256" t="str">
        <f t="shared" si="62"/>
        <v xml:space="preserve"> </v>
      </c>
      <c r="AC301" s="256"/>
      <c r="AD301" s="303" t="e">
        <f t="shared" ca="1" si="54"/>
        <v>#VALUE!</v>
      </c>
      <c r="AE301" s="303" t="e">
        <f t="shared" ca="1" si="55"/>
        <v>#VALUE!</v>
      </c>
      <c r="AF301" s="305">
        <v>1</v>
      </c>
      <c r="AG301" s="305">
        <v>1</v>
      </c>
    </row>
    <row r="302" spans="1:255" s="23" customFormat="1" ht="16.5" customHeight="1">
      <c r="A302" s="243"/>
      <c r="B302" s="269" t="str">
        <f t="shared" si="58"/>
        <v/>
      </c>
      <c r="C302" s="245"/>
      <c r="D302" s="239"/>
      <c r="E302" s="239"/>
      <c r="F302" s="240"/>
      <c r="G302" s="229"/>
      <c r="H302" s="229"/>
      <c r="I302" s="229"/>
      <c r="J302" s="229"/>
      <c r="K302" s="229"/>
      <c r="L302" s="225" t="str">
        <f t="shared" si="63"/>
        <v/>
      </c>
      <c r="M302" s="257"/>
      <c r="N302" s="184" t="str">
        <f t="shared" si="53"/>
        <v>CMR</v>
      </c>
      <c r="O302" s="226" t="str">
        <f t="shared" si="59"/>
        <v/>
      </c>
      <c r="P302" s="252"/>
      <c r="Q302" s="252"/>
      <c r="R302" s="252"/>
      <c r="S302" s="184" t="str">
        <f t="shared" si="60"/>
        <v/>
      </c>
      <c r="T302" s="255"/>
      <c r="U302" s="226" t="str">
        <f t="shared" si="56"/>
        <v/>
      </c>
      <c r="V302" s="251"/>
      <c r="W302" s="226" t="str">
        <f t="shared" si="61"/>
        <v/>
      </c>
      <c r="X302" s="251"/>
      <c r="Y302" s="226" t="str">
        <f t="shared" si="57"/>
        <v/>
      </c>
      <c r="Z302" s="251"/>
      <c r="AA302" s="251"/>
      <c r="AB302" s="256" t="str">
        <f t="shared" si="62"/>
        <v xml:space="preserve"> </v>
      </c>
      <c r="AC302" s="256"/>
      <c r="AD302" s="303" t="e">
        <f t="shared" ca="1" si="54"/>
        <v>#VALUE!</v>
      </c>
      <c r="AE302" s="303" t="e">
        <f t="shared" ca="1" si="55"/>
        <v>#VALUE!</v>
      </c>
      <c r="AF302" s="305">
        <v>1</v>
      </c>
      <c r="AG302" s="305">
        <v>1</v>
      </c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  <c r="AS302" s="1"/>
      <c r="AT302" s="1"/>
      <c r="AU302" s="1"/>
      <c r="AV302" s="1"/>
      <c r="AW302" s="1"/>
      <c r="AX302" s="1"/>
      <c r="AY302" s="1"/>
      <c r="AZ302" s="1"/>
      <c r="BA302" s="1"/>
      <c r="BB302" s="1"/>
      <c r="BC302" s="1"/>
      <c r="BD302" s="1"/>
      <c r="BE302" s="1"/>
      <c r="BF302" s="1"/>
      <c r="BG302" s="1"/>
      <c r="BH302" s="1"/>
      <c r="BI302" s="1"/>
      <c r="BJ302" s="1"/>
      <c r="BK302" s="1"/>
      <c r="BL302" s="1"/>
      <c r="BM302" s="1"/>
      <c r="BN302" s="1"/>
      <c r="BO302" s="1"/>
      <c r="BP302" s="1"/>
      <c r="BQ302" s="1"/>
      <c r="BR302" s="1"/>
      <c r="BS302" s="1"/>
      <c r="BT302" s="1"/>
      <c r="BU302" s="1"/>
      <c r="BV302" s="1"/>
      <c r="BW302" s="1"/>
      <c r="BX302" s="1"/>
      <c r="BY302" s="1"/>
      <c r="BZ302" s="1"/>
      <c r="CA302" s="1"/>
      <c r="CB302" s="1"/>
      <c r="CC302" s="1"/>
      <c r="CD302" s="1"/>
      <c r="CE302" s="1"/>
      <c r="CF302" s="1"/>
      <c r="CG302" s="1"/>
      <c r="CH302" s="1"/>
      <c r="CI302" s="1"/>
      <c r="CJ302" s="1"/>
      <c r="CK302" s="1"/>
      <c r="CL302" s="1"/>
      <c r="CM302" s="1"/>
      <c r="CN302" s="1"/>
      <c r="CO302" s="1"/>
      <c r="CP302" s="1"/>
      <c r="CQ302" s="1"/>
      <c r="CR302" s="1"/>
      <c r="CS302" s="1"/>
      <c r="CT302" s="1"/>
      <c r="CU302" s="1"/>
      <c r="CV302" s="1"/>
      <c r="CW302" s="1"/>
      <c r="CX302" s="1"/>
      <c r="CY302" s="1"/>
      <c r="CZ302" s="1"/>
      <c r="DA302" s="1"/>
      <c r="DB302" s="1"/>
      <c r="DC302" s="1"/>
      <c r="DD302" s="1"/>
      <c r="DE302" s="1"/>
      <c r="DF302" s="1"/>
      <c r="DG302" s="1"/>
      <c r="DH302" s="1"/>
      <c r="DI302" s="1"/>
      <c r="DJ302" s="1"/>
      <c r="DK302" s="1"/>
      <c r="DL302" s="1"/>
      <c r="DM302" s="1"/>
      <c r="DN302" s="1"/>
      <c r="DO302" s="1"/>
      <c r="DP302" s="1"/>
      <c r="DQ302" s="1"/>
      <c r="DR302" s="1"/>
      <c r="DS302" s="1"/>
      <c r="DT302" s="1"/>
      <c r="DU302" s="1"/>
      <c r="DV302" s="1"/>
      <c r="DW302" s="1"/>
      <c r="DX302" s="1"/>
      <c r="DY302" s="1"/>
      <c r="DZ302" s="1"/>
      <c r="EA302" s="1"/>
      <c r="EB302" s="1"/>
      <c r="EC302" s="1"/>
      <c r="ED302" s="1"/>
      <c r="EE302" s="1"/>
      <c r="EF302" s="1"/>
      <c r="EG302" s="1"/>
      <c r="EH302" s="1"/>
      <c r="EI302" s="1"/>
      <c r="EJ302" s="1"/>
      <c r="EK302" s="1"/>
      <c r="EL302" s="1"/>
      <c r="EM302" s="1"/>
      <c r="EN302" s="1"/>
      <c r="EO302" s="1"/>
      <c r="EP302" s="1"/>
      <c r="EQ302" s="1"/>
      <c r="ER302" s="1"/>
      <c r="ES302" s="1"/>
      <c r="ET302" s="1"/>
      <c r="EU302" s="1"/>
      <c r="EV302" s="1"/>
      <c r="EW302" s="1"/>
      <c r="EX302" s="1"/>
      <c r="EY302" s="1"/>
      <c r="EZ302" s="1"/>
      <c r="FA302" s="1"/>
      <c r="FB302" s="1"/>
      <c r="FC302" s="1"/>
      <c r="FD302" s="1"/>
      <c r="FE302" s="1"/>
      <c r="FF302" s="1"/>
      <c r="FG302" s="1"/>
      <c r="FH302" s="1"/>
      <c r="FI302" s="1"/>
      <c r="FJ302" s="1"/>
      <c r="FK302" s="1"/>
      <c r="FL302" s="1"/>
      <c r="FM302" s="1"/>
      <c r="FN302" s="1"/>
      <c r="FO302" s="1"/>
      <c r="FP302" s="1"/>
      <c r="FQ302" s="1"/>
      <c r="FR302" s="1"/>
      <c r="FS302" s="1"/>
      <c r="FT302" s="1"/>
      <c r="FU302" s="1"/>
      <c r="FV302" s="1"/>
      <c r="FW302" s="1"/>
      <c r="FX302" s="1"/>
      <c r="FY302" s="1"/>
      <c r="FZ302" s="1"/>
      <c r="GA302" s="1"/>
      <c r="GB302" s="1"/>
      <c r="GC302" s="1"/>
      <c r="GD302" s="1"/>
      <c r="GE302" s="1"/>
      <c r="GF302" s="1"/>
      <c r="GG302" s="1"/>
      <c r="GH302" s="1"/>
      <c r="GI302" s="1"/>
      <c r="GJ302" s="1"/>
      <c r="GK302" s="1"/>
      <c r="GL302" s="1"/>
      <c r="GM302" s="1"/>
      <c r="GN302" s="1"/>
      <c r="GO302" s="1"/>
      <c r="GP302" s="1"/>
      <c r="GQ302" s="1"/>
      <c r="GR302" s="1"/>
      <c r="GS302" s="1"/>
      <c r="GT302" s="1"/>
      <c r="GU302" s="1"/>
      <c r="GV302" s="1"/>
      <c r="GW302" s="1"/>
      <c r="GX302" s="1"/>
      <c r="GY302" s="1"/>
      <c r="GZ302" s="1"/>
      <c r="HA302" s="1"/>
      <c r="HB302" s="1"/>
      <c r="HC302" s="1"/>
      <c r="HD302" s="1"/>
      <c r="HE302" s="1"/>
      <c r="HF302" s="1"/>
      <c r="HG302" s="1"/>
      <c r="HH302" s="1"/>
      <c r="HI302" s="1"/>
      <c r="HJ302" s="1"/>
      <c r="HK302" s="1"/>
      <c r="HL302" s="1"/>
      <c r="HM302" s="1"/>
      <c r="HN302" s="1"/>
      <c r="HO302" s="1"/>
      <c r="HP302" s="1"/>
      <c r="HQ302" s="1"/>
      <c r="HR302" s="1"/>
      <c r="HS302" s="1"/>
      <c r="HT302" s="1"/>
      <c r="HU302" s="1"/>
      <c r="HV302" s="1"/>
      <c r="HW302" s="1"/>
      <c r="HX302" s="1"/>
      <c r="HY302" s="1"/>
      <c r="HZ302" s="1"/>
      <c r="IA302" s="1"/>
      <c r="IB302" s="1"/>
      <c r="IC302" s="1"/>
      <c r="ID302" s="1"/>
      <c r="IE302" s="1"/>
      <c r="IF302" s="1"/>
      <c r="IG302" s="1"/>
      <c r="IH302" s="1"/>
      <c r="II302" s="1"/>
      <c r="IJ302" s="1"/>
      <c r="IK302" s="1"/>
      <c r="IL302" s="1"/>
      <c r="IM302" s="1"/>
      <c r="IN302" s="1"/>
      <c r="IO302" s="1"/>
      <c r="IP302" s="1"/>
      <c r="IQ302" s="1"/>
      <c r="IR302" s="1"/>
      <c r="IS302" s="1"/>
      <c r="IT302" s="1"/>
      <c r="IU302" s="1"/>
    </row>
    <row r="303" spans="1:255" s="23" customFormat="1" ht="16.5" customHeight="1">
      <c r="A303" s="243"/>
      <c r="B303" s="269" t="str">
        <f t="shared" si="58"/>
        <v/>
      </c>
      <c r="C303" s="245"/>
      <c r="D303" s="239"/>
      <c r="E303" s="239"/>
      <c r="F303" s="240"/>
      <c r="G303" s="229"/>
      <c r="H303" s="229"/>
      <c r="I303" s="229"/>
      <c r="J303" s="229"/>
      <c r="K303" s="229"/>
      <c r="L303" s="225" t="str">
        <f t="shared" si="63"/>
        <v/>
      </c>
      <c r="M303" s="257"/>
      <c r="N303" s="184" t="str">
        <f t="shared" si="53"/>
        <v>CMR</v>
      </c>
      <c r="O303" s="226" t="str">
        <f t="shared" si="59"/>
        <v/>
      </c>
      <c r="P303" s="252"/>
      <c r="Q303" s="252"/>
      <c r="R303" s="252"/>
      <c r="S303" s="184" t="str">
        <f t="shared" si="60"/>
        <v/>
      </c>
      <c r="T303" s="255"/>
      <c r="U303" s="226" t="str">
        <f t="shared" si="56"/>
        <v/>
      </c>
      <c r="V303" s="251"/>
      <c r="W303" s="226" t="str">
        <f t="shared" si="61"/>
        <v/>
      </c>
      <c r="X303" s="251"/>
      <c r="Y303" s="226" t="str">
        <f t="shared" si="57"/>
        <v/>
      </c>
      <c r="Z303" s="251"/>
      <c r="AA303" s="251"/>
      <c r="AB303" s="256" t="str">
        <f t="shared" si="62"/>
        <v xml:space="preserve"> </v>
      </c>
      <c r="AC303" s="256"/>
      <c r="AD303" s="303" t="e">
        <f t="shared" ca="1" si="54"/>
        <v>#VALUE!</v>
      </c>
      <c r="AE303" s="303" t="e">
        <f t="shared" ca="1" si="55"/>
        <v>#VALUE!</v>
      </c>
      <c r="AF303" s="305">
        <v>1</v>
      </c>
      <c r="AG303" s="305">
        <v>1</v>
      </c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  <c r="AT303" s="1"/>
      <c r="AU303" s="1"/>
      <c r="AV303" s="1"/>
      <c r="AW303" s="1"/>
      <c r="AX303" s="1"/>
      <c r="AY303" s="1"/>
      <c r="AZ303" s="1"/>
      <c r="BA303" s="1"/>
      <c r="BB303" s="1"/>
      <c r="BC303" s="1"/>
      <c r="BD303" s="1"/>
      <c r="BE303" s="1"/>
      <c r="BF303" s="1"/>
      <c r="BG303" s="1"/>
      <c r="BH303" s="1"/>
      <c r="BI303" s="1"/>
      <c r="BJ303" s="1"/>
      <c r="BK303" s="1"/>
      <c r="BL303" s="1"/>
      <c r="BM303" s="1"/>
      <c r="BN303" s="1"/>
      <c r="BO303" s="1"/>
      <c r="BP303" s="1"/>
      <c r="BQ303" s="1"/>
      <c r="BR303" s="1"/>
      <c r="BS303" s="1"/>
      <c r="BT303" s="1"/>
      <c r="BU303" s="1"/>
      <c r="BV303" s="1"/>
      <c r="BW303" s="1"/>
      <c r="BX303" s="1"/>
      <c r="BY303" s="1"/>
      <c r="BZ303" s="1"/>
      <c r="CA303" s="1"/>
      <c r="CB303" s="1"/>
      <c r="CC303" s="1"/>
      <c r="CD303" s="1"/>
      <c r="CE303" s="1"/>
      <c r="CF303" s="1"/>
      <c r="CG303" s="1"/>
      <c r="CH303" s="1"/>
      <c r="CI303" s="1"/>
      <c r="CJ303" s="1"/>
      <c r="CK303" s="1"/>
      <c r="CL303" s="1"/>
      <c r="CM303" s="1"/>
      <c r="CN303" s="1"/>
      <c r="CO303" s="1"/>
      <c r="CP303" s="1"/>
      <c r="CQ303" s="1"/>
      <c r="CR303" s="1"/>
      <c r="CS303" s="1"/>
      <c r="CT303" s="1"/>
      <c r="CU303" s="1"/>
      <c r="CV303" s="1"/>
      <c r="CW303" s="1"/>
      <c r="CX303" s="1"/>
      <c r="CY303" s="1"/>
      <c r="CZ303" s="1"/>
      <c r="DA303" s="1"/>
      <c r="DB303" s="1"/>
      <c r="DC303" s="1"/>
      <c r="DD303" s="1"/>
      <c r="DE303" s="1"/>
      <c r="DF303" s="1"/>
      <c r="DG303" s="1"/>
      <c r="DH303" s="1"/>
      <c r="DI303" s="1"/>
      <c r="DJ303" s="1"/>
      <c r="DK303" s="1"/>
      <c r="DL303" s="1"/>
      <c r="DM303" s="1"/>
      <c r="DN303" s="1"/>
      <c r="DO303" s="1"/>
      <c r="DP303" s="1"/>
      <c r="DQ303" s="1"/>
      <c r="DR303" s="1"/>
      <c r="DS303" s="1"/>
      <c r="DT303" s="1"/>
      <c r="DU303" s="1"/>
      <c r="DV303" s="1"/>
      <c r="DW303" s="1"/>
      <c r="DX303" s="1"/>
      <c r="DY303" s="1"/>
      <c r="DZ303" s="1"/>
      <c r="EA303" s="1"/>
      <c r="EB303" s="1"/>
      <c r="EC303" s="1"/>
      <c r="ED303" s="1"/>
      <c r="EE303" s="1"/>
      <c r="EF303" s="1"/>
      <c r="EG303" s="1"/>
      <c r="EH303" s="1"/>
      <c r="EI303" s="1"/>
      <c r="EJ303" s="1"/>
      <c r="EK303" s="1"/>
      <c r="EL303" s="1"/>
      <c r="EM303" s="1"/>
      <c r="EN303" s="1"/>
      <c r="EO303" s="1"/>
      <c r="EP303" s="1"/>
      <c r="EQ303" s="1"/>
      <c r="ER303" s="1"/>
      <c r="ES303" s="1"/>
      <c r="ET303" s="1"/>
      <c r="EU303" s="1"/>
      <c r="EV303" s="1"/>
      <c r="EW303" s="1"/>
      <c r="EX303" s="1"/>
      <c r="EY303" s="1"/>
      <c r="EZ303" s="1"/>
      <c r="FA303" s="1"/>
      <c r="FB303" s="1"/>
      <c r="FC303" s="1"/>
      <c r="FD303" s="1"/>
      <c r="FE303" s="1"/>
      <c r="FF303" s="1"/>
      <c r="FG303" s="1"/>
      <c r="FH303" s="1"/>
      <c r="FI303" s="1"/>
      <c r="FJ303" s="1"/>
      <c r="FK303" s="1"/>
      <c r="FL303" s="1"/>
      <c r="FM303" s="1"/>
      <c r="FN303" s="1"/>
      <c r="FO303" s="1"/>
      <c r="FP303" s="1"/>
      <c r="FQ303" s="1"/>
      <c r="FR303" s="1"/>
      <c r="FS303" s="1"/>
      <c r="FT303" s="1"/>
      <c r="FU303" s="1"/>
      <c r="FV303" s="1"/>
      <c r="FW303" s="1"/>
      <c r="FX303" s="1"/>
      <c r="FY303" s="1"/>
      <c r="FZ303" s="1"/>
      <c r="GA303" s="1"/>
      <c r="GB303" s="1"/>
      <c r="GC303" s="1"/>
      <c r="GD303" s="1"/>
      <c r="GE303" s="1"/>
      <c r="GF303" s="1"/>
      <c r="GG303" s="1"/>
      <c r="GH303" s="1"/>
      <c r="GI303" s="1"/>
      <c r="GJ303" s="1"/>
      <c r="GK303" s="1"/>
      <c r="GL303" s="1"/>
      <c r="GM303" s="1"/>
      <c r="GN303" s="1"/>
      <c r="GO303" s="1"/>
      <c r="GP303" s="1"/>
      <c r="GQ303" s="1"/>
      <c r="GR303" s="1"/>
      <c r="GS303" s="1"/>
      <c r="GT303" s="1"/>
      <c r="GU303" s="1"/>
      <c r="GV303" s="1"/>
      <c r="GW303" s="1"/>
      <c r="GX303" s="1"/>
      <c r="GY303" s="1"/>
      <c r="GZ303" s="1"/>
      <c r="HA303" s="1"/>
      <c r="HB303" s="1"/>
      <c r="HC303" s="1"/>
      <c r="HD303" s="1"/>
      <c r="HE303" s="1"/>
      <c r="HF303" s="1"/>
      <c r="HG303" s="1"/>
      <c r="HH303" s="1"/>
      <c r="HI303" s="1"/>
      <c r="HJ303" s="1"/>
      <c r="HK303" s="1"/>
      <c r="HL303" s="1"/>
      <c r="HM303" s="1"/>
      <c r="HN303" s="1"/>
      <c r="HO303" s="1"/>
      <c r="HP303" s="1"/>
      <c r="HQ303" s="1"/>
      <c r="HR303" s="1"/>
      <c r="HS303" s="1"/>
      <c r="HT303" s="1"/>
      <c r="HU303" s="1"/>
      <c r="HV303" s="1"/>
      <c r="HW303" s="1"/>
      <c r="HX303" s="1"/>
      <c r="HY303" s="1"/>
      <c r="HZ303" s="1"/>
      <c r="IA303" s="1"/>
      <c r="IB303" s="1"/>
      <c r="IC303" s="1"/>
      <c r="ID303" s="1"/>
      <c r="IE303" s="1"/>
      <c r="IF303" s="1"/>
      <c r="IG303" s="1"/>
      <c r="IH303" s="1"/>
      <c r="II303" s="1"/>
      <c r="IJ303" s="1"/>
      <c r="IK303" s="1"/>
      <c r="IL303" s="1"/>
      <c r="IM303" s="1"/>
      <c r="IN303" s="1"/>
      <c r="IO303" s="1"/>
      <c r="IP303" s="1"/>
      <c r="IQ303" s="1"/>
      <c r="IR303" s="1"/>
      <c r="IS303" s="1"/>
      <c r="IT303" s="1"/>
      <c r="IU303" s="1"/>
    </row>
    <row r="304" spans="1:255" s="23" customFormat="1" ht="16.5" customHeight="1">
      <c r="A304" s="243"/>
      <c r="B304" s="269" t="str">
        <f t="shared" si="58"/>
        <v/>
      </c>
      <c r="C304" s="245"/>
      <c r="D304" s="239"/>
      <c r="E304" s="239"/>
      <c r="F304" s="240"/>
      <c r="G304" s="229"/>
      <c r="H304" s="229"/>
      <c r="I304" s="229"/>
      <c r="J304" s="229"/>
      <c r="K304" s="229"/>
      <c r="L304" s="225" t="str">
        <f t="shared" si="63"/>
        <v/>
      </c>
      <c r="M304" s="257"/>
      <c r="N304" s="184" t="str">
        <f t="shared" si="53"/>
        <v>CMR</v>
      </c>
      <c r="O304" s="226" t="str">
        <f t="shared" si="59"/>
        <v/>
      </c>
      <c r="P304" s="252"/>
      <c r="Q304" s="252"/>
      <c r="R304" s="252"/>
      <c r="S304" s="184" t="str">
        <f t="shared" si="60"/>
        <v/>
      </c>
      <c r="T304" s="255"/>
      <c r="U304" s="226" t="str">
        <f t="shared" si="56"/>
        <v/>
      </c>
      <c r="V304" s="251"/>
      <c r="W304" s="226" t="str">
        <f t="shared" si="61"/>
        <v/>
      </c>
      <c r="X304" s="251"/>
      <c r="Y304" s="226" t="str">
        <f t="shared" si="57"/>
        <v/>
      </c>
      <c r="Z304" s="251"/>
      <c r="AA304" s="251"/>
      <c r="AB304" s="256" t="str">
        <f t="shared" si="62"/>
        <v xml:space="preserve"> </v>
      </c>
      <c r="AC304" s="256"/>
      <c r="AD304" s="303" t="e">
        <f t="shared" ca="1" si="54"/>
        <v>#VALUE!</v>
      </c>
      <c r="AE304" s="303" t="e">
        <f t="shared" ca="1" si="55"/>
        <v>#VALUE!</v>
      </c>
      <c r="AF304" s="305">
        <v>1</v>
      </c>
      <c r="AG304" s="305">
        <v>1</v>
      </c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  <c r="AS304" s="1"/>
      <c r="AT304" s="1"/>
      <c r="AU304" s="1"/>
      <c r="AV304" s="1"/>
      <c r="AW304" s="1"/>
      <c r="AX304" s="1"/>
      <c r="AY304" s="1"/>
      <c r="AZ304" s="1"/>
      <c r="BA304" s="1"/>
      <c r="BB304" s="1"/>
      <c r="BC304" s="1"/>
      <c r="BD304" s="1"/>
      <c r="BE304" s="1"/>
      <c r="BF304" s="1"/>
      <c r="BG304" s="1"/>
      <c r="BH304" s="1"/>
      <c r="BI304" s="1"/>
      <c r="BJ304" s="1"/>
      <c r="BK304" s="1"/>
      <c r="BL304" s="1"/>
      <c r="BM304" s="1"/>
      <c r="BN304" s="1"/>
      <c r="BO304" s="1"/>
      <c r="BP304" s="1"/>
      <c r="BQ304" s="1"/>
      <c r="BR304" s="1"/>
      <c r="BS304" s="1"/>
      <c r="BT304" s="1"/>
      <c r="BU304" s="1"/>
      <c r="BV304" s="1"/>
      <c r="BW304" s="1"/>
      <c r="BX304" s="1"/>
      <c r="BY304" s="1"/>
      <c r="BZ304" s="1"/>
      <c r="CA304" s="1"/>
      <c r="CB304" s="1"/>
      <c r="CC304" s="1"/>
      <c r="CD304" s="1"/>
      <c r="CE304" s="1"/>
      <c r="CF304" s="1"/>
      <c r="CG304" s="1"/>
      <c r="CH304" s="1"/>
      <c r="CI304" s="1"/>
      <c r="CJ304" s="1"/>
      <c r="CK304" s="1"/>
      <c r="CL304" s="1"/>
      <c r="CM304" s="1"/>
      <c r="CN304" s="1"/>
      <c r="CO304" s="1"/>
      <c r="CP304" s="1"/>
      <c r="CQ304" s="1"/>
      <c r="CR304" s="1"/>
      <c r="CS304" s="1"/>
      <c r="CT304" s="1"/>
      <c r="CU304" s="1"/>
      <c r="CV304" s="1"/>
      <c r="CW304" s="1"/>
      <c r="CX304" s="1"/>
      <c r="CY304" s="1"/>
      <c r="CZ304" s="1"/>
      <c r="DA304" s="1"/>
      <c r="DB304" s="1"/>
      <c r="DC304" s="1"/>
      <c r="DD304" s="1"/>
      <c r="DE304" s="1"/>
      <c r="DF304" s="1"/>
      <c r="DG304" s="1"/>
      <c r="DH304" s="1"/>
      <c r="DI304" s="1"/>
      <c r="DJ304" s="1"/>
      <c r="DK304" s="1"/>
      <c r="DL304" s="1"/>
      <c r="DM304" s="1"/>
      <c r="DN304" s="1"/>
      <c r="DO304" s="1"/>
      <c r="DP304" s="1"/>
      <c r="DQ304" s="1"/>
      <c r="DR304" s="1"/>
      <c r="DS304" s="1"/>
      <c r="DT304" s="1"/>
      <c r="DU304" s="1"/>
      <c r="DV304" s="1"/>
      <c r="DW304" s="1"/>
      <c r="DX304" s="1"/>
      <c r="DY304" s="1"/>
      <c r="DZ304" s="1"/>
      <c r="EA304" s="1"/>
      <c r="EB304" s="1"/>
      <c r="EC304" s="1"/>
      <c r="ED304" s="1"/>
      <c r="EE304" s="1"/>
      <c r="EF304" s="1"/>
      <c r="EG304" s="1"/>
      <c r="EH304" s="1"/>
      <c r="EI304" s="1"/>
      <c r="EJ304" s="1"/>
      <c r="EK304" s="1"/>
      <c r="EL304" s="1"/>
      <c r="EM304" s="1"/>
      <c r="EN304" s="1"/>
      <c r="EO304" s="1"/>
      <c r="EP304" s="1"/>
      <c r="EQ304" s="1"/>
      <c r="ER304" s="1"/>
      <c r="ES304" s="1"/>
      <c r="ET304" s="1"/>
      <c r="EU304" s="1"/>
      <c r="EV304" s="1"/>
      <c r="EW304" s="1"/>
      <c r="EX304" s="1"/>
      <c r="EY304" s="1"/>
      <c r="EZ304" s="1"/>
      <c r="FA304" s="1"/>
      <c r="FB304" s="1"/>
      <c r="FC304" s="1"/>
      <c r="FD304" s="1"/>
      <c r="FE304" s="1"/>
      <c r="FF304" s="1"/>
      <c r="FG304" s="1"/>
      <c r="FH304" s="1"/>
      <c r="FI304" s="1"/>
      <c r="FJ304" s="1"/>
      <c r="FK304" s="1"/>
      <c r="FL304" s="1"/>
      <c r="FM304" s="1"/>
      <c r="FN304" s="1"/>
      <c r="FO304" s="1"/>
      <c r="FP304" s="1"/>
      <c r="FQ304" s="1"/>
      <c r="FR304" s="1"/>
      <c r="FS304" s="1"/>
      <c r="FT304" s="1"/>
      <c r="FU304" s="1"/>
      <c r="FV304" s="1"/>
      <c r="FW304" s="1"/>
      <c r="FX304" s="1"/>
      <c r="FY304" s="1"/>
      <c r="FZ304" s="1"/>
      <c r="GA304" s="1"/>
      <c r="GB304" s="1"/>
      <c r="GC304" s="1"/>
      <c r="GD304" s="1"/>
      <c r="GE304" s="1"/>
      <c r="GF304" s="1"/>
      <c r="GG304" s="1"/>
      <c r="GH304" s="1"/>
      <c r="GI304" s="1"/>
      <c r="GJ304" s="1"/>
      <c r="GK304" s="1"/>
      <c r="GL304" s="1"/>
      <c r="GM304" s="1"/>
      <c r="GN304" s="1"/>
      <c r="GO304" s="1"/>
      <c r="GP304" s="1"/>
      <c r="GQ304" s="1"/>
      <c r="GR304" s="1"/>
      <c r="GS304" s="1"/>
      <c r="GT304" s="1"/>
      <c r="GU304" s="1"/>
      <c r="GV304" s="1"/>
      <c r="GW304" s="1"/>
      <c r="GX304" s="1"/>
      <c r="GY304" s="1"/>
      <c r="GZ304" s="1"/>
      <c r="HA304" s="1"/>
      <c r="HB304" s="1"/>
      <c r="HC304" s="1"/>
      <c r="HD304" s="1"/>
      <c r="HE304" s="1"/>
      <c r="HF304" s="1"/>
      <c r="HG304" s="1"/>
      <c r="HH304" s="1"/>
      <c r="HI304" s="1"/>
      <c r="HJ304" s="1"/>
      <c r="HK304" s="1"/>
      <c r="HL304" s="1"/>
      <c r="HM304" s="1"/>
      <c r="HN304" s="1"/>
      <c r="HO304" s="1"/>
      <c r="HP304" s="1"/>
      <c r="HQ304" s="1"/>
      <c r="HR304" s="1"/>
      <c r="HS304" s="1"/>
      <c r="HT304" s="1"/>
      <c r="HU304" s="1"/>
      <c r="HV304" s="1"/>
      <c r="HW304" s="1"/>
      <c r="HX304" s="1"/>
      <c r="HY304" s="1"/>
      <c r="HZ304" s="1"/>
      <c r="IA304" s="1"/>
      <c r="IB304" s="1"/>
      <c r="IC304" s="1"/>
      <c r="ID304" s="1"/>
      <c r="IE304" s="1"/>
      <c r="IF304" s="1"/>
      <c r="IG304" s="1"/>
      <c r="IH304" s="1"/>
      <c r="II304" s="1"/>
      <c r="IJ304" s="1"/>
      <c r="IK304" s="1"/>
      <c r="IL304" s="1"/>
      <c r="IM304" s="1"/>
      <c r="IN304" s="1"/>
      <c r="IO304" s="1"/>
      <c r="IP304" s="1"/>
      <c r="IQ304" s="1"/>
      <c r="IR304" s="1"/>
      <c r="IS304" s="1"/>
      <c r="IT304" s="1"/>
      <c r="IU304" s="1"/>
    </row>
    <row r="305" spans="1:255" ht="16.5" customHeight="1">
      <c r="A305" s="243"/>
      <c r="B305" s="269" t="str">
        <f t="shared" si="58"/>
        <v/>
      </c>
      <c r="C305" s="245"/>
      <c r="D305" s="239"/>
      <c r="E305" s="239"/>
      <c r="F305" s="240"/>
      <c r="G305" s="229"/>
      <c r="H305" s="229"/>
      <c r="I305" s="229"/>
      <c r="J305" s="229"/>
      <c r="K305" s="229"/>
      <c r="L305" s="225" t="str">
        <f t="shared" si="63"/>
        <v/>
      </c>
      <c r="M305" s="257"/>
      <c r="N305" s="184" t="str">
        <f t="shared" si="53"/>
        <v>CMR</v>
      </c>
      <c r="O305" s="226" t="str">
        <f t="shared" si="59"/>
        <v/>
      </c>
      <c r="P305" s="252"/>
      <c r="Q305" s="252"/>
      <c r="R305" s="252"/>
      <c r="S305" s="184" t="str">
        <f t="shared" si="60"/>
        <v/>
      </c>
      <c r="T305" s="255"/>
      <c r="U305" s="226" t="str">
        <f t="shared" si="56"/>
        <v/>
      </c>
      <c r="V305" s="251"/>
      <c r="W305" s="226" t="str">
        <f t="shared" si="61"/>
        <v/>
      </c>
      <c r="X305" s="251"/>
      <c r="Y305" s="226" t="str">
        <f t="shared" si="57"/>
        <v/>
      </c>
      <c r="Z305" s="251"/>
      <c r="AA305" s="251"/>
      <c r="AB305" s="256" t="str">
        <f t="shared" si="62"/>
        <v xml:space="preserve"> </v>
      </c>
      <c r="AC305" s="256"/>
      <c r="AD305" s="303" t="e">
        <f t="shared" ca="1" si="54"/>
        <v>#VALUE!</v>
      </c>
      <c r="AE305" s="303" t="e">
        <f t="shared" ca="1" si="55"/>
        <v>#VALUE!</v>
      </c>
      <c r="AF305" s="305">
        <v>1</v>
      </c>
      <c r="AG305" s="305">
        <v>1</v>
      </c>
    </row>
    <row r="306" spans="1:255" ht="16.5" customHeight="1">
      <c r="A306" s="243"/>
      <c r="B306" s="269" t="str">
        <f t="shared" si="58"/>
        <v/>
      </c>
      <c r="C306" s="245"/>
      <c r="D306" s="239"/>
      <c r="E306" s="239"/>
      <c r="F306" s="240"/>
      <c r="G306" s="229"/>
      <c r="H306" s="229"/>
      <c r="I306" s="229"/>
      <c r="J306" s="229"/>
      <c r="K306" s="229"/>
      <c r="L306" s="225" t="str">
        <f t="shared" si="63"/>
        <v/>
      </c>
      <c r="M306" s="257"/>
      <c r="N306" s="184" t="str">
        <f t="shared" si="53"/>
        <v>CMR</v>
      </c>
      <c r="O306" s="226" t="str">
        <f t="shared" si="59"/>
        <v/>
      </c>
      <c r="P306" s="252"/>
      <c r="Q306" s="252"/>
      <c r="R306" s="252"/>
      <c r="S306" s="184" t="str">
        <f t="shared" si="60"/>
        <v/>
      </c>
      <c r="T306" s="255"/>
      <c r="U306" s="226" t="str">
        <f t="shared" si="56"/>
        <v/>
      </c>
      <c r="V306" s="251"/>
      <c r="W306" s="226" t="str">
        <f t="shared" si="61"/>
        <v/>
      </c>
      <c r="X306" s="251"/>
      <c r="Y306" s="226" t="str">
        <f t="shared" si="57"/>
        <v/>
      </c>
      <c r="Z306" s="251"/>
      <c r="AA306" s="251"/>
      <c r="AB306" s="256" t="str">
        <f t="shared" si="62"/>
        <v xml:space="preserve"> </v>
      </c>
      <c r="AC306" s="256"/>
      <c r="AD306" s="303" t="e">
        <f t="shared" ca="1" si="54"/>
        <v>#VALUE!</v>
      </c>
      <c r="AE306" s="303" t="e">
        <f t="shared" ca="1" si="55"/>
        <v>#VALUE!</v>
      </c>
      <c r="AF306" s="305">
        <v>1</v>
      </c>
      <c r="AG306" s="305">
        <v>1</v>
      </c>
    </row>
    <row r="307" spans="1:255" s="23" customFormat="1" ht="16.5" customHeight="1">
      <c r="A307" s="243"/>
      <c r="B307" s="269" t="str">
        <f t="shared" si="58"/>
        <v/>
      </c>
      <c r="C307" s="245"/>
      <c r="D307" s="239"/>
      <c r="E307" s="239"/>
      <c r="F307" s="240"/>
      <c r="G307" s="229"/>
      <c r="H307" s="229"/>
      <c r="I307" s="229"/>
      <c r="J307" s="229"/>
      <c r="K307" s="229"/>
      <c r="L307" s="225" t="str">
        <f t="shared" si="63"/>
        <v/>
      </c>
      <c r="M307" s="257"/>
      <c r="N307" s="184" t="str">
        <f t="shared" si="53"/>
        <v>CMR</v>
      </c>
      <c r="O307" s="226" t="str">
        <f t="shared" si="59"/>
        <v/>
      </c>
      <c r="P307" s="252"/>
      <c r="Q307" s="252"/>
      <c r="R307" s="252"/>
      <c r="S307" s="184" t="str">
        <f t="shared" si="60"/>
        <v/>
      </c>
      <c r="T307" s="255"/>
      <c r="U307" s="226" t="str">
        <f t="shared" si="56"/>
        <v/>
      </c>
      <c r="V307" s="251"/>
      <c r="W307" s="226" t="str">
        <f t="shared" si="61"/>
        <v/>
      </c>
      <c r="X307" s="251"/>
      <c r="Y307" s="226" t="str">
        <f t="shared" si="57"/>
        <v/>
      </c>
      <c r="Z307" s="251"/>
      <c r="AA307" s="251"/>
      <c r="AB307" s="256" t="str">
        <f t="shared" si="62"/>
        <v xml:space="preserve"> </v>
      </c>
      <c r="AC307" s="256"/>
      <c r="AD307" s="303" t="e">
        <f t="shared" ca="1" si="54"/>
        <v>#VALUE!</v>
      </c>
      <c r="AE307" s="303" t="e">
        <f t="shared" ca="1" si="55"/>
        <v>#VALUE!</v>
      </c>
      <c r="AF307" s="305">
        <v>1</v>
      </c>
      <c r="AG307" s="305">
        <v>1</v>
      </c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S307" s="1"/>
      <c r="AT307" s="1"/>
      <c r="AU307" s="1"/>
      <c r="AV307" s="1"/>
      <c r="AW307" s="1"/>
      <c r="AX307" s="1"/>
      <c r="AY307" s="1"/>
      <c r="AZ307" s="1"/>
      <c r="BA307" s="1"/>
      <c r="BB307" s="1"/>
      <c r="BC307" s="1"/>
      <c r="BD307" s="1"/>
      <c r="BE307" s="1"/>
      <c r="BF307" s="1"/>
      <c r="BG307" s="1"/>
      <c r="BH307" s="1"/>
      <c r="BI307" s="1"/>
      <c r="BJ307" s="1"/>
      <c r="BK307" s="1"/>
      <c r="BL307" s="1"/>
      <c r="BM307" s="1"/>
      <c r="BN307" s="1"/>
      <c r="BO307" s="1"/>
      <c r="BP307" s="1"/>
      <c r="BQ307" s="1"/>
      <c r="BR307" s="1"/>
      <c r="BS307" s="1"/>
      <c r="BT307" s="1"/>
      <c r="BU307" s="1"/>
      <c r="BV307" s="1"/>
      <c r="BW307" s="1"/>
      <c r="BX307" s="1"/>
      <c r="BY307" s="1"/>
      <c r="BZ307" s="1"/>
      <c r="CA307" s="1"/>
      <c r="CB307" s="1"/>
      <c r="CC307" s="1"/>
      <c r="CD307" s="1"/>
      <c r="CE307" s="1"/>
      <c r="CF307" s="1"/>
      <c r="CG307" s="1"/>
      <c r="CH307" s="1"/>
      <c r="CI307" s="1"/>
      <c r="CJ307" s="1"/>
      <c r="CK307" s="1"/>
      <c r="CL307" s="1"/>
      <c r="CM307" s="1"/>
      <c r="CN307" s="1"/>
      <c r="CO307" s="1"/>
      <c r="CP307" s="1"/>
      <c r="CQ307" s="1"/>
      <c r="CR307" s="1"/>
      <c r="CS307" s="1"/>
      <c r="CT307" s="1"/>
      <c r="CU307" s="1"/>
      <c r="CV307" s="1"/>
      <c r="CW307" s="1"/>
      <c r="CX307" s="1"/>
      <c r="CY307" s="1"/>
      <c r="CZ307" s="1"/>
      <c r="DA307" s="1"/>
      <c r="DB307" s="1"/>
      <c r="DC307" s="1"/>
      <c r="DD307" s="1"/>
      <c r="DE307" s="1"/>
      <c r="DF307" s="1"/>
      <c r="DG307" s="1"/>
      <c r="DH307" s="1"/>
      <c r="DI307" s="1"/>
      <c r="DJ307" s="1"/>
      <c r="DK307" s="1"/>
      <c r="DL307" s="1"/>
      <c r="DM307" s="1"/>
      <c r="DN307" s="1"/>
      <c r="DO307" s="1"/>
      <c r="DP307" s="1"/>
      <c r="DQ307" s="1"/>
      <c r="DR307" s="1"/>
      <c r="DS307" s="1"/>
      <c r="DT307" s="1"/>
      <c r="DU307" s="1"/>
      <c r="DV307" s="1"/>
      <c r="DW307" s="1"/>
      <c r="DX307" s="1"/>
      <c r="DY307" s="1"/>
      <c r="DZ307" s="1"/>
      <c r="EA307" s="1"/>
      <c r="EB307" s="1"/>
      <c r="EC307" s="1"/>
      <c r="ED307" s="1"/>
      <c r="EE307" s="1"/>
      <c r="EF307" s="1"/>
      <c r="EG307" s="1"/>
      <c r="EH307" s="1"/>
      <c r="EI307" s="1"/>
      <c r="EJ307" s="1"/>
      <c r="EK307" s="1"/>
      <c r="EL307" s="1"/>
      <c r="EM307" s="1"/>
      <c r="EN307" s="1"/>
      <c r="EO307" s="1"/>
      <c r="EP307" s="1"/>
      <c r="EQ307" s="1"/>
      <c r="ER307" s="1"/>
      <c r="ES307" s="1"/>
      <c r="ET307" s="1"/>
      <c r="EU307" s="1"/>
      <c r="EV307" s="1"/>
      <c r="EW307" s="1"/>
      <c r="EX307" s="1"/>
      <c r="EY307" s="1"/>
      <c r="EZ307" s="1"/>
      <c r="FA307" s="1"/>
      <c r="FB307" s="1"/>
      <c r="FC307" s="1"/>
      <c r="FD307" s="1"/>
      <c r="FE307" s="1"/>
      <c r="FF307" s="1"/>
      <c r="FG307" s="1"/>
      <c r="FH307" s="1"/>
      <c r="FI307" s="1"/>
      <c r="FJ307" s="1"/>
      <c r="FK307" s="1"/>
      <c r="FL307" s="1"/>
      <c r="FM307" s="1"/>
      <c r="FN307" s="1"/>
      <c r="FO307" s="1"/>
      <c r="FP307" s="1"/>
      <c r="FQ307" s="1"/>
      <c r="FR307" s="1"/>
      <c r="FS307" s="1"/>
      <c r="FT307" s="1"/>
      <c r="FU307" s="1"/>
      <c r="FV307" s="1"/>
      <c r="FW307" s="1"/>
      <c r="FX307" s="1"/>
      <c r="FY307" s="1"/>
      <c r="FZ307" s="1"/>
      <c r="GA307" s="1"/>
      <c r="GB307" s="1"/>
      <c r="GC307" s="1"/>
      <c r="GD307" s="1"/>
      <c r="GE307" s="1"/>
      <c r="GF307" s="1"/>
      <c r="GG307" s="1"/>
      <c r="GH307" s="1"/>
      <c r="GI307" s="1"/>
      <c r="GJ307" s="1"/>
      <c r="GK307" s="1"/>
      <c r="GL307" s="1"/>
      <c r="GM307" s="1"/>
      <c r="GN307" s="1"/>
      <c r="GO307" s="1"/>
      <c r="GP307" s="1"/>
      <c r="GQ307" s="1"/>
      <c r="GR307" s="1"/>
      <c r="GS307" s="1"/>
      <c r="GT307" s="1"/>
      <c r="GU307" s="1"/>
      <c r="GV307" s="1"/>
      <c r="GW307" s="1"/>
      <c r="GX307" s="1"/>
      <c r="GY307" s="1"/>
      <c r="GZ307" s="1"/>
      <c r="HA307" s="1"/>
      <c r="HB307" s="1"/>
      <c r="HC307" s="1"/>
      <c r="HD307" s="1"/>
      <c r="HE307" s="1"/>
      <c r="HF307" s="1"/>
      <c r="HG307" s="1"/>
      <c r="HH307" s="1"/>
      <c r="HI307" s="1"/>
      <c r="HJ307" s="1"/>
      <c r="HK307" s="1"/>
      <c r="HL307" s="1"/>
      <c r="HM307" s="1"/>
      <c r="HN307" s="1"/>
      <c r="HO307" s="1"/>
      <c r="HP307" s="1"/>
      <c r="HQ307" s="1"/>
      <c r="HR307" s="1"/>
      <c r="HS307" s="1"/>
      <c r="HT307" s="1"/>
      <c r="HU307" s="1"/>
      <c r="HV307" s="1"/>
      <c r="HW307" s="1"/>
      <c r="HX307" s="1"/>
      <c r="HY307" s="1"/>
      <c r="HZ307" s="1"/>
      <c r="IA307" s="1"/>
      <c r="IB307" s="1"/>
      <c r="IC307" s="1"/>
      <c r="ID307" s="1"/>
      <c r="IE307" s="1"/>
      <c r="IF307" s="1"/>
      <c r="IG307" s="1"/>
      <c r="IH307" s="1"/>
      <c r="II307" s="1"/>
      <c r="IJ307" s="1"/>
      <c r="IK307" s="1"/>
      <c r="IL307" s="1"/>
      <c r="IM307" s="1"/>
      <c r="IN307" s="1"/>
      <c r="IO307" s="1"/>
      <c r="IP307" s="1"/>
      <c r="IQ307" s="1"/>
      <c r="IR307" s="1"/>
      <c r="IS307" s="1"/>
      <c r="IT307" s="1"/>
      <c r="IU307" s="1"/>
    </row>
    <row r="308" spans="1:255" ht="16.5" customHeight="1">
      <c r="A308" s="243"/>
      <c r="B308" s="269" t="str">
        <f t="shared" si="58"/>
        <v/>
      </c>
      <c r="C308" s="245"/>
      <c r="D308" s="239"/>
      <c r="E308" s="239"/>
      <c r="F308" s="240"/>
      <c r="G308" s="229"/>
      <c r="H308" s="229"/>
      <c r="I308" s="229"/>
      <c r="J308" s="229"/>
      <c r="K308" s="229"/>
      <c r="L308" s="225" t="str">
        <f t="shared" si="63"/>
        <v/>
      </c>
      <c r="M308" s="257"/>
      <c r="N308" s="184" t="str">
        <f t="shared" si="53"/>
        <v>CMR</v>
      </c>
      <c r="O308" s="226" t="str">
        <f t="shared" si="59"/>
        <v/>
      </c>
      <c r="P308" s="252"/>
      <c r="Q308" s="252"/>
      <c r="R308" s="252"/>
      <c r="S308" s="184" t="str">
        <f t="shared" si="60"/>
        <v/>
      </c>
      <c r="T308" s="255"/>
      <c r="U308" s="226" t="str">
        <f t="shared" si="56"/>
        <v/>
      </c>
      <c r="V308" s="251"/>
      <c r="W308" s="226" t="str">
        <f t="shared" si="61"/>
        <v/>
      </c>
      <c r="X308" s="251"/>
      <c r="Y308" s="226" t="str">
        <f t="shared" si="57"/>
        <v/>
      </c>
      <c r="Z308" s="251"/>
      <c r="AA308" s="251"/>
      <c r="AB308" s="256" t="str">
        <f t="shared" si="62"/>
        <v xml:space="preserve"> </v>
      </c>
      <c r="AC308" s="256"/>
      <c r="AD308" s="303" t="e">
        <f t="shared" ca="1" si="54"/>
        <v>#VALUE!</v>
      </c>
      <c r="AE308" s="303" t="e">
        <f t="shared" ca="1" si="55"/>
        <v>#VALUE!</v>
      </c>
      <c r="AF308" s="305">
        <v>1</v>
      </c>
      <c r="AG308" s="305">
        <v>1</v>
      </c>
    </row>
    <row r="309" spans="1:255" s="32" customFormat="1" ht="16.5" customHeight="1">
      <c r="A309" s="243"/>
      <c r="B309" s="269" t="str">
        <f t="shared" si="58"/>
        <v/>
      </c>
      <c r="C309" s="245"/>
      <c r="D309" s="239"/>
      <c r="E309" s="239"/>
      <c r="F309" s="240"/>
      <c r="G309" s="229"/>
      <c r="H309" s="229"/>
      <c r="I309" s="229"/>
      <c r="J309" s="229"/>
      <c r="K309" s="229"/>
      <c r="L309" s="225" t="str">
        <f t="shared" si="63"/>
        <v/>
      </c>
      <c r="M309" s="257"/>
      <c r="N309" s="184" t="str">
        <f t="shared" si="53"/>
        <v>CMR</v>
      </c>
      <c r="O309" s="226" t="str">
        <f t="shared" si="59"/>
        <v/>
      </c>
      <c r="P309" s="252"/>
      <c r="Q309" s="252"/>
      <c r="R309" s="252"/>
      <c r="S309" s="184" t="str">
        <f t="shared" si="60"/>
        <v/>
      </c>
      <c r="T309" s="255"/>
      <c r="U309" s="226" t="str">
        <f t="shared" si="56"/>
        <v/>
      </c>
      <c r="V309" s="251"/>
      <c r="W309" s="226" t="str">
        <f t="shared" si="61"/>
        <v/>
      </c>
      <c r="X309" s="251"/>
      <c r="Y309" s="226" t="str">
        <f t="shared" si="57"/>
        <v/>
      </c>
      <c r="Z309" s="251"/>
      <c r="AA309" s="251"/>
      <c r="AB309" s="256" t="str">
        <f t="shared" si="62"/>
        <v xml:space="preserve"> </v>
      </c>
      <c r="AC309" s="256"/>
      <c r="AD309" s="303" t="e">
        <f t="shared" ca="1" si="54"/>
        <v>#VALUE!</v>
      </c>
      <c r="AE309" s="303" t="e">
        <f t="shared" ca="1" si="55"/>
        <v>#VALUE!</v>
      </c>
      <c r="AF309" s="305">
        <v>1</v>
      </c>
      <c r="AG309" s="305">
        <v>1</v>
      </c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  <c r="AT309" s="1"/>
      <c r="AU309" s="1"/>
      <c r="AV309" s="1"/>
      <c r="AW309" s="1"/>
      <c r="AX309" s="1"/>
      <c r="AY309" s="1"/>
      <c r="AZ309" s="1"/>
      <c r="BA309" s="1"/>
      <c r="BB309" s="1"/>
      <c r="BC309" s="1"/>
      <c r="BD309" s="1"/>
      <c r="BE309" s="1"/>
      <c r="BF309" s="1"/>
      <c r="BG309" s="1"/>
      <c r="BH309" s="1"/>
      <c r="BI309" s="1"/>
      <c r="BJ309" s="1"/>
      <c r="BK309" s="1"/>
      <c r="BL309" s="1"/>
      <c r="BM309" s="1"/>
      <c r="BN309" s="1"/>
      <c r="BO309" s="1"/>
      <c r="BP309" s="1"/>
      <c r="BQ309" s="1"/>
      <c r="BR309" s="1"/>
      <c r="BS309" s="1"/>
      <c r="BT309" s="1"/>
      <c r="BU309" s="1"/>
      <c r="BV309" s="1"/>
      <c r="BW309" s="1"/>
      <c r="BX309" s="1"/>
      <c r="BY309" s="1"/>
      <c r="BZ309" s="1"/>
      <c r="CA309" s="1"/>
      <c r="CB309" s="1"/>
      <c r="CC309" s="1"/>
      <c r="CD309" s="1"/>
      <c r="CE309" s="1"/>
      <c r="CF309" s="1"/>
      <c r="CG309" s="1"/>
      <c r="CH309" s="1"/>
      <c r="CI309" s="1"/>
      <c r="CJ309" s="1"/>
      <c r="CK309" s="1"/>
      <c r="CL309" s="1"/>
      <c r="CM309" s="1"/>
      <c r="CN309" s="1"/>
      <c r="CO309" s="1"/>
      <c r="CP309" s="1"/>
      <c r="CQ309" s="1"/>
      <c r="CR309" s="1"/>
      <c r="CS309" s="1"/>
      <c r="CT309" s="1"/>
      <c r="CU309" s="1"/>
      <c r="CV309" s="1"/>
      <c r="CW309" s="1"/>
      <c r="CX309" s="1"/>
      <c r="CY309" s="1"/>
      <c r="CZ309" s="1"/>
      <c r="DA309" s="1"/>
      <c r="DB309" s="1"/>
      <c r="DC309" s="1"/>
      <c r="DD309" s="1"/>
      <c r="DE309" s="1"/>
      <c r="DF309" s="1"/>
      <c r="DG309" s="1"/>
      <c r="DH309" s="1"/>
      <c r="DI309" s="1"/>
      <c r="DJ309" s="1"/>
      <c r="DK309" s="1"/>
      <c r="DL309" s="1"/>
      <c r="DM309" s="1"/>
      <c r="DN309" s="1"/>
      <c r="DO309" s="1"/>
      <c r="DP309" s="1"/>
      <c r="DQ309" s="1"/>
      <c r="DR309" s="1"/>
      <c r="DS309" s="1"/>
      <c r="DT309" s="1"/>
      <c r="DU309" s="1"/>
      <c r="DV309" s="1"/>
      <c r="DW309" s="1"/>
      <c r="DX309" s="1"/>
      <c r="DY309" s="1"/>
      <c r="DZ309" s="1"/>
      <c r="EA309" s="1"/>
      <c r="EB309" s="1"/>
      <c r="EC309" s="1"/>
      <c r="ED309" s="1"/>
      <c r="EE309" s="1"/>
      <c r="EF309" s="1"/>
      <c r="EG309" s="1"/>
      <c r="EH309" s="1"/>
      <c r="EI309" s="1"/>
      <c r="EJ309" s="1"/>
      <c r="EK309" s="1"/>
      <c r="EL309" s="1"/>
      <c r="EM309" s="1"/>
      <c r="EN309" s="1"/>
      <c r="EO309" s="1"/>
      <c r="EP309" s="1"/>
      <c r="EQ309" s="1"/>
      <c r="ER309" s="1"/>
      <c r="ES309" s="1"/>
      <c r="ET309" s="1"/>
      <c r="EU309" s="1"/>
      <c r="EV309" s="1"/>
      <c r="EW309" s="1"/>
      <c r="EX309" s="1"/>
      <c r="EY309" s="1"/>
      <c r="EZ309" s="1"/>
      <c r="FA309" s="1"/>
      <c r="FB309" s="1"/>
      <c r="FC309" s="1"/>
      <c r="FD309" s="1"/>
      <c r="FE309" s="1"/>
      <c r="FF309" s="1"/>
      <c r="FG309" s="1"/>
      <c r="FH309" s="1"/>
      <c r="FI309" s="1"/>
      <c r="FJ309" s="1"/>
      <c r="FK309" s="1"/>
      <c r="FL309" s="1"/>
      <c r="FM309" s="1"/>
      <c r="FN309" s="1"/>
      <c r="FO309" s="1"/>
      <c r="FP309" s="1"/>
      <c r="FQ309" s="1"/>
      <c r="FR309" s="1"/>
      <c r="FS309" s="1"/>
      <c r="FT309" s="1"/>
      <c r="FU309" s="1"/>
      <c r="FV309" s="1"/>
      <c r="FW309" s="1"/>
      <c r="FX309" s="1"/>
      <c r="FY309" s="1"/>
      <c r="FZ309" s="1"/>
      <c r="GA309" s="1"/>
      <c r="GB309" s="1"/>
      <c r="GC309" s="1"/>
      <c r="GD309" s="1"/>
      <c r="GE309" s="1"/>
      <c r="GF309" s="1"/>
      <c r="GG309" s="1"/>
      <c r="GH309" s="1"/>
      <c r="GI309" s="1"/>
      <c r="GJ309" s="1"/>
      <c r="GK309" s="1"/>
      <c r="GL309" s="1"/>
      <c r="GM309" s="1"/>
      <c r="GN309" s="1"/>
      <c r="GO309" s="1"/>
      <c r="GP309" s="1"/>
      <c r="GQ309" s="1"/>
      <c r="GR309" s="1"/>
      <c r="GS309" s="1"/>
      <c r="GT309" s="1"/>
      <c r="GU309" s="1"/>
      <c r="GV309" s="1"/>
      <c r="GW309" s="1"/>
      <c r="GX309" s="1"/>
      <c r="GY309" s="1"/>
      <c r="GZ309" s="1"/>
      <c r="HA309" s="1"/>
      <c r="HB309" s="1"/>
      <c r="HC309" s="1"/>
      <c r="HD309" s="1"/>
      <c r="HE309" s="1"/>
      <c r="HF309" s="1"/>
      <c r="HG309" s="1"/>
      <c r="HH309" s="1"/>
      <c r="HI309" s="1"/>
      <c r="HJ309" s="1"/>
      <c r="HK309" s="1"/>
      <c r="HL309" s="1"/>
      <c r="HM309" s="1"/>
      <c r="HN309" s="1"/>
      <c r="HO309" s="1"/>
      <c r="HP309" s="1"/>
      <c r="HQ309" s="1"/>
      <c r="HR309" s="1"/>
      <c r="HS309" s="1"/>
      <c r="HT309" s="1"/>
      <c r="HU309" s="1"/>
      <c r="HV309" s="1"/>
      <c r="HW309" s="1"/>
      <c r="HX309" s="1"/>
      <c r="HY309" s="1"/>
      <c r="HZ309" s="1"/>
      <c r="IA309" s="1"/>
      <c r="IB309" s="1"/>
      <c r="IC309" s="1"/>
      <c r="ID309" s="1"/>
      <c r="IE309" s="1"/>
      <c r="IF309" s="1"/>
      <c r="IG309" s="1"/>
      <c r="IH309" s="1"/>
      <c r="II309" s="1"/>
      <c r="IJ309" s="1"/>
      <c r="IK309" s="1"/>
      <c r="IL309" s="1"/>
      <c r="IM309" s="1"/>
      <c r="IN309" s="1"/>
      <c r="IO309" s="1"/>
      <c r="IP309" s="1"/>
      <c r="IQ309" s="1"/>
      <c r="IR309" s="1"/>
      <c r="IS309" s="1"/>
      <c r="IT309" s="1"/>
      <c r="IU309" s="1"/>
    </row>
    <row r="310" spans="1:255" s="32" customFormat="1" ht="16.5" customHeight="1">
      <c r="A310" s="243"/>
      <c r="B310" s="269" t="str">
        <f t="shared" si="58"/>
        <v/>
      </c>
      <c r="C310" s="245"/>
      <c r="D310" s="239"/>
      <c r="E310" s="239"/>
      <c r="F310" s="240"/>
      <c r="G310" s="229"/>
      <c r="H310" s="229"/>
      <c r="I310" s="229"/>
      <c r="J310" s="229"/>
      <c r="K310" s="229"/>
      <c r="L310" s="225" t="str">
        <f t="shared" si="63"/>
        <v/>
      </c>
      <c r="M310" s="257"/>
      <c r="N310" s="184" t="str">
        <f t="shared" si="53"/>
        <v>CMR</v>
      </c>
      <c r="O310" s="226" t="str">
        <f t="shared" si="59"/>
        <v/>
      </c>
      <c r="P310" s="252"/>
      <c r="Q310" s="252"/>
      <c r="R310" s="252"/>
      <c r="S310" s="184" t="str">
        <f t="shared" si="60"/>
        <v/>
      </c>
      <c r="T310" s="255"/>
      <c r="U310" s="226" t="str">
        <f t="shared" si="56"/>
        <v/>
      </c>
      <c r="V310" s="251"/>
      <c r="W310" s="226" t="str">
        <f t="shared" si="61"/>
        <v/>
      </c>
      <c r="X310" s="251"/>
      <c r="Y310" s="226" t="str">
        <f t="shared" si="57"/>
        <v/>
      </c>
      <c r="Z310" s="251"/>
      <c r="AA310" s="251"/>
      <c r="AB310" s="256" t="str">
        <f t="shared" si="62"/>
        <v xml:space="preserve"> </v>
      </c>
      <c r="AC310" s="256"/>
      <c r="AD310" s="303" t="e">
        <f t="shared" ca="1" si="54"/>
        <v>#VALUE!</v>
      </c>
      <c r="AE310" s="303" t="e">
        <f t="shared" ca="1" si="55"/>
        <v>#VALUE!</v>
      </c>
      <c r="AF310" s="305">
        <v>1</v>
      </c>
      <c r="AG310" s="305">
        <v>1</v>
      </c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  <c r="AT310" s="1"/>
      <c r="AU310" s="1"/>
      <c r="AV310" s="1"/>
      <c r="AW310" s="1"/>
      <c r="AX310" s="1"/>
      <c r="AY310" s="1"/>
      <c r="AZ310" s="1"/>
      <c r="BA310" s="1"/>
      <c r="BB310" s="1"/>
      <c r="BC310" s="1"/>
      <c r="BD310" s="1"/>
      <c r="BE310" s="1"/>
      <c r="BF310" s="1"/>
      <c r="BG310" s="1"/>
      <c r="BH310" s="1"/>
      <c r="BI310" s="1"/>
      <c r="BJ310" s="1"/>
      <c r="BK310" s="1"/>
      <c r="BL310" s="1"/>
      <c r="BM310" s="1"/>
      <c r="BN310" s="1"/>
      <c r="BO310" s="1"/>
      <c r="BP310" s="1"/>
      <c r="BQ310" s="1"/>
      <c r="BR310" s="1"/>
      <c r="BS310" s="1"/>
      <c r="BT310" s="1"/>
      <c r="BU310" s="1"/>
      <c r="BV310" s="1"/>
      <c r="BW310" s="1"/>
      <c r="BX310" s="1"/>
      <c r="BY310" s="1"/>
      <c r="BZ310" s="1"/>
      <c r="CA310" s="1"/>
      <c r="CB310" s="1"/>
      <c r="CC310" s="1"/>
      <c r="CD310" s="1"/>
      <c r="CE310" s="1"/>
      <c r="CF310" s="1"/>
      <c r="CG310" s="1"/>
      <c r="CH310" s="1"/>
      <c r="CI310" s="1"/>
      <c r="CJ310" s="1"/>
      <c r="CK310" s="1"/>
      <c r="CL310" s="1"/>
      <c r="CM310" s="1"/>
      <c r="CN310" s="1"/>
      <c r="CO310" s="1"/>
      <c r="CP310" s="1"/>
      <c r="CQ310" s="1"/>
      <c r="CR310" s="1"/>
      <c r="CS310" s="1"/>
      <c r="CT310" s="1"/>
      <c r="CU310" s="1"/>
      <c r="CV310" s="1"/>
      <c r="CW310" s="1"/>
      <c r="CX310" s="1"/>
      <c r="CY310" s="1"/>
      <c r="CZ310" s="1"/>
      <c r="DA310" s="1"/>
      <c r="DB310" s="1"/>
      <c r="DC310" s="1"/>
      <c r="DD310" s="1"/>
      <c r="DE310" s="1"/>
      <c r="DF310" s="1"/>
      <c r="DG310" s="1"/>
      <c r="DH310" s="1"/>
      <c r="DI310" s="1"/>
      <c r="DJ310" s="1"/>
      <c r="DK310" s="1"/>
      <c r="DL310" s="1"/>
      <c r="DM310" s="1"/>
      <c r="DN310" s="1"/>
      <c r="DO310" s="1"/>
      <c r="DP310" s="1"/>
      <c r="DQ310" s="1"/>
      <c r="DR310" s="1"/>
      <c r="DS310" s="1"/>
      <c r="DT310" s="1"/>
      <c r="DU310" s="1"/>
      <c r="DV310" s="1"/>
      <c r="DW310" s="1"/>
      <c r="DX310" s="1"/>
      <c r="DY310" s="1"/>
      <c r="DZ310" s="1"/>
      <c r="EA310" s="1"/>
      <c r="EB310" s="1"/>
      <c r="EC310" s="1"/>
      <c r="ED310" s="1"/>
      <c r="EE310" s="1"/>
      <c r="EF310" s="1"/>
      <c r="EG310" s="1"/>
      <c r="EH310" s="1"/>
      <c r="EI310" s="1"/>
      <c r="EJ310" s="1"/>
      <c r="EK310" s="1"/>
      <c r="EL310" s="1"/>
      <c r="EM310" s="1"/>
      <c r="EN310" s="1"/>
      <c r="EO310" s="1"/>
      <c r="EP310" s="1"/>
      <c r="EQ310" s="1"/>
      <c r="ER310" s="1"/>
      <c r="ES310" s="1"/>
      <c r="ET310" s="1"/>
      <c r="EU310" s="1"/>
      <c r="EV310" s="1"/>
      <c r="EW310" s="1"/>
      <c r="EX310" s="1"/>
      <c r="EY310" s="1"/>
      <c r="EZ310" s="1"/>
      <c r="FA310" s="1"/>
      <c r="FB310" s="1"/>
      <c r="FC310" s="1"/>
      <c r="FD310" s="1"/>
      <c r="FE310" s="1"/>
      <c r="FF310" s="1"/>
      <c r="FG310" s="1"/>
      <c r="FH310" s="1"/>
      <c r="FI310" s="1"/>
      <c r="FJ310" s="1"/>
      <c r="FK310" s="1"/>
      <c r="FL310" s="1"/>
      <c r="FM310" s="1"/>
      <c r="FN310" s="1"/>
      <c r="FO310" s="1"/>
      <c r="FP310" s="1"/>
      <c r="FQ310" s="1"/>
      <c r="FR310" s="1"/>
      <c r="FS310" s="1"/>
      <c r="FT310" s="1"/>
      <c r="FU310" s="1"/>
      <c r="FV310" s="1"/>
      <c r="FW310" s="1"/>
      <c r="FX310" s="1"/>
      <c r="FY310" s="1"/>
      <c r="FZ310" s="1"/>
      <c r="GA310" s="1"/>
      <c r="GB310" s="1"/>
      <c r="GC310" s="1"/>
      <c r="GD310" s="1"/>
      <c r="GE310" s="1"/>
      <c r="GF310" s="1"/>
      <c r="GG310" s="1"/>
      <c r="GH310" s="1"/>
      <c r="GI310" s="1"/>
      <c r="GJ310" s="1"/>
      <c r="GK310" s="1"/>
      <c r="GL310" s="1"/>
      <c r="GM310" s="1"/>
      <c r="GN310" s="1"/>
      <c r="GO310" s="1"/>
      <c r="GP310" s="1"/>
      <c r="GQ310" s="1"/>
      <c r="GR310" s="1"/>
      <c r="GS310" s="1"/>
      <c r="GT310" s="1"/>
      <c r="GU310" s="1"/>
      <c r="GV310" s="1"/>
      <c r="GW310" s="1"/>
      <c r="GX310" s="1"/>
      <c r="GY310" s="1"/>
      <c r="GZ310" s="1"/>
      <c r="HA310" s="1"/>
      <c r="HB310" s="1"/>
      <c r="HC310" s="1"/>
      <c r="HD310" s="1"/>
      <c r="HE310" s="1"/>
      <c r="HF310" s="1"/>
      <c r="HG310" s="1"/>
      <c r="HH310" s="1"/>
      <c r="HI310" s="1"/>
      <c r="HJ310" s="1"/>
      <c r="HK310" s="1"/>
      <c r="HL310" s="1"/>
      <c r="HM310" s="1"/>
      <c r="HN310" s="1"/>
      <c r="HO310" s="1"/>
      <c r="HP310" s="1"/>
      <c r="HQ310" s="1"/>
      <c r="HR310" s="1"/>
      <c r="HS310" s="1"/>
      <c r="HT310" s="1"/>
      <c r="HU310" s="1"/>
      <c r="HV310" s="1"/>
      <c r="HW310" s="1"/>
      <c r="HX310" s="1"/>
      <c r="HY310" s="1"/>
      <c r="HZ310" s="1"/>
      <c r="IA310" s="1"/>
      <c r="IB310" s="1"/>
      <c r="IC310" s="1"/>
      <c r="ID310" s="1"/>
      <c r="IE310" s="1"/>
      <c r="IF310" s="1"/>
      <c r="IG310" s="1"/>
      <c r="IH310" s="1"/>
      <c r="II310" s="1"/>
      <c r="IJ310" s="1"/>
      <c r="IK310" s="1"/>
      <c r="IL310" s="1"/>
      <c r="IM310" s="1"/>
      <c r="IN310" s="1"/>
      <c r="IO310" s="1"/>
      <c r="IP310" s="1"/>
      <c r="IQ310" s="1"/>
      <c r="IR310" s="1"/>
      <c r="IS310" s="1"/>
      <c r="IT310" s="1"/>
      <c r="IU310" s="1"/>
    </row>
    <row r="311" spans="1:255" ht="16.5" customHeight="1">
      <c r="A311" s="243"/>
      <c r="B311" s="269" t="str">
        <f t="shared" si="58"/>
        <v/>
      </c>
      <c r="C311" s="245"/>
      <c r="D311" s="239"/>
      <c r="E311" s="239"/>
      <c r="F311" s="240"/>
      <c r="G311" s="229"/>
      <c r="H311" s="229"/>
      <c r="I311" s="229"/>
      <c r="J311" s="229"/>
      <c r="K311" s="229"/>
      <c r="L311" s="225" t="str">
        <f t="shared" si="63"/>
        <v/>
      </c>
      <c r="M311" s="257"/>
      <c r="N311" s="184" t="str">
        <f t="shared" si="53"/>
        <v>CMR</v>
      </c>
      <c r="O311" s="226" t="str">
        <f t="shared" si="59"/>
        <v/>
      </c>
      <c r="P311" s="252"/>
      <c r="Q311" s="252"/>
      <c r="R311" s="252"/>
      <c r="S311" s="184" t="str">
        <f t="shared" si="60"/>
        <v/>
      </c>
      <c r="T311" s="255"/>
      <c r="U311" s="226" t="str">
        <f t="shared" si="56"/>
        <v/>
      </c>
      <c r="V311" s="251"/>
      <c r="W311" s="226" t="str">
        <f t="shared" si="61"/>
        <v/>
      </c>
      <c r="X311" s="251"/>
      <c r="Y311" s="226" t="str">
        <f t="shared" si="57"/>
        <v/>
      </c>
      <c r="Z311" s="251"/>
      <c r="AA311" s="251"/>
      <c r="AB311" s="256" t="str">
        <f t="shared" si="62"/>
        <v xml:space="preserve"> </v>
      </c>
      <c r="AC311" s="256"/>
      <c r="AD311" s="303" t="e">
        <f t="shared" ca="1" si="54"/>
        <v>#VALUE!</v>
      </c>
      <c r="AE311" s="303" t="e">
        <f t="shared" ca="1" si="55"/>
        <v>#VALUE!</v>
      </c>
      <c r="AF311" s="305">
        <v>1</v>
      </c>
      <c r="AG311" s="305">
        <v>1</v>
      </c>
    </row>
    <row r="312" spans="1:255" ht="16.5" customHeight="1">
      <c r="A312" s="243"/>
      <c r="B312" s="269" t="str">
        <f t="shared" si="58"/>
        <v/>
      </c>
      <c r="C312" s="245"/>
      <c r="D312" s="239"/>
      <c r="E312" s="239"/>
      <c r="F312" s="240"/>
      <c r="G312" s="229"/>
      <c r="H312" s="229"/>
      <c r="I312" s="229"/>
      <c r="J312" s="229"/>
      <c r="K312" s="229"/>
      <c r="L312" s="225" t="str">
        <f t="shared" si="63"/>
        <v/>
      </c>
      <c r="M312" s="257"/>
      <c r="N312" s="184" t="str">
        <f t="shared" ref="N312:N321" si="64">IF(ISBLANK(T312)=TRUE,"CMR",IF(ISBLANK(V312)=TRUE,"A/E",IF(ISBLANK(X312)=TRUE,"COR","CMR")))</f>
        <v>CMR</v>
      </c>
      <c r="O312" s="226" t="str">
        <f t="shared" si="59"/>
        <v/>
      </c>
      <c r="P312" s="252"/>
      <c r="Q312" s="252"/>
      <c r="R312" s="252"/>
      <c r="S312" s="184" t="str">
        <f t="shared" si="60"/>
        <v/>
      </c>
      <c r="T312" s="255"/>
      <c r="U312" s="226" t="str">
        <f t="shared" si="56"/>
        <v/>
      </c>
      <c r="V312" s="251"/>
      <c r="W312" s="226" t="str">
        <f t="shared" si="61"/>
        <v/>
      </c>
      <c r="X312" s="251"/>
      <c r="Y312" s="226" t="str">
        <f t="shared" si="57"/>
        <v/>
      </c>
      <c r="Z312" s="251"/>
      <c r="AA312" s="251"/>
      <c r="AB312" s="256" t="str">
        <f t="shared" si="62"/>
        <v xml:space="preserve"> </v>
      </c>
      <c r="AC312" s="256"/>
      <c r="AD312" s="303" t="e">
        <f t="shared" ref="AD312:AD321" ca="1" si="65">AND(OR(AND(($O$3-S312)&gt;=0,ISBLANK(T312)=TRUE),AND(($O$3-U312)&gt;=0,ISBLANK(V312)=TRUE),AND(($O$3-W312)&gt;=0,ISBLANK(X312)=TRUE),AND(($O$3-Y312)&gt;=0,ISBLANK(Z312)=TRUE)),ISBLANK(M312)=FALSE,AB312&lt;&gt;"Disapproved - Resubmit")</f>
        <v>#VALUE!</v>
      </c>
      <c r="AE312" s="303" t="e">
        <f t="shared" ref="AE312:AE321" ca="1" si="66">AND(OR(AND(($O$3-S312)&gt;-2,ISBLANK(T312)=TRUE),AND(($O$3-U312)&gt;-5,ISBLANK(V312)=TRUE),AND(($O$3-W312)&gt;-2,ISBLANK(X312)=TRUE),AND(($O$3-Y312)&gt;-2,ISBLANK(Z312)=TRUE)),AB312&lt;&gt;"Disapproved - Resubmit")</f>
        <v>#VALUE!</v>
      </c>
      <c r="AF312" s="305">
        <v>1</v>
      </c>
      <c r="AG312" s="305">
        <v>1</v>
      </c>
    </row>
    <row r="313" spans="1:255" s="32" customFormat="1" ht="16.5" customHeight="1">
      <c r="A313" s="243"/>
      <c r="B313" s="269" t="str">
        <f t="shared" si="58"/>
        <v/>
      </c>
      <c r="C313" s="245"/>
      <c r="D313" s="239"/>
      <c r="E313" s="239"/>
      <c r="F313" s="240"/>
      <c r="G313" s="229"/>
      <c r="H313" s="229"/>
      <c r="I313" s="229"/>
      <c r="J313" s="229"/>
      <c r="K313" s="229"/>
      <c r="L313" s="225" t="str">
        <f t="shared" si="63"/>
        <v/>
      </c>
      <c r="M313" s="257"/>
      <c r="N313" s="184" t="str">
        <f t="shared" si="64"/>
        <v>CMR</v>
      </c>
      <c r="O313" s="226" t="str">
        <f t="shared" si="59"/>
        <v/>
      </c>
      <c r="P313" s="252"/>
      <c r="Q313" s="252"/>
      <c r="R313" s="252"/>
      <c r="S313" s="184" t="str">
        <f t="shared" si="60"/>
        <v/>
      </c>
      <c r="T313" s="255"/>
      <c r="U313" s="226" t="str">
        <f t="shared" ref="U313:U321" si="67">IF(B313="Action",S313+12,"")</f>
        <v/>
      </c>
      <c r="V313" s="251"/>
      <c r="W313" s="226" t="str">
        <f t="shared" si="61"/>
        <v/>
      </c>
      <c r="X313" s="251"/>
      <c r="Y313" s="226" t="str">
        <f t="shared" ref="Y313:Y321" si="68">IF(B313="Action",W313+3,"")</f>
        <v/>
      </c>
      <c r="Z313" s="251"/>
      <c r="AA313" s="251"/>
      <c r="AB313" s="256" t="str">
        <f t="shared" si="62"/>
        <v xml:space="preserve"> </v>
      </c>
      <c r="AC313" s="256"/>
      <c r="AD313" s="303" t="e">
        <f t="shared" ca="1" si="65"/>
        <v>#VALUE!</v>
      </c>
      <c r="AE313" s="303" t="e">
        <f t="shared" ca="1" si="66"/>
        <v>#VALUE!</v>
      </c>
      <c r="AF313" s="305">
        <v>1</v>
      </c>
      <c r="AG313" s="305">
        <v>1</v>
      </c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  <c r="AS313" s="1"/>
      <c r="AT313" s="1"/>
      <c r="AU313" s="1"/>
      <c r="AV313" s="1"/>
      <c r="AW313" s="1"/>
      <c r="AX313" s="1"/>
      <c r="AY313" s="1"/>
      <c r="AZ313" s="1"/>
      <c r="BA313" s="1"/>
      <c r="BB313" s="1"/>
      <c r="BC313" s="1"/>
      <c r="BD313" s="1"/>
      <c r="BE313" s="1"/>
      <c r="BF313" s="1"/>
      <c r="BG313" s="1"/>
      <c r="BH313" s="1"/>
      <c r="BI313" s="1"/>
      <c r="BJ313" s="1"/>
      <c r="BK313" s="1"/>
      <c r="BL313" s="1"/>
      <c r="BM313" s="1"/>
      <c r="BN313" s="1"/>
      <c r="BO313" s="1"/>
      <c r="BP313" s="1"/>
      <c r="BQ313" s="1"/>
      <c r="BR313" s="1"/>
      <c r="BS313" s="1"/>
      <c r="BT313" s="1"/>
      <c r="BU313" s="1"/>
      <c r="BV313" s="1"/>
      <c r="BW313" s="1"/>
      <c r="BX313" s="1"/>
      <c r="BY313" s="1"/>
      <c r="BZ313" s="1"/>
      <c r="CA313" s="1"/>
      <c r="CB313" s="1"/>
      <c r="CC313" s="1"/>
      <c r="CD313" s="1"/>
      <c r="CE313" s="1"/>
      <c r="CF313" s="1"/>
      <c r="CG313" s="1"/>
      <c r="CH313" s="1"/>
      <c r="CI313" s="1"/>
      <c r="CJ313" s="1"/>
      <c r="CK313" s="1"/>
      <c r="CL313" s="1"/>
      <c r="CM313" s="1"/>
      <c r="CN313" s="1"/>
      <c r="CO313" s="1"/>
      <c r="CP313" s="1"/>
      <c r="CQ313" s="1"/>
      <c r="CR313" s="1"/>
      <c r="CS313" s="1"/>
      <c r="CT313" s="1"/>
      <c r="CU313" s="1"/>
      <c r="CV313" s="1"/>
      <c r="CW313" s="1"/>
      <c r="CX313" s="1"/>
      <c r="CY313" s="1"/>
      <c r="CZ313" s="1"/>
      <c r="DA313" s="1"/>
      <c r="DB313" s="1"/>
      <c r="DC313" s="1"/>
      <c r="DD313" s="1"/>
      <c r="DE313" s="1"/>
      <c r="DF313" s="1"/>
      <c r="DG313" s="1"/>
      <c r="DH313" s="1"/>
      <c r="DI313" s="1"/>
      <c r="DJ313" s="1"/>
      <c r="DK313" s="1"/>
      <c r="DL313" s="1"/>
      <c r="DM313" s="1"/>
      <c r="DN313" s="1"/>
      <c r="DO313" s="1"/>
      <c r="DP313" s="1"/>
      <c r="DQ313" s="1"/>
      <c r="DR313" s="1"/>
      <c r="DS313" s="1"/>
      <c r="DT313" s="1"/>
      <c r="DU313" s="1"/>
      <c r="DV313" s="1"/>
      <c r="DW313" s="1"/>
      <c r="DX313" s="1"/>
      <c r="DY313" s="1"/>
      <c r="DZ313" s="1"/>
      <c r="EA313" s="1"/>
      <c r="EB313" s="1"/>
      <c r="EC313" s="1"/>
      <c r="ED313" s="1"/>
      <c r="EE313" s="1"/>
      <c r="EF313" s="1"/>
      <c r="EG313" s="1"/>
      <c r="EH313" s="1"/>
      <c r="EI313" s="1"/>
      <c r="EJ313" s="1"/>
      <c r="EK313" s="1"/>
      <c r="EL313" s="1"/>
      <c r="EM313" s="1"/>
      <c r="EN313" s="1"/>
      <c r="EO313" s="1"/>
      <c r="EP313" s="1"/>
      <c r="EQ313" s="1"/>
      <c r="ER313" s="1"/>
      <c r="ES313" s="1"/>
      <c r="ET313" s="1"/>
      <c r="EU313" s="1"/>
      <c r="EV313" s="1"/>
      <c r="EW313" s="1"/>
      <c r="EX313" s="1"/>
      <c r="EY313" s="1"/>
      <c r="EZ313" s="1"/>
      <c r="FA313" s="1"/>
      <c r="FB313" s="1"/>
      <c r="FC313" s="1"/>
      <c r="FD313" s="1"/>
      <c r="FE313" s="1"/>
      <c r="FF313" s="1"/>
      <c r="FG313" s="1"/>
      <c r="FH313" s="1"/>
      <c r="FI313" s="1"/>
      <c r="FJ313" s="1"/>
      <c r="FK313" s="1"/>
      <c r="FL313" s="1"/>
      <c r="FM313" s="1"/>
      <c r="FN313" s="1"/>
      <c r="FO313" s="1"/>
      <c r="FP313" s="1"/>
      <c r="FQ313" s="1"/>
      <c r="FR313" s="1"/>
      <c r="FS313" s="1"/>
      <c r="FT313" s="1"/>
      <c r="FU313" s="1"/>
      <c r="FV313" s="1"/>
      <c r="FW313" s="1"/>
      <c r="FX313" s="1"/>
      <c r="FY313" s="1"/>
      <c r="FZ313" s="1"/>
      <c r="GA313" s="1"/>
      <c r="GB313" s="1"/>
      <c r="GC313" s="1"/>
      <c r="GD313" s="1"/>
      <c r="GE313" s="1"/>
      <c r="GF313" s="1"/>
      <c r="GG313" s="1"/>
      <c r="GH313" s="1"/>
      <c r="GI313" s="1"/>
      <c r="GJ313" s="1"/>
      <c r="GK313" s="1"/>
      <c r="GL313" s="1"/>
      <c r="GM313" s="1"/>
      <c r="GN313" s="1"/>
      <c r="GO313" s="1"/>
      <c r="GP313" s="1"/>
      <c r="GQ313" s="1"/>
      <c r="GR313" s="1"/>
      <c r="GS313" s="1"/>
      <c r="GT313" s="1"/>
      <c r="GU313" s="1"/>
      <c r="GV313" s="1"/>
      <c r="GW313" s="1"/>
      <c r="GX313" s="1"/>
      <c r="GY313" s="1"/>
      <c r="GZ313" s="1"/>
      <c r="HA313" s="1"/>
      <c r="HB313" s="1"/>
      <c r="HC313" s="1"/>
      <c r="HD313" s="1"/>
      <c r="HE313" s="1"/>
      <c r="HF313" s="1"/>
      <c r="HG313" s="1"/>
      <c r="HH313" s="1"/>
      <c r="HI313" s="1"/>
      <c r="HJ313" s="1"/>
      <c r="HK313" s="1"/>
      <c r="HL313" s="1"/>
      <c r="HM313" s="1"/>
      <c r="HN313" s="1"/>
      <c r="HO313" s="1"/>
      <c r="HP313" s="1"/>
      <c r="HQ313" s="1"/>
      <c r="HR313" s="1"/>
      <c r="HS313" s="1"/>
      <c r="HT313" s="1"/>
      <c r="HU313" s="1"/>
      <c r="HV313" s="1"/>
      <c r="HW313" s="1"/>
      <c r="HX313" s="1"/>
      <c r="HY313" s="1"/>
      <c r="HZ313" s="1"/>
      <c r="IA313" s="1"/>
      <c r="IB313" s="1"/>
      <c r="IC313" s="1"/>
      <c r="ID313" s="1"/>
      <c r="IE313" s="1"/>
      <c r="IF313" s="1"/>
      <c r="IG313" s="1"/>
      <c r="IH313" s="1"/>
      <c r="II313" s="1"/>
      <c r="IJ313" s="1"/>
      <c r="IK313" s="1"/>
      <c r="IL313" s="1"/>
      <c r="IM313" s="1"/>
      <c r="IN313" s="1"/>
      <c r="IO313" s="1"/>
      <c r="IP313" s="1"/>
      <c r="IQ313" s="1"/>
      <c r="IR313" s="1"/>
      <c r="IS313" s="1"/>
      <c r="IT313" s="1"/>
      <c r="IU313" s="1"/>
    </row>
    <row r="314" spans="1:255" s="21" customFormat="1" ht="16.5" customHeight="1">
      <c r="A314" s="243"/>
      <c r="B314" s="269" t="str">
        <f t="shared" si="58"/>
        <v/>
      </c>
      <c r="C314" s="245"/>
      <c r="D314" s="239"/>
      <c r="E314" s="239"/>
      <c r="F314" s="240"/>
      <c r="G314" s="229"/>
      <c r="H314" s="229"/>
      <c r="I314" s="229"/>
      <c r="J314" s="229"/>
      <c r="K314" s="229"/>
      <c r="L314" s="225" t="str">
        <f t="shared" si="63"/>
        <v/>
      </c>
      <c r="M314" s="257"/>
      <c r="N314" s="184" t="str">
        <f t="shared" si="64"/>
        <v>CMR</v>
      </c>
      <c r="O314" s="226" t="str">
        <f t="shared" si="59"/>
        <v/>
      </c>
      <c r="P314" s="252"/>
      <c r="Q314" s="252"/>
      <c r="R314" s="252"/>
      <c r="S314" s="184" t="str">
        <f t="shared" si="60"/>
        <v/>
      </c>
      <c r="T314" s="255"/>
      <c r="U314" s="226" t="str">
        <f t="shared" si="67"/>
        <v/>
      </c>
      <c r="V314" s="251"/>
      <c r="W314" s="226" t="str">
        <f t="shared" si="61"/>
        <v/>
      </c>
      <c r="X314" s="251"/>
      <c r="Y314" s="226" t="str">
        <f t="shared" si="68"/>
        <v/>
      </c>
      <c r="Z314" s="251"/>
      <c r="AA314" s="251"/>
      <c r="AB314" s="256" t="str">
        <f t="shared" si="62"/>
        <v xml:space="preserve"> </v>
      </c>
      <c r="AC314" s="256"/>
      <c r="AD314" s="303" t="e">
        <f t="shared" ca="1" si="65"/>
        <v>#VALUE!</v>
      </c>
      <c r="AE314" s="303" t="e">
        <f t="shared" ca="1" si="66"/>
        <v>#VALUE!</v>
      </c>
      <c r="AF314" s="305">
        <v>1</v>
      </c>
      <c r="AG314" s="305">
        <v>1</v>
      </c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1"/>
      <c r="AS314" s="1"/>
      <c r="AT314" s="1"/>
      <c r="AU314" s="1"/>
      <c r="AV314" s="1"/>
      <c r="AW314" s="1"/>
      <c r="AX314" s="1"/>
      <c r="AY314" s="1"/>
      <c r="AZ314" s="1"/>
      <c r="BA314" s="1"/>
      <c r="BB314" s="1"/>
      <c r="BC314" s="1"/>
      <c r="BD314" s="1"/>
      <c r="BE314" s="1"/>
      <c r="BF314" s="1"/>
      <c r="BG314" s="1"/>
      <c r="BH314" s="1"/>
      <c r="BI314" s="1"/>
      <c r="BJ314" s="1"/>
      <c r="BK314" s="1"/>
      <c r="BL314" s="1"/>
      <c r="BM314" s="1"/>
      <c r="BN314" s="1"/>
      <c r="BO314" s="1"/>
      <c r="BP314" s="1"/>
      <c r="BQ314" s="1"/>
      <c r="BR314" s="1"/>
      <c r="BS314" s="1"/>
      <c r="BT314" s="1"/>
      <c r="BU314" s="1"/>
      <c r="BV314" s="1"/>
      <c r="BW314" s="1"/>
      <c r="BX314" s="1"/>
      <c r="BY314" s="1"/>
      <c r="BZ314" s="1"/>
      <c r="CA314" s="1"/>
      <c r="CB314" s="1"/>
      <c r="CC314" s="1"/>
      <c r="CD314" s="1"/>
      <c r="CE314" s="1"/>
      <c r="CF314" s="1"/>
      <c r="CG314" s="1"/>
      <c r="CH314" s="1"/>
      <c r="CI314" s="1"/>
      <c r="CJ314" s="1"/>
      <c r="CK314" s="1"/>
      <c r="CL314" s="1"/>
      <c r="CM314" s="1"/>
      <c r="CN314" s="1"/>
      <c r="CO314" s="1"/>
      <c r="CP314" s="1"/>
      <c r="CQ314" s="1"/>
      <c r="CR314" s="1"/>
      <c r="CS314" s="1"/>
      <c r="CT314" s="1"/>
      <c r="CU314" s="1"/>
      <c r="CV314" s="1"/>
      <c r="CW314" s="1"/>
      <c r="CX314" s="1"/>
      <c r="CY314" s="1"/>
      <c r="CZ314" s="1"/>
      <c r="DA314" s="1"/>
      <c r="DB314" s="1"/>
      <c r="DC314" s="1"/>
      <c r="DD314" s="1"/>
      <c r="DE314" s="1"/>
      <c r="DF314" s="1"/>
      <c r="DG314" s="1"/>
      <c r="DH314" s="1"/>
      <c r="DI314" s="1"/>
      <c r="DJ314" s="1"/>
      <c r="DK314" s="1"/>
      <c r="DL314" s="1"/>
      <c r="DM314" s="1"/>
      <c r="DN314" s="1"/>
      <c r="DO314" s="1"/>
      <c r="DP314" s="1"/>
      <c r="DQ314" s="1"/>
      <c r="DR314" s="1"/>
      <c r="DS314" s="1"/>
      <c r="DT314" s="1"/>
      <c r="DU314" s="1"/>
      <c r="DV314" s="1"/>
      <c r="DW314" s="1"/>
      <c r="DX314" s="1"/>
      <c r="DY314" s="1"/>
      <c r="DZ314" s="1"/>
      <c r="EA314" s="1"/>
      <c r="EB314" s="1"/>
      <c r="EC314" s="1"/>
      <c r="ED314" s="1"/>
      <c r="EE314" s="1"/>
      <c r="EF314" s="1"/>
      <c r="EG314" s="1"/>
      <c r="EH314" s="1"/>
      <c r="EI314" s="1"/>
      <c r="EJ314" s="1"/>
      <c r="EK314" s="1"/>
      <c r="EL314" s="1"/>
      <c r="EM314" s="1"/>
      <c r="EN314" s="1"/>
      <c r="EO314" s="1"/>
      <c r="EP314" s="1"/>
      <c r="EQ314" s="1"/>
      <c r="ER314" s="1"/>
      <c r="ES314" s="1"/>
      <c r="ET314" s="1"/>
      <c r="EU314" s="1"/>
      <c r="EV314" s="1"/>
      <c r="EW314" s="1"/>
      <c r="EX314" s="1"/>
      <c r="EY314" s="1"/>
      <c r="EZ314" s="1"/>
      <c r="FA314" s="1"/>
      <c r="FB314" s="1"/>
      <c r="FC314" s="1"/>
      <c r="FD314" s="1"/>
      <c r="FE314" s="1"/>
      <c r="FF314" s="1"/>
      <c r="FG314" s="1"/>
      <c r="FH314" s="1"/>
      <c r="FI314" s="1"/>
      <c r="FJ314" s="1"/>
      <c r="FK314" s="1"/>
      <c r="FL314" s="1"/>
      <c r="FM314" s="1"/>
      <c r="FN314" s="1"/>
      <c r="FO314" s="1"/>
      <c r="FP314" s="1"/>
      <c r="FQ314" s="1"/>
      <c r="FR314" s="1"/>
      <c r="FS314" s="1"/>
      <c r="FT314" s="1"/>
      <c r="FU314" s="1"/>
      <c r="FV314" s="1"/>
      <c r="FW314" s="1"/>
      <c r="FX314" s="1"/>
      <c r="FY314" s="1"/>
      <c r="FZ314" s="1"/>
      <c r="GA314" s="1"/>
      <c r="GB314" s="1"/>
      <c r="GC314" s="1"/>
      <c r="GD314" s="1"/>
      <c r="GE314" s="1"/>
      <c r="GF314" s="1"/>
      <c r="GG314" s="1"/>
      <c r="GH314" s="1"/>
      <c r="GI314" s="1"/>
      <c r="GJ314" s="1"/>
      <c r="GK314" s="1"/>
      <c r="GL314" s="1"/>
      <c r="GM314" s="1"/>
      <c r="GN314" s="1"/>
      <c r="GO314" s="1"/>
      <c r="GP314" s="1"/>
      <c r="GQ314" s="1"/>
      <c r="GR314" s="1"/>
      <c r="GS314" s="1"/>
      <c r="GT314" s="1"/>
      <c r="GU314" s="1"/>
      <c r="GV314" s="1"/>
      <c r="GW314" s="1"/>
      <c r="GX314" s="1"/>
      <c r="GY314" s="1"/>
      <c r="GZ314" s="1"/>
      <c r="HA314" s="1"/>
      <c r="HB314" s="1"/>
      <c r="HC314" s="1"/>
      <c r="HD314" s="1"/>
      <c r="HE314" s="1"/>
      <c r="HF314" s="1"/>
      <c r="HG314" s="1"/>
      <c r="HH314" s="1"/>
      <c r="HI314" s="1"/>
      <c r="HJ314" s="1"/>
      <c r="HK314" s="1"/>
      <c r="HL314" s="1"/>
      <c r="HM314" s="1"/>
      <c r="HN314" s="1"/>
      <c r="HO314" s="1"/>
      <c r="HP314" s="1"/>
      <c r="HQ314" s="1"/>
      <c r="HR314" s="1"/>
      <c r="HS314" s="1"/>
      <c r="HT314" s="1"/>
      <c r="HU314" s="1"/>
      <c r="HV314" s="1"/>
      <c r="HW314" s="1"/>
      <c r="HX314" s="1"/>
      <c r="HY314" s="1"/>
      <c r="HZ314" s="1"/>
      <c r="IA314" s="1"/>
      <c r="IB314" s="1"/>
      <c r="IC314" s="1"/>
      <c r="ID314" s="1"/>
      <c r="IE314" s="1"/>
      <c r="IF314" s="1"/>
      <c r="IG314" s="1"/>
      <c r="IH314" s="1"/>
      <c r="II314" s="1"/>
      <c r="IJ314" s="1"/>
      <c r="IK314" s="1"/>
      <c r="IL314" s="1"/>
      <c r="IM314" s="1"/>
      <c r="IN314" s="1"/>
      <c r="IO314" s="1"/>
      <c r="IP314" s="1"/>
      <c r="IQ314" s="1"/>
      <c r="IR314" s="1"/>
      <c r="IS314" s="1"/>
      <c r="IT314" s="1"/>
      <c r="IU314" s="1"/>
    </row>
    <row r="315" spans="1:255" s="37" customFormat="1" ht="16.5" customHeight="1">
      <c r="A315" s="243"/>
      <c r="B315" s="269" t="str">
        <f t="shared" si="58"/>
        <v/>
      </c>
      <c r="C315" s="245"/>
      <c r="D315" s="239"/>
      <c r="E315" s="239"/>
      <c r="F315" s="240"/>
      <c r="G315" s="229"/>
      <c r="H315" s="229"/>
      <c r="I315" s="229"/>
      <c r="J315" s="229"/>
      <c r="K315" s="229"/>
      <c r="L315" s="225" t="str">
        <f t="shared" si="63"/>
        <v/>
      </c>
      <c r="M315" s="257"/>
      <c r="N315" s="184" t="str">
        <f t="shared" si="64"/>
        <v>CMR</v>
      </c>
      <c r="O315" s="226" t="str">
        <f t="shared" si="59"/>
        <v/>
      </c>
      <c r="P315" s="252"/>
      <c r="Q315" s="252"/>
      <c r="R315" s="252"/>
      <c r="S315" s="184" t="str">
        <f t="shared" si="60"/>
        <v/>
      </c>
      <c r="T315" s="255"/>
      <c r="U315" s="226" t="str">
        <f t="shared" si="67"/>
        <v/>
      </c>
      <c r="V315" s="251"/>
      <c r="W315" s="226" t="str">
        <f t="shared" si="61"/>
        <v/>
      </c>
      <c r="X315" s="251"/>
      <c r="Y315" s="226" t="str">
        <f t="shared" si="68"/>
        <v/>
      </c>
      <c r="Z315" s="251"/>
      <c r="AA315" s="251"/>
      <c r="AB315" s="256" t="str">
        <f t="shared" si="62"/>
        <v xml:space="preserve"> </v>
      </c>
      <c r="AC315" s="256"/>
      <c r="AD315" s="303" t="e">
        <f t="shared" ca="1" si="65"/>
        <v>#VALUE!</v>
      </c>
      <c r="AE315" s="303" t="e">
        <f t="shared" ca="1" si="66"/>
        <v>#VALUE!</v>
      </c>
      <c r="AF315" s="305">
        <v>1</v>
      </c>
      <c r="AG315" s="305">
        <v>1</v>
      </c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  <c r="AS315" s="1"/>
      <c r="AT315" s="1"/>
      <c r="AU315" s="1"/>
      <c r="AV315" s="1"/>
      <c r="AW315" s="1"/>
      <c r="AX315" s="1"/>
      <c r="AY315" s="1"/>
      <c r="AZ315" s="1"/>
      <c r="BA315" s="1"/>
      <c r="BB315" s="1"/>
      <c r="BC315" s="1"/>
      <c r="BD315" s="1"/>
      <c r="BE315" s="1"/>
      <c r="BF315" s="1"/>
      <c r="BG315" s="1"/>
      <c r="BH315" s="1"/>
      <c r="BI315" s="1"/>
      <c r="BJ315" s="1"/>
      <c r="BK315" s="1"/>
      <c r="BL315" s="1"/>
      <c r="BM315" s="1"/>
      <c r="BN315" s="1"/>
      <c r="BO315" s="1"/>
      <c r="BP315" s="1"/>
      <c r="BQ315" s="1"/>
      <c r="BR315" s="1"/>
      <c r="BS315" s="1"/>
      <c r="BT315" s="1"/>
      <c r="BU315" s="1"/>
      <c r="BV315" s="1"/>
      <c r="BW315" s="1"/>
      <c r="BX315" s="1"/>
      <c r="BY315" s="1"/>
      <c r="BZ315" s="1"/>
      <c r="CA315" s="1"/>
      <c r="CB315" s="1"/>
      <c r="CC315" s="1"/>
      <c r="CD315" s="1"/>
      <c r="CE315" s="1"/>
      <c r="CF315" s="1"/>
      <c r="CG315" s="1"/>
      <c r="CH315" s="1"/>
      <c r="CI315" s="1"/>
      <c r="CJ315" s="1"/>
      <c r="CK315" s="1"/>
      <c r="CL315" s="1"/>
      <c r="CM315" s="1"/>
      <c r="CN315" s="1"/>
      <c r="CO315" s="1"/>
      <c r="CP315" s="1"/>
      <c r="CQ315" s="1"/>
      <c r="CR315" s="1"/>
      <c r="CS315" s="1"/>
      <c r="CT315" s="1"/>
      <c r="CU315" s="1"/>
      <c r="CV315" s="1"/>
      <c r="CW315" s="1"/>
      <c r="CX315" s="1"/>
      <c r="CY315" s="1"/>
      <c r="CZ315" s="1"/>
      <c r="DA315" s="1"/>
      <c r="DB315" s="1"/>
      <c r="DC315" s="1"/>
      <c r="DD315" s="1"/>
      <c r="DE315" s="1"/>
      <c r="DF315" s="1"/>
      <c r="DG315" s="1"/>
      <c r="DH315" s="1"/>
      <c r="DI315" s="1"/>
      <c r="DJ315" s="1"/>
      <c r="DK315" s="1"/>
      <c r="DL315" s="1"/>
      <c r="DM315" s="1"/>
      <c r="DN315" s="1"/>
      <c r="DO315" s="1"/>
      <c r="DP315" s="1"/>
      <c r="DQ315" s="1"/>
      <c r="DR315" s="1"/>
      <c r="DS315" s="1"/>
      <c r="DT315" s="1"/>
      <c r="DU315" s="1"/>
      <c r="DV315" s="1"/>
      <c r="DW315" s="1"/>
      <c r="DX315" s="1"/>
      <c r="DY315" s="1"/>
      <c r="DZ315" s="1"/>
      <c r="EA315" s="1"/>
      <c r="EB315" s="1"/>
      <c r="EC315" s="1"/>
      <c r="ED315" s="1"/>
      <c r="EE315" s="1"/>
      <c r="EF315" s="1"/>
      <c r="EG315" s="1"/>
      <c r="EH315" s="1"/>
      <c r="EI315" s="1"/>
      <c r="EJ315" s="1"/>
      <c r="EK315" s="1"/>
      <c r="EL315" s="1"/>
      <c r="EM315" s="1"/>
      <c r="EN315" s="1"/>
      <c r="EO315" s="1"/>
      <c r="EP315" s="1"/>
      <c r="EQ315" s="1"/>
      <c r="ER315" s="1"/>
      <c r="ES315" s="1"/>
      <c r="ET315" s="1"/>
      <c r="EU315" s="1"/>
      <c r="EV315" s="1"/>
      <c r="EW315" s="1"/>
      <c r="EX315" s="1"/>
      <c r="EY315" s="1"/>
      <c r="EZ315" s="1"/>
      <c r="FA315" s="1"/>
      <c r="FB315" s="1"/>
      <c r="FC315" s="1"/>
      <c r="FD315" s="1"/>
      <c r="FE315" s="1"/>
      <c r="FF315" s="1"/>
      <c r="FG315" s="1"/>
      <c r="FH315" s="1"/>
      <c r="FI315" s="1"/>
      <c r="FJ315" s="1"/>
      <c r="FK315" s="1"/>
      <c r="FL315" s="1"/>
      <c r="FM315" s="1"/>
      <c r="FN315" s="1"/>
      <c r="FO315" s="1"/>
      <c r="FP315" s="1"/>
      <c r="FQ315" s="1"/>
      <c r="FR315" s="1"/>
      <c r="FS315" s="1"/>
      <c r="FT315" s="1"/>
      <c r="FU315" s="1"/>
      <c r="FV315" s="1"/>
      <c r="FW315" s="1"/>
      <c r="FX315" s="1"/>
      <c r="FY315" s="1"/>
      <c r="FZ315" s="1"/>
      <c r="GA315" s="1"/>
      <c r="GB315" s="1"/>
      <c r="GC315" s="1"/>
      <c r="GD315" s="1"/>
      <c r="GE315" s="1"/>
      <c r="GF315" s="1"/>
      <c r="GG315" s="1"/>
      <c r="GH315" s="1"/>
      <c r="GI315" s="1"/>
      <c r="GJ315" s="1"/>
      <c r="GK315" s="1"/>
      <c r="GL315" s="1"/>
      <c r="GM315" s="1"/>
      <c r="GN315" s="1"/>
      <c r="GO315" s="1"/>
      <c r="GP315" s="1"/>
      <c r="GQ315" s="1"/>
      <c r="GR315" s="1"/>
      <c r="GS315" s="1"/>
      <c r="GT315" s="1"/>
      <c r="GU315" s="1"/>
      <c r="GV315" s="1"/>
      <c r="GW315" s="1"/>
      <c r="GX315" s="1"/>
      <c r="GY315" s="1"/>
      <c r="GZ315" s="1"/>
      <c r="HA315" s="1"/>
      <c r="HB315" s="1"/>
      <c r="HC315" s="1"/>
      <c r="HD315" s="1"/>
      <c r="HE315" s="1"/>
      <c r="HF315" s="1"/>
      <c r="HG315" s="1"/>
      <c r="HH315" s="1"/>
      <c r="HI315" s="1"/>
      <c r="HJ315" s="1"/>
      <c r="HK315" s="1"/>
      <c r="HL315" s="1"/>
      <c r="HM315" s="1"/>
      <c r="HN315" s="1"/>
      <c r="HO315" s="1"/>
      <c r="HP315" s="1"/>
      <c r="HQ315" s="1"/>
      <c r="HR315" s="1"/>
      <c r="HS315" s="1"/>
      <c r="HT315" s="1"/>
      <c r="HU315" s="1"/>
      <c r="HV315" s="1"/>
      <c r="HW315" s="1"/>
      <c r="HX315" s="1"/>
      <c r="HY315" s="1"/>
      <c r="HZ315" s="1"/>
      <c r="IA315" s="1"/>
      <c r="IB315" s="1"/>
      <c r="IC315" s="1"/>
      <c r="ID315" s="1"/>
      <c r="IE315" s="1"/>
      <c r="IF315" s="1"/>
      <c r="IG315" s="1"/>
      <c r="IH315" s="1"/>
      <c r="II315" s="1"/>
      <c r="IJ315" s="1"/>
      <c r="IK315" s="1"/>
      <c r="IL315" s="1"/>
      <c r="IM315" s="1"/>
      <c r="IN315" s="1"/>
      <c r="IO315" s="1"/>
      <c r="IP315" s="1"/>
      <c r="IQ315" s="1"/>
      <c r="IR315" s="1"/>
      <c r="IS315" s="1"/>
      <c r="IT315" s="1"/>
      <c r="IU315" s="1"/>
    </row>
    <row r="316" spans="1:255" s="40" customFormat="1" ht="16.5" customHeight="1">
      <c r="A316" s="243"/>
      <c r="B316" s="269" t="str">
        <f t="shared" si="58"/>
        <v/>
      </c>
      <c r="C316" s="245"/>
      <c r="D316" s="239"/>
      <c r="E316" s="239"/>
      <c r="F316" s="240"/>
      <c r="G316" s="229"/>
      <c r="H316" s="229"/>
      <c r="I316" s="229"/>
      <c r="J316" s="229"/>
      <c r="K316" s="229"/>
      <c r="L316" s="225" t="str">
        <f t="shared" si="63"/>
        <v/>
      </c>
      <c r="M316" s="257"/>
      <c r="N316" s="184" t="str">
        <f t="shared" si="64"/>
        <v>CMR</v>
      </c>
      <c r="O316" s="226" t="str">
        <f t="shared" si="59"/>
        <v/>
      </c>
      <c r="P316" s="252"/>
      <c r="Q316" s="252"/>
      <c r="R316" s="252"/>
      <c r="S316" s="184" t="str">
        <f t="shared" si="60"/>
        <v/>
      </c>
      <c r="T316" s="255"/>
      <c r="U316" s="226" t="str">
        <f t="shared" si="67"/>
        <v/>
      </c>
      <c r="V316" s="251"/>
      <c r="W316" s="226" t="str">
        <f t="shared" si="61"/>
        <v/>
      </c>
      <c r="X316" s="251"/>
      <c r="Y316" s="226" t="str">
        <f t="shared" si="68"/>
        <v/>
      </c>
      <c r="Z316" s="251"/>
      <c r="AA316" s="251"/>
      <c r="AB316" s="256" t="str">
        <f t="shared" si="62"/>
        <v xml:space="preserve"> </v>
      </c>
      <c r="AC316" s="256"/>
      <c r="AD316" s="303" t="e">
        <f t="shared" ca="1" si="65"/>
        <v>#VALUE!</v>
      </c>
      <c r="AE316" s="303" t="e">
        <f t="shared" ca="1" si="66"/>
        <v>#VALUE!</v>
      </c>
      <c r="AF316" s="305">
        <v>1</v>
      </c>
      <c r="AG316" s="305">
        <v>1</v>
      </c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  <c r="AS316" s="1"/>
      <c r="AT316" s="1"/>
      <c r="AU316" s="1"/>
      <c r="AV316" s="1"/>
      <c r="AW316" s="1"/>
      <c r="AX316" s="1"/>
      <c r="AY316" s="1"/>
      <c r="AZ316" s="1"/>
      <c r="BA316" s="1"/>
      <c r="BB316" s="1"/>
      <c r="BC316" s="1"/>
      <c r="BD316" s="1"/>
      <c r="BE316" s="1"/>
      <c r="BF316" s="1"/>
      <c r="BG316" s="1"/>
      <c r="BH316" s="1"/>
      <c r="BI316" s="1"/>
      <c r="BJ316" s="1"/>
      <c r="BK316" s="1"/>
      <c r="BL316" s="1"/>
      <c r="BM316" s="1"/>
      <c r="BN316" s="1"/>
      <c r="BO316" s="1"/>
      <c r="BP316" s="1"/>
      <c r="BQ316" s="1"/>
      <c r="BR316" s="1"/>
      <c r="BS316" s="1"/>
      <c r="BT316" s="1"/>
      <c r="BU316" s="1"/>
      <c r="BV316" s="1"/>
      <c r="BW316" s="1"/>
      <c r="BX316" s="1"/>
      <c r="BY316" s="1"/>
      <c r="BZ316" s="1"/>
      <c r="CA316" s="1"/>
      <c r="CB316" s="1"/>
      <c r="CC316" s="1"/>
      <c r="CD316" s="1"/>
      <c r="CE316" s="1"/>
      <c r="CF316" s="1"/>
      <c r="CG316" s="1"/>
      <c r="CH316" s="1"/>
      <c r="CI316" s="1"/>
      <c r="CJ316" s="1"/>
      <c r="CK316" s="1"/>
      <c r="CL316" s="1"/>
      <c r="CM316" s="1"/>
      <c r="CN316" s="1"/>
      <c r="CO316" s="1"/>
      <c r="CP316" s="1"/>
      <c r="CQ316" s="1"/>
      <c r="CR316" s="1"/>
      <c r="CS316" s="1"/>
      <c r="CT316" s="1"/>
      <c r="CU316" s="1"/>
      <c r="CV316" s="1"/>
      <c r="CW316" s="1"/>
      <c r="CX316" s="1"/>
      <c r="CY316" s="1"/>
      <c r="CZ316" s="1"/>
      <c r="DA316" s="1"/>
      <c r="DB316" s="1"/>
      <c r="DC316" s="1"/>
      <c r="DD316" s="1"/>
      <c r="DE316" s="1"/>
      <c r="DF316" s="1"/>
      <c r="DG316" s="1"/>
      <c r="DH316" s="1"/>
      <c r="DI316" s="1"/>
      <c r="DJ316" s="1"/>
      <c r="DK316" s="1"/>
      <c r="DL316" s="1"/>
      <c r="DM316" s="1"/>
      <c r="DN316" s="1"/>
      <c r="DO316" s="1"/>
      <c r="DP316" s="1"/>
      <c r="DQ316" s="1"/>
      <c r="DR316" s="1"/>
      <c r="DS316" s="1"/>
      <c r="DT316" s="1"/>
      <c r="DU316" s="1"/>
      <c r="DV316" s="1"/>
      <c r="DW316" s="1"/>
      <c r="DX316" s="1"/>
      <c r="DY316" s="1"/>
      <c r="DZ316" s="1"/>
      <c r="EA316" s="1"/>
      <c r="EB316" s="1"/>
      <c r="EC316" s="1"/>
      <c r="ED316" s="1"/>
      <c r="EE316" s="1"/>
      <c r="EF316" s="1"/>
      <c r="EG316" s="1"/>
      <c r="EH316" s="1"/>
      <c r="EI316" s="1"/>
      <c r="EJ316" s="1"/>
      <c r="EK316" s="1"/>
      <c r="EL316" s="1"/>
      <c r="EM316" s="1"/>
      <c r="EN316" s="1"/>
      <c r="EO316" s="1"/>
      <c r="EP316" s="1"/>
      <c r="EQ316" s="1"/>
      <c r="ER316" s="1"/>
      <c r="ES316" s="1"/>
      <c r="ET316" s="1"/>
      <c r="EU316" s="1"/>
      <c r="EV316" s="1"/>
      <c r="EW316" s="1"/>
      <c r="EX316" s="1"/>
      <c r="EY316" s="1"/>
      <c r="EZ316" s="1"/>
      <c r="FA316" s="1"/>
      <c r="FB316" s="1"/>
      <c r="FC316" s="1"/>
      <c r="FD316" s="1"/>
      <c r="FE316" s="1"/>
      <c r="FF316" s="1"/>
      <c r="FG316" s="1"/>
      <c r="FH316" s="1"/>
      <c r="FI316" s="1"/>
      <c r="FJ316" s="1"/>
      <c r="FK316" s="1"/>
      <c r="FL316" s="1"/>
      <c r="FM316" s="1"/>
      <c r="FN316" s="1"/>
      <c r="FO316" s="1"/>
      <c r="FP316" s="1"/>
      <c r="FQ316" s="1"/>
      <c r="FR316" s="1"/>
      <c r="FS316" s="1"/>
      <c r="FT316" s="1"/>
      <c r="FU316" s="1"/>
      <c r="FV316" s="1"/>
      <c r="FW316" s="1"/>
      <c r="FX316" s="1"/>
      <c r="FY316" s="1"/>
      <c r="FZ316" s="1"/>
      <c r="GA316" s="1"/>
      <c r="GB316" s="1"/>
      <c r="GC316" s="1"/>
      <c r="GD316" s="1"/>
      <c r="GE316" s="1"/>
      <c r="GF316" s="1"/>
      <c r="GG316" s="1"/>
      <c r="GH316" s="1"/>
      <c r="GI316" s="1"/>
      <c r="GJ316" s="1"/>
      <c r="GK316" s="1"/>
      <c r="GL316" s="1"/>
      <c r="GM316" s="1"/>
      <c r="GN316" s="1"/>
      <c r="GO316" s="1"/>
      <c r="GP316" s="1"/>
      <c r="GQ316" s="1"/>
      <c r="GR316" s="1"/>
      <c r="GS316" s="1"/>
      <c r="GT316" s="1"/>
      <c r="GU316" s="1"/>
      <c r="GV316" s="1"/>
      <c r="GW316" s="1"/>
      <c r="GX316" s="1"/>
      <c r="GY316" s="1"/>
      <c r="GZ316" s="1"/>
      <c r="HA316" s="1"/>
      <c r="HB316" s="1"/>
      <c r="HC316" s="1"/>
      <c r="HD316" s="1"/>
      <c r="HE316" s="1"/>
      <c r="HF316" s="1"/>
      <c r="HG316" s="1"/>
      <c r="HH316" s="1"/>
      <c r="HI316" s="1"/>
      <c r="HJ316" s="1"/>
      <c r="HK316" s="1"/>
      <c r="HL316" s="1"/>
      <c r="HM316" s="1"/>
      <c r="HN316" s="1"/>
      <c r="HO316" s="1"/>
      <c r="HP316" s="1"/>
      <c r="HQ316" s="1"/>
      <c r="HR316" s="1"/>
      <c r="HS316" s="1"/>
      <c r="HT316" s="1"/>
      <c r="HU316" s="1"/>
      <c r="HV316" s="1"/>
      <c r="HW316" s="1"/>
      <c r="HX316" s="1"/>
      <c r="HY316" s="1"/>
      <c r="HZ316" s="1"/>
      <c r="IA316" s="1"/>
      <c r="IB316" s="1"/>
      <c r="IC316" s="1"/>
      <c r="ID316" s="1"/>
      <c r="IE316" s="1"/>
      <c r="IF316" s="1"/>
      <c r="IG316" s="1"/>
      <c r="IH316" s="1"/>
      <c r="II316" s="1"/>
      <c r="IJ316" s="1"/>
      <c r="IK316" s="1"/>
      <c r="IL316" s="1"/>
      <c r="IM316" s="1"/>
      <c r="IN316" s="1"/>
      <c r="IO316" s="1"/>
      <c r="IP316" s="1"/>
      <c r="IQ316" s="1"/>
      <c r="IR316" s="1"/>
      <c r="IS316" s="1"/>
      <c r="IT316" s="1"/>
      <c r="IU316" s="1"/>
    </row>
    <row r="317" spans="1:255" s="37" customFormat="1" ht="16.5" customHeight="1">
      <c r="A317" s="243"/>
      <c r="B317" s="269" t="str">
        <f t="shared" si="58"/>
        <v/>
      </c>
      <c r="C317" s="245"/>
      <c r="D317" s="239"/>
      <c r="E317" s="239"/>
      <c r="F317" s="240"/>
      <c r="G317" s="229"/>
      <c r="H317" s="229"/>
      <c r="I317" s="229"/>
      <c r="J317" s="229"/>
      <c r="K317" s="229"/>
      <c r="L317" s="225" t="str">
        <f t="shared" si="63"/>
        <v/>
      </c>
      <c r="M317" s="257"/>
      <c r="N317" s="184" t="str">
        <f t="shared" si="64"/>
        <v>CMR</v>
      </c>
      <c r="O317" s="226" t="str">
        <f t="shared" si="59"/>
        <v/>
      </c>
      <c r="P317" s="252"/>
      <c r="Q317" s="252"/>
      <c r="R317" s="252"/>
      <c r="S317" s="184" t="str">
        <f t="shared" si="60"/>
        <v/>
      </c>
      <c r="T317" s="255"/>
      <c r="U317" s="226" t="str">
        <f t="shared" si="67"/>
        <v/>
      </c>
      <c r="V317" s="251"/>
      <c r="W317" s="226" t="str">
        <f t="shared" si="61"/>
        <v/>
      </c>
      <c r="X317" s="251"/>
      <c r="Y317" s="226" t="str">
        <f t="shared" si="68"/>
        <v/>
      </c>
      <c r="Z317" s="251"/>
      <c r="AA317" s="251"/>
      <c r="AB317" s="256" t="str">
        <f t="shared" si="62"/>
        <v xml:space="preserve"> </v>
      </c>
      <c r="AC317" s="256"/>
      <c r="AD317" s="303" t="e">
        <f t="shared" ca="1" si="65"/>
        <v>#VALUE!</v>
      </c>
      <c r="AE317" s="303" t="e">
        <f t="shared" ca="1" si="66"/>
        <v>#VALUE!</v>
      </c>
      <c r="AF317" s="305">
        <v>1</v>
      </c>
      <c r="AG317" s="305">
        <v>1</v>
      </c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  <c r="AS317" s="1"/>
      <c r="AT317" s="1"/>
      <c r="AU317" s="1"/>
      <c r="AV317" s="1"/>
      <c r="AW317" s="1"/>
      <c r="AX317" s="1"/>
      <c r="AY317" s="1"/>
      <c r="AZ317" s="1"/>
      <c r="BA317" s="1"/>
      <c r="BB317" s="1"/>
      <c r="BC317" s="1"/>
      <c r="BD317" s="1"/>
      <c r="BE317" s="1"/>
      <c r="BF317" s="1"/>
      <c r="BG317" s="1"/>
      <c r="BH317" s="1"/>
      <c r="BI317" s="1"/>
      <c r="BJ317" s="1"/>
      <c r="BK317" s="1"/>
      <c r="BL317" s="1"/>
      <c r="BM317" s="1"/>
      <c r="BN317" s="1"/>
      <c r="BO317" s="1"/>
      <c r="BP317" s="1"/>
      <c r="BQ317" s="1"/>
      <c r="BR317" s="1"/>
      <c r="BS317" s="1"/>
      <c r="BT317" s="1"/>
      <c r="BU317" s="1"/>
      <c r="BV317" s="1"/>
      <c r="BW317" s="1"/>
      <c r="BX317" s="1"/>
      <c r="BY317" s="1"/>
      <c r="BZ317" s="1"/>
      <c r="CA317" s="1"/>
      <c r="CB317" s="1"/>
      <c r="CC317" s="1"/>
      <c r="CD317" s="1"/>
      <c r="CE317" s="1"/>
      <c r="CF317" s="1"/>
      <c r="CG317" s="1"/>
      <c r="CH317" s="1"/>
      <c r="CI317" s="1"/>
      <c r="CJ317" s="1"/>
      <c r="CK317" s="1"/>
      <c r="CL317" s="1"/>
      <c r="CM317" s="1"/>
      <c r="CN317" s="1"/>
      <c r="CO317" s="1"/>
      <c r="CP317" s="1"/>
      <c r="CQ317" s="1"/>
      <c r="CR317" s="1"/>
      <c r="CS317" s="1"/>
      <c r="CT317" s="1"/>
      <c r="CU317" s="1"/>
      <c r="CV317" s="1"/>
      <c r="CW317" s="1"/>
      <c r="CX317" s="1"/>
      <c r="CY317" s="1"/>
      <c r="CZ317" s="1"/>
      <c r="DA317" s="1"/>
      <c r="DB317" s="1"/>
      <c r="DC317" s="1"/>
      <c r="DD317" s="1"/>
      <c r="DE317" s="1"/>
      <c r="DF317" s="1"/>
      <c r="DG317" s="1"/>
      <c r="DH317" s="1"/>
      <c r="DI317" s="1"/>
      <c r="DJ317" s="1"/>
      <c r="DK317" s="1"/>
      <c r="DL317" s="1"/>
      <c r="DM317" s="1"/>
      <c r="DN317" s="1"/>
      <c r="DO317" s="1"/>
      <c r="DP317" s="1"/>
      <c r="DQ317" s="1"/>
      <c r="DR317" s="1"/>
      <c r="DS317" s="1"/>
      <c r="DT317" s="1"/>
      <c r="DU317" s="1"/>
      <c r="DV317" s="1"/>
      <c r="DW317" s="1"/>
      <c r="DX317" s="1"/>
      <c r="DY317" s="1"/>
      <c r="DZ317" s="1"/>
      <c r="EA317" s="1"/>
      <c r="EB317" s="1"/>
      <c r="EC317" s="1"/>
      <c r="ED317" s="1"/>
      <c r="EE317" s="1"/>
      <c r="EF317" s="1"/>
      <c r="EG317" s="1"/>
      <c r="EH317" s="1"/>
      <c r="EI317" s="1"/>
      <c r="EJ317" s="1"/>
      <c r="EK317" s="1"/>
      <c r="EL317" s="1"/>
      <c r="EM317" s="1"/>
      <c r="EN317" s="1"/>
      <c r="EO317" s="1"/>
      <c r="EP317" s="1"/>
      <c r="EQ317" s="1"/>
      <c r="ER317" s="1"/>
      <c r="ES317" s="1"/>
      <c r="ET317" s="1"/>
      <c r="EU317" s="1"/>
      <c r="EV317" s="1"/>
      <c r="EW317" s="1"/>
      <c r="EX317" s="1"/>
      <c r="EY317" s="1"/>
      <c r="EZ317" s="1"/>
      <c r="FA317" s="1"/>
      <c r="FB317" s="1"/>
      <c r="FC317" s="1"/>
      <c r="FD317" s="1"/>
      <c r="FE317" s="1"/>
      <c r="FF317" s="1"/>
      <c r="FG317" s="1"/>
      <c r="FH317" s="1"/>
      <c r="FI317" s="1"/>
      <c r="FJ317" s="1"/>
      <c r="FK317" s="1"/>
      <c r="FL317" s="1"/>
      <c r="FM317" s="1"/>
      <c r="FN317" s="1"/>
      <c r="FO317" s="1"/>
      <c r="FP317" s="1"/>
      <c r="FQ317" s="1"/>
      <c r="FR317" s="1"/>
      <c r="FS317" s="1"/>
      <c r="FT317" s="1"/>
      <c r="FU317" s="1"/>
      <c r="FV317" s="1"/>
      <c r="FW317" s="1"/>
      <c r="FX317" s="1"/>
      <c r="FY317" s="1"/>
      <c r="FZ317" s="1"/>
      <c r="GA317" s="1"/>
      <c r="GB317" s="1"/>
      <c r="GC317" s="1"/>
      <c r="GD317" s="1"/>
      <c r="GE317" s="1"/>
      <c r="GF317" s="1"/>
      <c r="GG317" s="1"/>
      <c r="GH317" s="1"/>
      <c r="GI317" s="1"/>
      <c r="GJ317" s="1"/>
      <c r="GK317" s="1"/>
      <c r="GL317" s="1"/>
      <c r="GM317" s="1"/>
      <c r="GN317" s="1"/>
      <c r="GO317" s="1"/>
      <c r="GP317" s="1"/>
      <c r="GQ317" s="1"/>
      <c r="GR317" s="1"/>
      <c r="GS317" s="1"/>
      <c r="GT317" s="1"/>
      <c r="GU317" s="1"/>
      <c r="GV317" s="1"/>
      <c r="GW317" s="1"/>
      <c r="GX317" s="1"/>
      <c r="GY317" s="1"/>
      <c r="GZ317" s="1"/>
      <c r="HA317" s="1"/>
      <c r="HB317" s="1"/>
      <c r="HC317" s="1"/>
      <c r="HD317" s="1"/>
      <c r="HE317" s="1"/>
      <c r="HF317" s="1"/>
      <c r="HG317" s="1"/>
      <c r="HH317" s="1"/>
      <c r="HI317" s="1"/>
      <c r="HJ317" s="1"/>
      <c r="HK317" s="1"/>
      <c r="HL317" s="1"/>
      <c r="HM317" s="1"/>
      <c r="HN317" s="1"/>
      <c r="HO317" s="1"/>
      <c r="HP317" s="1"/>
      <c r="HQ317" s="1"/>
      <c r="HR317" s="1"/>
      <c r="HS317" s="1"/>
      <c r="HT317" s="1"/>
      <c r="HU317" s="1"/>
      <c r="HV317" s="1"/>
      <c r="HW317" s="1"/>
      <c r="HX317" s="1"/>
      <c r="HY317" s="1"/>
      <c r="HZ317" s="1"/>
      <c r="IA317" s="1"/>
      <c r="IB317" s="1"/>
      <c r="IC317" s="1"/>
      <c r="ID317" s="1"/>
      <c r="IE317" s="1"/>
      <c r="IF317" s="1"/>
      <c r="IG317" s="1"/>
      <c r="IH317" s="1"/>
      <c r="II317" s="1"/>
      <c r="IJ317" s="1"/>
      <c r="IK317" s="1"/>
      <c r="IL317" s="1"/>
      <c r="IM317" s="1"/>
      <c r="IN317" s="1"/>
      <c r="IO317" s="1"/>
      <c r="IP317" s="1"/>
      <c r="IQ317" s="1"/>
      <c r="IR317" s="1"/>
      <c r="IS317" s="1"/>
      <c r="IT317" s="1"/>
      <c r="IU317" s="1"/>
    </row>
    <row r="318" spans="1:255" ht="16.5" customHeight="1">
      <c r="A318" s="243"/>
      <c r="B318" s="269" t="str">
        <f t="shared" si="58"/>
        <v/>
      </c>
      <c r="C318" s="245"/>
      <c r="D318" s="239"/>
      <c r="E318" s="239"/>
      <c r="F318" s="240"/>
      <c r="G318" s="229"/>
      <c r="H318" s="229"/>
      <c r="I318" s="229"/>
      <c r="J318" s="229"/>
      <c r="K318" s="229"/>
      <c r="L318" s="225" t="str">
        <f t="shared" si="63"/>
        <v/>
      </c>
      <c r="M318" s="257"/>
      <c r="N318" s="184" t="str">
        <f t="shared" si="64"/>
        <v>CMR</v>
      </c>
      <c r="O318" s="226" t="str">
        <f t="shared" si="59"/>
        <v/>
      </c>
      <c r="P318" s="252"/>
      <c r="Q318" s="252"/>
      <c r="R318" s="252"/>
      <c r="S318" s="184" t="str">
        <f t="shared" si="60"/>
        <v/>
      </c>
      <c r="T318" s="255"/>
      <c r="U318" s="226" t="str">
        <f t="shared" si="67"/>
        <v/>
      </c>
      <c r="V318" s="251"/>
      <c r="W318" s="226" t="str">
        <f t="shared" si="61"/>
        <v/>
      </c>
      <c r="X318" s="251"/>
      <c r="Y318" s="226" t="str">
        <f t="shared" si="68"/>
        <v/>
      </c>
      <c r="Z318" s="251"/>
      <c r="AA318" s="251"/>
      <c r="AB318" s="256" t="str">
        <f t="shared" si="62"/>
        <v xml:space="preserve"> </v>
      </c>
      <c r="AC318" s="256"/>
      <c r="AD318" s="303" t="e">
        <f t="shared" ca="1" si="65"/>
        <v>#VALUE!</v>
      </c>
      <c r="AE318" s="303" t="e">
        <f t="shared" ca="1" si="66"/>
        <v>#VALUE!</v>
      </c>
      <c r="AF318" s="305">
        <v>1</v>
      </c>
      <c r="AG318" s="305">
        <v>1</v>
      </c>
    </row>
    <row r="319" spans="1:255" s="23" customFormat="1" ht="16.5" customHeight="1">
      <c r="A319" s="243"/>
      <c r="B319" s="269" t="str">
        <f t="shared" si="58"/>
        <v/>
      </c>
      <c r="C319" s="245"/>
      <c r="D319" s="239"/>
      <c r="E319" s="239"/>
      <c r="F319" s="240"/>
      <c r="G319" s="229"/>
      <c r="H319" s="229"/>
      <c r="I319" s="229"/>
      <c r="J319" s="229"/>
      <c r="K319" s="229"/>
      <c r="L319" s="225" t="str">
        <f t="shared" si="63"/>
        <v/>
      </c>
      <c r="M319" s="257"/>
      <c r="N319" s="184" t="str">
        <f t="shared" si="64"/>
        <v>CMR</v>
      </c>
      <c r="O319" s="226" t="str">
        <f t="shared" si="59"/>
        <v/>
      </c>
      <c r="P319" s="252"/>
      <c r="Q319" s="252"/>
      <c r="R319" s="252"/>
      <c r="S319" s="184" t="str">
        <f t="shared" si="60"/>
        <v/>
      </c>
      <c r="T319" s="255"/>
      <c r="U319" s="226" t="str">
        <f t="shared" si="67"/>
        <v/>
      </c>
      <c r="V319" s="251"/>
      <c r="W319" s="226" t="str">
        <f t="shared" si="61"/>
        <v/>
      </c>
      <c r="X319" s="251"/>
      <c r="Y319" s="226" t="str">
        <f t="shared" si="68"/>
        <v/>
      </c>
      <c r="Z319" s="251"/>
      <c r="AA319" s="251"/>
      <c r="AB319" s="256" t="str">
        <f t="shared" si="62"/>
        <v xml:space="preserve"> </v>
      </c>
      <c r="AC319" s="256"/>
      <c r="AD319" s="303" t="e">
        <f t="shared" ca="1" si="65"/>
        <v>#VALUE!</v>
      </c>
      <c r="AE319" s="303" t="e">
        <f t="shared" ca="1" si="66"/>
        <v>#VALUE!</v>
      </c>
      <c r="AF319" s="305">
        <v>1</v>
      </c>
      <c r="AG319" s="305">
        <v>1</v>
      </c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  <c r="AS319" s="1"/>
      <c r="AT319" s="1"/>
      <c r="AU319" s="1"/>
      <c r="AV319" s="1"/>
      <c r="AW319" s="1"/>
      <c r="AX319" s="1"/>
      <c r="AY319" s="1"/>
      <c r="AZ319" s="1"/>
      <c r="BA319" s="1"/>
      <c r="BB319" s="1"/>
      <c r="BC319" s="1"/>
      <c r="BD319" s="1"/>
      <c r="BE319" s="1"/>
      <c r="BF319" s="1"/>
      <c r="BG319" s="1"/>
      <c r="BH319" s="1"/>
      <c r="BI319" s="1"/>
      <c r="BJ319" s="1"/>
      <c r="BK319" s="1"/>
      <c r="BL319" s="1"/>
      <c r="BM319" s="1"/>
      <c r="BN319" s="1"/>
      <c r="BO319" s="1"/>
      <c r="BP319" s="1"/>
      <c r="BQ319" s="1"/>
      <c r="BR319" s="1"/>
      <c r="BS319" s="1"/>
      <c r="BT319" s="1"/>
      <c r="BU319" s="1"/>
      <c r="BV319" s="1"/>
      <c r="BW319" s="1"/>
      <c r="BX319" s="1"/>
      <c r="BY319" s="1"/>
      <c r="BZ319" s="1"/>
      <c r="CA319" s="1"/>
      <c r="CB319" s="1"/>
      <c r="CC319" s="1"/>
      <c r="CD319" s="1"/>
      <c r="CE319" s="1"/>
      <c r="CF319" s="1"/>
      <c r="CG319" s="1"/>
      <c r="CH319" s="1"/>
      <c r="CI319" s="1"/>
      <c r="CJ319" s="1"/>
      <c r="CK319" s="1"/>
      <c r="CL319" s="1"/>
      <c r="CM319" s="1"/>
      <c r="CN319" s="1"/>
      <c r="CO319" s="1"/>
      <c r="CP319" s="1"/>
      <c r="CQ319" s="1"/>
      <c r="CR319" s="1"/>
      <c r="CS319" s="1"/>
      <c r="CT319" s="1"/>
      <c r="CU319" s="1"/>
      <c r="CV319" s="1"/>
      <c r="CW319" s="1"/>
      <c r="CX319" s="1"/>
      <c r="CY319" s="1"/>
      <c r="CZ319" s="1"/>
      <c r="DA319" s="1"/>
      <c r="DB319" s="1"/>
      <c r="DC319" s="1"/>
      <c r="DD319" s="1"/>
      <c r="DE319" s="1"/>
      <c r="DF319" s="1"/>
      <c r="DG319" s="1"/>
      <c r="DH319" s="1"/>
      <c r="DI319" s="1"/>
      <c r="DJ319" s="1"/>
      <c r="DK319" s="1"/>
      <c r="DL319" s="1"/>
      <c r="DM319" s="1"/>
      <c r="DN319" s="1"/>
      <c r="DO319" s="1"/>
      <c r="DP319" s="1"/>
      <c r="DQ319" s="1"/>
      <c r="DR319" s="1"/>
      <c r="DS319" s="1"/>
      <c r="DT319" s="1"/>
      <c r="DU319" s="1"/>
      <c r="DV319" s="1"/>
      <c r="DW319" s="1"/>
      <c r="DX319" s="1"/>
      <c r="DY319" s="1"/>
      <c r="DZ319" s="1"/>
      <c r="EA319" s="1"/>
      <c r="EB319" s="1"/>
      <c r="EC319" s="1"/>
      <c r="ED319" s="1"/>
      <c r="EE319" s="1"/>
      <c r="EF319" s="1"/>
      <c r="EG319" s="1"/>
      <c r="EH319" s="1"/>
      <c r="EI319" s="1"/>
      <c r="EJ319" s="1"/>
      <c r="EK319" s="1"/>
      <c r="EL319" s="1"/>
      <c r="EM319" s="1"/>
      <c r="EN319" s="1"/>
      <c r="EO319" s="1"/>
      <c r="EP319" s="1"/>
      <c r="EQ319" s="1"/>
      <c r="ER319" s="1"/>
      <c r="ES319" s="1"/>
      <c r="ET319" s="1"/>
      <c r="EU319" s="1"/>
      <c r="EV319" s="1"/>
      <c r="EW319" s="1"/>
      <c r="EX319" s="1"/>
      <c r="EY319" s="1"/>
      <c r="EZ319" s="1"/>
      <c r="FA319" s="1"/>
      <c r="FB319" s="1"/>
      <c r="FC319" s="1"/>
      <c r="FD319" s="1"/>
      <c r="FE319" s="1"/>
      <c r="FF319" s="1"/>
      <c r="FG319" s="1"/>
      <c r="FH319" s="1"/>
      <c r="FI319" s="1"/>
      <c r="FJ319" s="1"/>
      <c r="FK319" s="1"/>
      <c r="FL319" s="1"/>
      <c r="FM319" s="1"/>
      <c r="FN319" s="1"/>
      <c r="FO319" s="1"/>
      <c r="FP319" s="1"/>
      <c r="FQ319" s="1"/>
      <c r="FR319" s="1"/>
      <c r="FS319" s="1"/>
      <c r="FT319" s="1"/>
      <c r="FU319" s="1"/>
      <c r="FV319" s="1"/>
      <c r="FW319" s="1"/>
      <c r="FX319" s="1"/>
      <c r="FY319" s="1"/>
      <c r="FZ319" s="1"/>
      <c r="GA319" s="1"/>
      <c r="GB319" s="1"/>
      <c r="GC319" s="1"/>
      <c r="GD319" s="1"/>
      <c r="GE319" s="1"/>
      <c r="GF319" s="1"/>
      <c r="GG319" s="1"/>
      <c r="GH319" s="1"/>
      <c r="GI319" s="1"/>
      <c r="GJ319" s="1"/>
      <c r="GK319" s="1"/>
      <c r="GL319" s="1"/>
      <c r="GM319" s="1"/>
      <c r="GN319" s="1"/>
      <c r="GO319" s="1"/>
      <c r="GP319" s="1"/>
      <c r="GQ319" s="1"/>
      <c r="GR319" s="1"/>
      <c r="GS319" s="1"/>
      <c r="GT319" s="1"/>
      <c r="GU319" s="1"/>
      <c r="GV319" s="1"/>
      <c r="GW319" s="1"/>
      <c r="GX319" s="1"/>
      <c r="GY319" s="1"/>
      <c r="GZ319" s="1"/>
      <c r="HA319" s="1"/>
      <c r="HB319" s="1"/>
      <c r="HC319" s="1"/>
      <c r="HD319" s="1"/>
      <c r="HE319" s="1"/>
      <c r="HF319" s="1"/>
      <c r="HG319" s="1"/>
      <c r="HH319" s="1"/>
      <c r="HI319" s="1"/>
      <c r="HJ319" s="1"/>
      <c r="HK319" s="1"/>
      <c r="HL319" s="1"/>
      <c r="HM319" s="1"/>
      <c r="HN319" s="1"/>
      <c r="HO319" s="1"/>
      <c r="HP319" s="1"/>
      <c r="HQ319" s="1"/>
      <c r="HR319" s="1"/>
      <c r="HS319" s="1"/>
      <c r="HT319" s="1"/>
      <c r="HU319" s="1"/>
      <c r="HV319" s="1"/>
      <c r="HW319" s="1"/>
      <c r="HX319" s="1"/>
      <c r="HY319" s="1"/>
      <c r="HZ319" s="1"/>
      <c r="IA319" s="1"/>
      <c r="IB319" s="1"/>
      <c r="IC319" s="1"/>
      <c r="ID319" s="1"/>
      <c r="IE319" s="1"/>
      <c r="IF319" s="1"/>
      <c r="IG319" s="1"/>
      <c r="IH319" s="1"/>
      <c r="II319" s="1"/>
      <c r="IJ319" s="1"/>
      <c r="IK319" s="1"/>
      <c r="IL319" s="1"/>
      <c r="IM319" s="1"/>
      <c r="IN319" s="1"/>
      <c r="IO319" s="1"/>
      <c r="IP319" s="1"/>
      <c r="IQ319" s="1"/>
      <c r="IR319" s="1"/>
      <c r="IS319" s="1"/>
      <c r="IT319" s="1"/>
      <c r="IU319" s="1"/>
    </row>
    <row r="320" spans="1:255" ht="16.5" customHeight="1">
      <c r="A320" s="243"/>
      <c r="B320" s="269" t="str">
        <f t="shared" si="58"/>
        <v/>
      </c>
      <c r="C320" s="245"/>
      <c r="D320" s="239"/>
      <c r="E320" s="239"/>
      <c r="F320" s="240"/>
      <c r="G320" s="229"/>
      <c r="H320" s="229"/>
      <c r="I320" s="229"/>
      <c r="J320" s="229"/>
      <c r="K320" s="229"/>
      <c r="L320" s="225" t="str">
        <f t="shared" si="63"/>
        <v/>
      </c>
      <c r="M320" s="257"/>
      <c r="N320" s="184" t="str">
        <f t="shared" si="64"/>
        <v>CMR</v>
      </c>
      <c r="O320" s="226" t="str">
        <f t="shared" si="59"/>
        <v/>
      </c>
      <c r="P320" s="252"/>
      <c r="Q320" s="252"/>
      <c r="R320" s="252"/>
      <c r="S320" s="184" t="str">
        <f t="shared" si="60"/>
        <v/>
      </c>
      <c r="T320" s="255"/>
      <c r="U320" s="226" t="str">
        <f t="shared" si="67"/>
        <v/>
      </c>
      <c r="V320" s="251"/>
      <c r="W320" s="226" t="str">
        <f t="shared" si="61"/>
        <v/>
      </c>
      <c r="X320" s="251"/>
      <c r="Y320" s="226" t="str">
        <f t="shared" si="68"/>
        <v/>
      </c>
      <c r="Z320" s="251"/>
      <c r="AA320" s="251"/>
      <c r="AB320" s="256" t="str">
        <f t="shared" si="62"/>
        <v xml:space="preserve"> </v>
      </c>
      <c r="AC320" s="256"/>
      <c r="AD320" s="303" t="e">
        <f t="shared" ca="1" si="65"/>
        <v>#VALUE!</v>
      </c>
      <c r="AE320" s="303" t="e">
        <f t="shared" ca="1" si="66"/>
        <v>#VALUE!</v>
      </c>
      <c r="AF320" s="305">
        <v>1</v>
      </c>
      <c r="AG320" s="305">
        <v>1</v>
      </c>
    </row>
    <row r="321" spans="1:35" ht="16.5" customHeight="1">
      <c r="A321" s="243"/>
      <c r="B321" s="269" t="str">
        <f t="shared" si="58"/>
        <v/>
      </c>
      <c r="C321" s="245"/>
      <c r="D321" s="239"/>
      <c r="E321" s="239"/>
      <c r="F321" s="240"/>
      <c r="G321" s="229"/>
      <c r="H321" s="229"/>
      <c r="I321" s="229"/>
      <c r="J321" s="229"/>
      <c r="K321" s="229"/>
      <c r="L321" s="225" t="str">
        <f t="shared" si="63"/>
        <v/>
      </c>
      <c r="M321" s="257"/>
      <c r="N321" s="184" t="str">
        <f t="shared" si="64"/>
        <v>CMR</v>
      </c>
      <c r="O321" s="226" t="str">
        <f t="shared" si="59"/>
        <v/>
      </c>
      <c r="P321" s="252"/>
      <c r="Q321" s="252"/>
      <c r="R321" s="252"/>
      <c r="S321" s="184" t="str">
        <f t="shared" si="60"/>
        <v/>
      </c>
      <c r="T321" s="255"/>
      <c r="U321" s="226" t="str">
        <f t="shared" si="67"/>
        <v/>
      </c>
      <c r="V321" s="251"/>
      <c r="W321" s="226" t="str">
        <f t="shared" si="61"/>
        <v/>
      </c>
      <c r="X321" s="251"/>
      <c r="Y321" s="226" t="str">
        <f t="shared" si="68"/>
        <v/>
      </c>
      <c r="Z321" s="251"/>
      <c r="AA321" s="251"/>
      <c r="AB321" s="256" t="str">
        <f t="shared" si="62"/>
        <v xml:space="preserve"> </v>
      </c>
      <c r="AC321" s="256"/>
      <c r="AD321" s="303" t="e">
        <f t="shared" ca="1" si="65"/>
        <v>#VALUE!</v>
      </c>
      <c r="AE321" s="303" t="e">
        <f t="shared" ca="1" si="66"/>
        <v>#VALUE!</v>
      </c>
      <c r="AF321" s="305">
        <v>1</v>
      </c>
      <c r="AG321" s="305">
        <v>1</v>
      </c>
    </row>
    <row r="322" spans="1:35">
      <c r="A322" s="222"/>
      <c r="B322" s="233"/>
      <c r="C322" s="232"/>
      <c r="D322" s="197"/>
      <c r="E322" s="223"/>
      <c r="F322" s="233"/>
      <c r="G322" s="185"/>
      <c r="H322" s="185"/>
      <c r="I322" s="185"/>
      <c r="J322" s="185"/>
      <c r="K322" s="185"/>
      <c r="L322" s="310"/>
      <c r="M322" s="184"/>
      <c r="N322" s="184"/>
      <c r="O322" s="184"/>
      <c r="P322" s="184"/>
      <c r="Q322" s="184"/>
      <c r="R322" s="184"/>
      <c r="S322" s="184"/>
      <c r="T322" s="185"/>
      <c r="U322" s="234"/>
      <c r="V322" s="235"/>
      <c r="W322" s="184"/>
      <c r="X322" s="184"/>
      <c r="Y322" s="184"/>
      <c r="Z322" s="188"/>
      <c r="AA322" s="188"/>
      <c r="AB322" s="175"/>
      <c r="AC322" s="180"/>
      <c r="AD322" s="303"/>
      <c r="AE322" s="303"/>
      <c r="AH322" s="180"/>
      <c r="AI322" s="180"/>
    </row>
    <row r="323" spans="1:35">
      <c r="A323" s="222"/>
      <c r="B323" s="233"/>
      <c r="C323" s="232"/>
      <c r="D323" s="197"/>
      <c r="E323" s="223"/>
      <c r="F323" s="233"/>
      <c r="G323" s="185"/>
      <c r="H323" s="185"/>
      <c r="I323" s="185"/>
      <c r="J323" s="185"/>
      <c r="K323" s="185"/>
      <c r="L323" s="310"/>
      <c r="M323" s="184"/>
      <c r="N323" s="184"/>
      <c r="O323" s="184"/>
      <c r="P323" s="184"/>
      <c r="Q323" s="184"/>
      <c r="R323" s="184"/>
      <c r="S323" s="184"/>
      <c r="T323" s="185"/>
      <c r="U323" s="234"/>
      <c r="V323" s="235"/>
      <c r="W323" s="184"/>
      <c r="X323" s="184"/>
      <c r="Y323" s="184"/>
      <c r="Z323" s="188"/>
      <c r="AA323" s="188"/>
      <c r="AB323" s="175"/>
      <c r="AC323" s="180"/>
      <c r="AD323" s="303"/>
      <c r="AE323" s="303"/>
      <c r="AH323" s="180"/>
      <c r="AI323" s="180"/>
    </row>
    <row r="324" spans="1:35">
      <c r="A324" s="222"/>
      <c r="B324" s="233"/>
      <c r="C324" s="232"/>
      <c r="D324" s="197"/>
      <c r="E324" s="223"/>
      <c r="F324" s="233"/>
      <c r="G324" s="185"/>
      <c r="H324" s="185"/>
      <c r="I324" s="185"/>
      <c r="J324" s="185"/>
      <c r="K324" s="185"/>
      <c r="L324" s="310"/>
      <c r="M324" s="184"/>
      <c r="N324" s="184"/>
      <c r="O324" s="184"/>
      <c r="P324" s="184"/>
      <c r="Q324" s="184"/>
      <c r="R324" s="184"/>
      <c r="S324" s="184"/>
      <c r="T324" s="185"/>
      <c r="U324" s="234"/>
      <c r="V324" s="235"/>
      <c r="W324" s="184"/>
      <c r="X324" s="184"/>
      <c r="Y324" s="184"/>
      <c r="Z324" s="188"/>
      <c r="AA324" s="188"/>
      <c r="AB324" s="175"/>
      <c r="AC324" s="180"/>
      <c r="AD324" s="303"/>
      <c r="AE324" s="303"/>
      <c r="AH324" s="180"/>
      <c r="AI324" s="180"/>
    </row>
    <row r="325" spans="1:35">
      <c r="A325" s="222"/>
      <c r="B325" s="233"/>
      <c r="C325" s="232"/>
      <c r="D325" s="197"/>
      <c r="E325" s="223"/>
      <c r="F325" s="233"/>
      <c r="G325" s="185"/>
      <c r="H325" s="185"/>
      <c r="I325" s="185"/>
      <c r="J325" s="185"/>
      <c r="K325" s="185"/>
      <c r="L325" s="310"/>
      <c r="M325" s="184"/>
      <c r="N325" s="184"/>
      <c r="O325" s="184"/>
      <c r="P325" s="184"/>
      <c r="Q325" s="184"/>
      <c r="R325" s="184"/>
      <c r="S325" s="184"/>
      <c r="T325" s="185"/>
      <c r="U325" s="234"/>
      <c r="V325" s="235"/>
      <c r="W325" s="184"/>
      <c r="X325" s="184"/>
      <c r="Y325" s="184"/>
      <c r="Z325" s="188"/>
      <c r="AA325" s="188"/>
      <c r="AB325" s="175"/>
      <c r="AC325" s="180"/>
      <c r="AD325" s="303"/>
      <c r="AE325" s="303"/>
      <c r="AH325" s="180"/>
      <c r="AI325" s="180"/>
    </row>
    <row r="326" spans="1:35">
      <c r="A326" s="222"/>
      <c r="B326" s="233"/>
      <c r="C326" s="232"/>
      <c r="D326" s="197"/>
      <c r="E326" s="223"/>
      <c r="F326" s="233"/>
      <c r="G326" s="185"/>
      <c r="H326" s="185"/>
      <c r="I326" s="185"/>
      <c r="J326" s="185"/>
      <c r="K326" s="185"/>
      <c r="L326" s="310"/>
      <c r="M326" s="184"/>
      <c r="N326" s="184"/>
      <c r="O326" s="184"/>
      <c r="P326" s="184"/>
      <c r="Q326" s="184"/>
      <c r="R326" s="184"/>
      <c r="S326" s="184"/>
      <c r="T326" s="185"/>
      <c r="U326" s="234"/>
      <c r="V326" s="235"/>
      <c r="W326" s="184"/>
      <c r="X326" s="184"/>
      <c r="Y326" s="184"/>
      <c r="Z326" s="188"/>
      <c r="AA326" s="188"/>
      <c r="AB326" s="175"/>
      <c r="AC326" s="180"/>
      <c r="AD326" s="303"/>
      <c r="AE326" s="303"/>
      <c r="AH326" s="180"/>
      <c r="AI326" s="180"/>
    </row>
    <row r="327" spans="1:35">
      <c r="A327" s="222"/>
      <c r="B327" s="233"/>
      <c r="C327" s="232"/>
      <c r="D327" s="197"/>
      <c r="E327" s="223"/>
      <c r="F327" s="233"/>
      <c r="G327" s="185"/>
      <c r="H327" s="185"/>
      <c r="I327" s="185"/>
      <c r="J327" s="185"/>
      <c r="K327" s="185"/>
      <c r="L327" s="310"/>
      <c r="M327" s="184"/>
      <c r="N327" s="184"/>
      <c r="O327" s="184"/>
      <c r="P327" s="184"/>
      <c r="Q327" s="184"/>
      <c r="R327" s="184"/>
      <c r="S327" s="184"/>
      <c r="T327" s="185"/>
      <c r="U327" s="234"/>
      <c r="V327" s="235"/>
      <c r="W327" s="184"/>
      <c r="X327" s="184"/>
      <c r="Y327" s="184"/>
      <c r="Z327" s="188"/>
      <c r="AA327" s="188"/>
      <c r="AB327" s="175"/>
      <c r="AC327" s="180"/>
      <c r="AD327" s="303"/>
      <c r="AE327" s="303"/>
      <c r="AH327" s="180"/>
      <c r="AI327" s="180"/>
    </row>
    <row r="328" spans="1:35">
      <c r="A328" s="222"/>
      <c r="B328" s="233"/>
      <c r="C328" s="232"/>
      <c r="D328" s="197"/>
      <c r="E328" s="223"/>
      <c r="F328" s="233"/>
      <c r="G328" s="185"/>
      <c r="H328" s="185"/>
      <c r="I328" s="185"/>
      <c r="J328" s="185"/>
      <c r="K328" s="185"/>
      <c r="L328" s="310"/>
      <c r="M328" s="184"/>
      <c r="N328" s="184"/>
      <c r="O328" s="184"/>
      <c r="P328" s="184"/>
      <c r="Q328" s="184"/>
      <c r="R328" s="184"/>
      <c r="S328" s="184"/>
      <c r="T328" s="185"/>
      <c r="U328" s="234"/>
      <c r="V328" s="184"/>
      <c r="W328" s="184"/>
      <c r="X328" s="184"/>
      <c r="Y328" s="184"/>
      <c r="Z328" s="188"/>
      <c r="AA328" s="188"/>
      <c r="AB328" s="175"/>
      <c r="AC328" s="180"/>
      <c r="AD328" s="303"/>
      <c r="AE328" s="303"/>
      <c r="AH328" s="180"/>
      <c r="AI328" s="180"/>
    </row>
    <row r="329" spans="1:35">
      <c r="A329" s="222"/>
      <c r="B329" s="233"/>
      <c r="C329" s="232"/>
      <c r="D329" s="197"/>
      <c r="E329" s="223"/>
      <c r="F329" s="233"/>
      <c r="G329" s="185"/>
      <c r="H329" s="185"/>
      <c r="I329" s="185"/>
      <c r="J329" s="185"/>
      <c r="K329" s="185"/>
      <c r="L329" s="310"/>
      <c r="M329" s="184"/>
      <c r="N329" s="184"/>
      <c r="O329" s="184"/>
      <c r="P329" s="184"/>
      <c r="Q329" s="184"/>
      <c r="R329" s="184"/>
      <c r="S329" s="184"/>
      <c r="T329" s="185"/>
      <c r="U329" s="234"/>
      <c r="V329" s="184"/>
      <c r="W329" s="184"/>
      <c r="X329" s="184"/>
      <c r="Y329" s="184"/>
      <c r="Z329" s="188"/>
      <c r="AA329" s="188"/>
      <c r="AB329" s="175"/>
      <c r="AC329" s="180"/>
      <c r="AD329" s="303"/>
      <c r="AE329" s="303"/>
      <c r="AH329" s="180"/>
      <c r="AI329" s="180"/>
    </row>
    <row r="330" spans="1:35">
      <c r="A330" s="222"/>
      <c r="B330" s="233"/>
      <c r="C330" s="232"/>
      <c r="D330" s="197"/>
      <c r="E330" s="223"/>
      <c r="F330" s="233"/>
      <c r="G330" s="185"/>
      <c r="H330" s="185"/>
      <c r="I330" s="185"/>
      <c r="J330" s="185"/>
      <c r="K330" s="185"/>
      <c r="L330" s="310"/>
      <c r="M330" s="184"/>
      <c r="N330" s="184"/>
      <c r="O330" s="184"/>
      <c r="P330" s="184"/>
      <c r="Q330" s="184"/>
      <c r="R330" s="184"/>
      <c r="S330" s="184"/>
      <c r="T330" s="185"/>
      <c r="U330" s="234"/>
      <c r="V330" s="184"/>
      <c r="W330" s="184"/>
      <c r="X330" s="184"/>
      <c r="Y330" s="184"/>
      <c r="Z330" s="188"/>
      <c r="AA330" s="188"/>
      <c r="AB330" s="175"/>
      <c r="AC330" s="180"/>
      <c r="AD330" s="303"/>
      <c r="AE330" s="303"/>
      <c r="AH330" s="180"/>
      <c r="AI330" s="180"/>
    </row>
    <row r="331" spans="1:35">
      <c r="A331" s="222"/>
      <c r="B331" s="233"/>
      <c r="C331" s="232"/>
      <c r="D331" s="197"/>
      <c r="E331" s="223"/>
      <c r="F331" s="233"/>
      <c r="G331" s="185"/>
      <c r="H331" s="185"/>
      <c r="I331" s="185"/>
      <c r="J331" s="185"/>
      <c r="K331" s="185"/>
      <c r="L331" s="310"/>
      <c r="M331" s="184"/>
      <c r="N331" s="184"/>
      <c r="O331" s="184"/>
      <c r="P331" s="184"/>
      <c r="Q331" s="184"/>
      <c r="R331" s="184"/>
      <c r="S331" s="184"/>
      <c r="T331" s="185"/>
      <c r="U331" s="234"/>
      <c r="V331" s="184"/>
      <c r="W331" s="184"/>
      <c r="X331" s="184"/>
      <c r="Y331" s="184"/>
      <c r="Z331" s="188"/>
      <c r="AA331" s="188"/>
      <c r="AB331" s="175"/>
      <c r="AC331" s="180"/>
      <c r="AD331" s="303"/>
      <c r="AE331" s="303"/>
      <c r="AH331" s="180"/>
      <c r="AI331" s="180"/>
    </row>
    <row r="332" spans="1:35">
      <c r="A332" s="222"/>
      <c r="B332" s="233"/>
      <c r="C332" s="232"/>
      <c r="D332" s="197"/>
      <c r="E332" s="223"/>
      <c r="F332" s="233"/>
      <c r="G332" s="185"/>
      <c r="H332" s="185"/>
      <c r="I332" s="185"/>
      <c r="J332" s="185"/>
      <c r="K332" s="185"/>
      <c r="L332" s="310"/>
      <c r="M332" s="184"/>
      <c r="N332" s="184"/>
      <c r="O332" s="184"/>
      <c r="P332" s="184"/>
      <c r="Q332" s="184"/>
      <c r="R332" s="184"/>
      <c r="S332" s="184"/>
      <c r="T332" s="185"/>
      <c r="U332" s="234"/>
      <c r="V332" s="184"/>
      <c r="W332" s="184"/>
      <c r="X332" s="184"/>
      <c r="Y332" s="184"/>
      <c r="Z332" s="188"/>
      <c r="AA332" s="188"/>
      <c r="AB332" s="175"/>
      <c r="AC332" s="180"/>
      <c r="AD332" s="303"/>
      <c r="AE332" s="303"/>
      <c r="AH332" s="180"/>
      <c r="AI332" s="180"/>
    </row>
    <row r="333" spans="1:35">
      <c r="A333" s="222"/>
      <c r="B333" s="233"/>
      <c r="C333" s="232"/>
      <c r="D333" s="197"/>
      <c r="E333" s="223"/>
      <c r="F333" s="233"/>
      <c r="G333" s="185"/>
      <c r="H333" s="185"/>
      <c r="I333" s="185"/>
      <c r="J333" s="185"/>
      <c r="K333" s="185"/>
      <c r="L333" s="310"/>
      <c r="M333" s="184"/>
      <c r="N333" s="184"/>
      <c r="O333" s="184"/>
      <c r="P333" s="184"/>
      <c r="Q333" s="184"/>
      <c r="R333" s="184"/>
      <c r="S333" s="184"/>
      <c r="T333" s="185"/>
      <c r="U333" s="234"/>
      <c r="V333" s="184"/>
      <c r="W333" s="184"/>
      <c r="X333" s="184"/>
      <c r="Y333" s="184"/>
      <c r="Z333" s="188"/>
      <c r="AA333" s="188"/>
      <c r="AB333" s="175"/>
      <c r="AC333" s="180"/>
      <c r="AD333" s="303"/>
      <c r="AE333" s="303"/>
      <c r="AH333" s="180"/>
      <c r="AI333" s="180"/>
    </row>
    <row r="334" spans="1:35">
      <c r="A334" s="195"/>
      <c r="B334" s="266"/>
      <c r="C334" s="236"/>
      <c r="D334" s="197"/>
      <c r="E334" s="223"/>
      <c r="F334" s="233"/>
      <c r="G334" s="185"/>
      <c r="H334" s="185"/>
      <c r="I334" s="185"/>
      <c r="J334" s="185"/>
      <c r="K334" s="185"/>
      <c r="L334" s="310"/>
      <c r="M334" s="184"/>
      <c r="N334" s="184"/>
      <c r="O334" s="184"/>
      <c r="P334" s="184"/>
      <c r="Q334" s="184"/>
      <c r="R334" s="184"/>
      <c r="S334" s="184"/>
      <c r="T334" s="185"/>
      <c r="U334" s="234"/>
      <c r="V334" s="184"/>
      <c r="W334" s="184"/>
      <c r="X334" s="184"/>
      <c r="Y334" s="184"/>
      <c r="Z334" s="188"/>
      <c r="AA334" s="188"/>
      <c r="AB334" s="175"/>
      <c r="AC334" s="180"/>
      <c r="AD334" s="303"/>
      <c r="AE334" s="303"/>
      <c r="AH334" s="180"/>
      <c r="AI334" s="180"/>
    </row>
    <row r="335" spans="1:35">
      <c r="A335" s="195"/>
      <c r="B335" s="266"/>
      <c r="C335" s="236"/>
      <c r="D335" s="197"/>
      <c r="E335" s="223"/>
      <c r="F335" s="233"/>
      <c r="G335" s="185"/>
      <c r="H335" s="185"/>
      <c r="I335" s="185"/>
      <c r="J335" s="185"/>
      <c r="K335" s="185"/>
      <c r="L335" s="310"/>
      <c r="M335" s="184"/>
      <c r="N335" s="184"/>
      <c r="O335" s="184"/>
      <c r="P335" s="184"/>
      <c r="Q335" s="184"/>
      <c r="R335" s="184"/>
      <c r="S335" s="184"/>
      <c r="T335" s="185"/>
      <c r="U335" s="234"/>
      <c r="V335" s="184"/>
      <c r="W335" s="184"/>
      <c r="X335" s="184"/>
      <c r="Y335" s="184"/>
      <c r="Z335" s="188"/>
      <c r="AA335" s="188"/>
      <c r="AB335" s="175"/>
      <c r="AC335" s="180"/>
      <c r="AD335" s="303"/>
      <c r="AE335" s="303"/>
      <c r="AH335" s="180"/>
      <c r="AI335" s="180"/>
    </row>
    <row r="336" spans="1:35">
      <c r="A336" s="195"/>
      <c r="B336" s="266"/>
      <c r="C336" s="236"/>
      <c r="D336" s="197"/>
      <c r="E336" s="223"/>
      <c r="F336" s="233"/>
      <c r="G336" s="185"/>
      <c r="H336" s="185"/>
      <c r="I336" s="185"/>
      <c r="J336" s="185"/>
      <c r="K336" s="185"/>
      <c r="L336" s="310"/>
      <c r="M336" s="184"/>
      <c r="N336" s="184"/>
      <c r="O336" s="184"/>
      <c r="P336" s="184"/>
      <c r="Q336" s="184"/>
      <c r="R336" s="184"/>
      <c r="S336" s="184"/>
      <c r="T336" s="185"/>
      <c r="U336" s="234"/>
      <c r="V336" s="184"/>
      <c r="W336" s="184"/>
      <c r="X336" s="184"/>
      <c r="Y336" s="184"/>
      <c r="Z336" s="188"/>
      <c r="AA336" s="188"/>
      <c r="AB336" s="175"/>
      <c r="AC336" s="180"/>
      <c r="AD336" s="303"/>
      <c r="AE336" s="303"/>
      <c r="AH336" s="180"/>
      <c r="AI336" s="180"/>
    </row>
    <row r="337" spans="1:35">
      <c r="A337" s="195"/>
      <c r="B337" s="266"/>
      <c r="C337" s="236"/>
      <c r="D337" s="197"/>
      <c r="E337" s="223"/>
      <c r="F337" s="233"/>
      <c r="G337" s="185"/>
      <c r="H337" s="185"/>
      <c r="I337" s="185"/>
      <c r="J337" s="185"/>
      <c r="K337" s="185"/>
      <c r="L337" s="310"/>
      <c r="M337" s="184"/>
      <c r="N337" s="184"/>
      <c r="O337" s="184"/>
      <c r="P337" s="184"/>
      <c r="Q337" s="184"/>
      <c r="R337" s="184"/>
      <c r="S337" s="184"/>
      <c r="T337" s="185"/>
      <c r="U337" s="234"/>
      <c r="V337" s="184"/>
      <c r="W337" s="184"/>
      <c r="X337" s="184"/>
      <c r="Y337" s="184"/>
      <c r="Z337" s="188"/>
      <c r="AA337" s="188"/>
      <c r="AB337" s="175"/>
      <c r="AC337" s="180"/>
      <c r="AD337" s="303"/>
      <c r="AE337" s="303"/>
      <c r="AH337" s="180"/>
      <c r="AI337" s="180"/>
    </row>
    <row r="338" spans="1:35">
      <c r="A338" s="195"/>
      <c r="B338" s="266"/>
      <c r="C338" s="236"/>
      <c r="D338" s="197"/>
      <c r="E338" s="223"/>
      <c r="F338" s="233"/>
      <c r="G338" s="185"/>
      <c r="H338" s="185"/>
      <c r="I338" s="185"/>
      <c r="J338" s="185"/>
      <c r="K338" s="185"/>
      <c r="L338" s="310"/>
      <c r="M338" s="184"/>
      <c r="N338" s="184"/>
      <c r="O338" s="184"/>
      <c r="P338" s="184"/>
      <c r="Q338" s="184"/>
      <c r="R338" s="184"/>
      <c r="S338" s="184"/>
      <c r="T338" s="185"/>
      <c r="U338" s="234"/>
      <c r="V338" s="184"/>
      <c r="W338" s="184"/>
      <c r="X338" s="184"/>
      <c r="Y338" s="184"/>
      <c r="Z338" s="188"/>
      <c r="AA338" s="188"/>
      <c r="AB338" s="175"/>
      <c r="AC338" s="180"/>
      <c r="AD338" s="303"/>
      <c r="AE338" s="303"/>
      <c r="AH338" s="180"/>
      <c r="AI338" s="180"/>
    </row>
    <row r="339" spans="1:35">
      <c r="A339" s="195"/>
      <c r="B339" s="266"/>
      <c r="C339" s="236"/>
      <c r="D339" s="197"/>
      <c r="E339" s="223"/>
      <c r="F339" s="233"/>
      <c r="G339" s="185"/>
      <c r="H339" s="185"/>
      <c r="I339" s="185"/>
      <c r="J339" s="185"/>
      <c r="K339" s="185"/>
      <c r="L339" s="310"/>
      <c r="M339" s="184"/>
      <c r="N339" s="184"/>
      <c r="O339" s="184"/>
      <c r="P339" s="184"/>
      <c r="Q339" s="184"/>
      <c r="R339" s="184"/>
      <c r="S339" s="184"/>
      <c r="T339" s="185"/>
      <c r="U339" s="234"/>
      <c r="V339" s="184"/>
      <c r="W339" s="184"/>
      <c r="X339" s="184"/>
      <c r="Y339" s="184"/>
      <c r="Z339" s="188"/>
      <c r="AA339" s="188"/>
      <c r="AB339" s="175"/>
      <c r="AC339" s="180"/>
      <c r="AD339" s="303"/>
      <c r="AE339" s="303"/>
      <c r="AH339" s="180"/>
      <c r="AI339" s="180"/>
    </row>
    <row r="340" spans="1:35">
      <c r="A340" s="195"/>
      <c r="B340" s="266"/>
      <c r="C340" s="236"/>
      <c r="D340" s="197"/>
      <c r="E340" s="223"/>
      <c r="F340" s="233"/>
      <c r="G340" s="185"/>
      <c r="H340" s="185"/>
      <c r="I340" s="185"/>
      <c r="J340" s="185"/>
      <c r="K340" s="185"/>
      <c r="L340" s="310"/>
      <c r="M340" s="184"/>
      <c r="N340" s="184"/>
      <c r="O340" s="184"/>
      <c r="P340" s="184"/>
      <c r="Q340" s="184"/>
      <c r="R340" s="184"/>
      <c r="S340" s="184"/>
      <c r="T340" s="185"/>
      <c r="U340" s="234"/>
      <c r="V340" s="184"/>
      <c r="W340" s="184"/>
      <c r="X340" s="184"/>
      <c r="Y340" s="184"/>
      <c r="Z340" s="188"/>
      <c r="AA340" s="188"/>
      <c r="AB340" s="175"/>
      <c r="AC340" s="180"/>
      <c r="AD340" s="303"/>
      <c r="AE340" s="303"/>
      <c r="AH340" s="180"/>
      <c r="AI340" s="180"/>
    </row>
    <row r="341" spans="1:35">
      <c r="A341" s="195"/>
      <c r="B341" s="266"/>
      <c r="C341" s="236"/>
      <c r="D341" s="197"/>
      <c r="E341" s="223"/>
      <c r="F341" s="233"/>
      <c r="G341" s="185"/>
      <c r="H341" s="185"/>
      <c r="I341" s="185"/>
      <c r="J341" s="185"/>
      <c r="K341" s="185"/>
      <c r="L341" s="310"/>
      <c r="M341" s="184"/>
      <c r="N341" s="184"/>
      <c r="O341" s="184"/>
      <c r="P341" s="184"/>
      <c r="Q341" s="184"/>
      <c r="R341" s="184"/>
      <c r="S341" s="184"/>
      <c r="T341" s="185"/>
      <c r="U341" s="234"/>
      <c r="V341" s="184"/>
      <c r="W341" s="184"/>
      <c r="X341" s="184"/>
      <c r="Y341" s="184"/>
      <c r="Z341" s="188"/>
      <c r="AA341" s="188"/>
      <c r="AB341" s="175"/>
      <c r="AC341" s="180"/>
      <c r="AD341" s="303"/>
      <c r="AE341" s="303"/>
      <c r="AH341" s="180"/>
      <c r="AI341" s="180"/>
    </row>
    <row r="342" spans="1:35">
      <c r="A342" s="195"/>
      <c r="B342" s="266"/>
      <c r="C342" s="236"/>
      <c r="D342" s="197"/>
      <c r="E342" s="223"/>
      <c r="F342" s="233"/>
      <c r="G342" s="185"/>
      <c r="H342" s="185"/>
      <c r="I342" s="185"/>
      <c r="J342" s="185"/>
      <c r="K342" s="185"/>
      <c r="L342" s="310"/>
      <c r="M342" s="184"/>
      <c r="N342" s="184"/>
      <c r="O342" s="184"/>
      <c r="P342" s="184"/>
      <c r="Q342" s="184"/>
      <c r="R342" s="184"/>
      <c r="S342" s="184"/>
      <c r="T342" s="185"/>
      <c r="U342" s="234"/>
      <c r="V342" s="184"/>
      <c r="W342" s="184"/>
      <c r="X342" s="184"/>
      <c r="Y342" s="184"/>
      <c r="Z342" s="188"/>
      <c r="AA342" s="188"/>
      <c r="AB342" s="175"/>
      <c r="AC342" s="180"/>
      <c r="AD342" s="303"/>
      <c r="AE342" s="303"/>
      <c r="AH342" s="180"/>
      <c r="AI342" s="180"/>
    </row>
    <row r="343" spans="1:35">
      <c r="A343" s="195"/>
      <c r="B343" s="266"/>
      <c r="C343" s="236"/>
      <c r="D343" s="197"/>
      <c r="E343" s="223"/>
      <c r="F343" s="233"/>
      <c r="G343" s="185"/>
      <c r="H343" s="185"/>
      <c r="I343" s="185"/>
      <c r="J343" s="185"/>
      <c r="K343" s="185"/>
      <c r="L343" s="310"/>
      <c r="M343" s="184"/>
      <c r="N343" s="184"/>
      <c r="O343" s="184"/>
      <c r="P343" s="184"/>
      <c r="Q343" s="184"/>
      <c r="R343" s="184"/>
      <c r="S343" s="184"/>
      <c r="T343" s="185"/>
      <c r="U343" s="234"/>
      <c r="V343" s="184"/>
      <c r="W343" s="184"/>
      <c r="X343" s="184"/>
      <c r="Y343" s="184"/>
      <c r="Z343" s="188"/>
      <c r="AA343" s="188"/>
      <c r="AB343" s="175"/>
      <c r="AC343" s="180"/>
      <c r="AD343" s="303"/>
      <c r="AE343" s="303"/>
      <c r="AH343" s="180"/>
      <c r="AI343" s="180"/>
    </row>
    <row r="344" spans="1:35">
      <c r="A344" s="195"/>
      <c r="B344" s="266"/>
      <c r="C344" s="236"/>
      <c r="D344" s="197"/>
      <c r="E344" s="223"/>
      <c r="F344" s="233"/>
      <c r="G344" s="185"/>
      <c r="H344" s="185"/>
      <c r="I344" s="185"/>
      <c r="J344" s="185"/>
      <c r="K344" s="185"/>
      <c r="L344" s="310"/>
      <c r="M344" s="184"/>
      <c r="N344" s="184"/>
      <c r="O344" s="184"/>
      <c r="P344" s="184"/>
      <c r="Q344" s="184"/>
      <c r="R344" s="184"/>
      <c r="S344" s="184"/>
      <c r="T344" s="185"/>
      <c r="U344" s="234"/>
      <c r="V344" s="184"/>
      <c r="W344" s="184"/>
      <c r="X344" s="184"/>
      <c r="Y344" s="184"/>
      <c r="Z344" s="188"/>
      <c r="AA344" s="188"/>
      <c r="AB344" s="175"/>
      <c r="AC344" s="180"/>
      <c r="AD344" s="303"/>
      <c r="AE344" s="303"/>
      <c r="AH344" s="180"/>
      <c r="AI344" s="180"/>
    </row>
    <row r="345" spans="1:35">
      <c r="A345" s="195"/>
      <c r="B345" s="266"/>
      <c r="C345" s="236"/>
      <c r="D345" s="197"/>
      <c r="E345" s="223"/>
      <c r="F345" s="233"/>
      <c r="G345" s="185"/>
      <c r="H345" s="185"/>
      <c r="I345" s="185"/>
      <c r="J345" s="185"/>
      <c r="K345" s="185"/>
      <c r="L345" s="310"/>
      <c r="M345" s="184"/>
      <c r="N345" s="184"/>
      <c r="O345" s="184"/>
      <c r="P345" s="184"/>
      <c r="Q345" s="184"/>
      <c r="R345" s="184"/>
      <c r="S345" s="184"/>
      <c r="T345" s="185"/>
      <c r="U345" s="234"/>
      <c r="V345" s="184"/>
      <c r="W345" s="184"/>
      <c r="X345" s="184"/>
      <c r="Y345" s="184"/>
      <c r="Z345" s="188"/>
      <c r="AA345" s="188"/>
      <c r="AB345" s="175"/>
      <c r="AC345" s="180"/>
      <c r="AD345" s="303"/>
      <c r="AE345" s="303"/>
      <c r="AH345" s="180"/>
      <c r="AI345" s="180"/>
    </row>
    <row r="346" spans="1:35">
      <c r="A346" s="195"/>
      <c r="B346" s="266"/>
      <c r="C346" s="236"/>
      <c r="D346" s="197"/>
      <c r="E346" s="223"/>
      <c r="F346" s="233"/>
      <c r="G346" s="185"/>
      <c r="H346" s="185"/>
      <c r="I346" s="185"/>
      <c r="J346" s="185"/>
      <c r="K346" s="185"/>
      <c r="L346" s="310"/>
      <c r="M346" s="184"/>
      <c r="N346" s="184"/>
      <c r="O346" s="184"/>
      <c r="P346" s="184"/>
      <c r="Q346" s="184"/>
      <c r="R346" s="184"/>
      <c r="S346" s="184"/>
      <c r="T346" s="185"/>
      <c r="U346" s="234"/>
      <c r="V346" s="184"/>
      <c r="W346" s="184"/>
      <c r="X346" s="184"/>
      <c r="Y346" s="184"/>
      <c r="Z346" s="188"/>
      <c r="AA346" s="188"/>
      <c r="AB346" s="175"/>
      <c r="AC346" s="180"/>
      <c r="AD346" s="303"/>
      <c r="AE346" s="303"/>
      <c r="AH346" s="180"/>
      <c r="AI346" s="180"/>
    </row>
    <row r="347" spans="1:35">
      <c r="A347" s="195"/>
      <c r="B347" s="266"/>
      <c r="C347" s="236"/>
      <c r="D347" s="197"/>
      <c r="E347" s="223"/>
      <c r="F347" s="233"/>
      <c r="G347" s="185"/>
      <c r="H347" s="185"/>
      <c r="I347" s="185"/>
      <c r="J347" s="185"/>
      <c r="K347" s="185"/>
      <c r="L347" s="310"/>
      <c r="M347" s="184"/>
      <c r="N347" s="184"/>
      <c r="O347" s="184"/>
      <c r="P347" s="184"/>
      <c r="Q347" s="184"/>
      <c r="R347" s="184"/>
      <c r="S347" s="184"/>
      <c r="T347" s="185"/>
      <c r="U347" s="234"/>
      <c r="V347" s="184"/>
      <c r="W347" s="184"/>
      <c r="X347" s="184"/>
      <c r="Y347" s="184"/>
      <c r="Z347" s="188"/>
      <c r="AA347" s="188"/>
      <c r="AB347" s="175"/>
      <c r="AC347" s="180"/>
      <c r="AD347" s="303"/>
      <c r="AE347" s="303"/>
      <c r="AH347" s="180"/>
      <c r="AI347" s="180"/>
    </row>
    <row r="348" spans="1:35">
      <c r="A348" s="195"/>
      <c r="B348" s="266"/>
      <c r="C348" s="236"/>
      <c r="D348" s="197"/>
      <c r="E348" s="223"/>
      <c r="F348" s="233"/>
      <c r="G348" s="185"/>
      <c r="H348" s="185"/>
      <c r="I348" s="185"/>
      <c r="J348" s="185"/>
      <c r="K348" s="185"/>
      <c r="L348" s="310"/>
      <c r="M348" s="184"/>
      <c r="N348" s="184"/>
      <c r="O348" s="184"/>
      <c r="P348" s="184"/>
      <c r="Q348" s="184"/>
      <c r="R348" s="184"/>
      <c r="S348" s="184"/>
      <c r="T348" s="185"/>
      <c r="U348" s="234"/>
      <c r="V348" s="184"/>
      <c r="W348" s="184"/>
      <c r="X348" s="184"/>
      <c r="Y348" s="184"/>
      <c r="Z348" s="188"/>
      <c r="AA348" s="188"/>
      <c r="AB348" s="175"/>
      <c r="AC348" s="180"/>
      <c r="AD348" s="303"/>
      <c r="AE348" s="303"/>
      <c r="AH348" s="180"/>
      <c r="AI348" s="180"/>
    </row>
    <row r="349" spans="1:35">
      <c r="A349" s="195"/>
      <c r="B349" s="266"/>
      <c r="C349" s="236"/>
      <c r="D349" s="197"/>
      <c r="E349" s="223"/>
      <c r="F349" s="233"/>
      <c r="G349" s="185"/>
      <c r="H349" s="185"/>
      <c r="I349" s="185"/>
      <c r="J349" s="185"/>
      <c r="K349" s="185"/>
      <c r="L349" s="310"/>
      <c r="M349" s="184"/>
      <c r="N349" s="184"/>
      <c r="O349" s="184"/>
      <c r="P349" s="184"/>
      <c r="Q349" s="184"/>
      <c r="R349" s="184"/>
      <c r="S349" s="184"/>
      <c r="T349" s="185"/>
      <c r="U349" s="234"/>
      <c r="V349" s="184"/>
      <c r="W349" s="184"/>
      <c r="X349" s="184"/>
      <c r="Y349" s="184"/>
      <c r="Z349" s="188"/>
      <c r="AA349" s="188"/>
      <c r="AB349" s="175"/>
      <c r="AC349" s="180"/>
      <c r="AD349" s="303"/>
      <c r="AE349" s="303"/>
      <c r="AH349" s="180"/>
      <c r="AI349" s="180"/>
    </row>
    <row r="350" spans="1:35">
      <c r="A350" s="195"/>
      <c r="B350" s="266"/>
      <c r="C350" s="236"/>
      <c r="D350" s="197"/>
      <c r="E350" s="223"/>
      <c r="F350" s="233"/>
      <c r="G350" s="185"/>
      <c r="H350" s="185"/>
      <c r="I350" s="185"/>
      <c r="J350" s="185"/>
      <c r="K350" s="185"/>
      <c r="L350" s="310"/>
      <c r="M350" s="184"/>
      <c r="N350" s="184"/>
      <c r="O350" s="184"/>
      <c r="P350" s="184"/>
      <c r="Q350" s="184"/>
      <c r="R350" s="184"/>
      <c r="S350" s="184"/>
      <c r="T350" s="185"/>
      <c r="U350" s="234"/>
      <c r="V350" s="184"/>
      <c r="W350" s="184"/>
      <c r="X350" s="184"/>
      <c r="Y350" s="184"/>
      <c r="Z350" s="188"/>
      <c r="AA350" s="188"/>
      <c r="AB350" s="175"/>
      <c r="AC350" s="180"/>
      <c r="AD350" s="303"/>
      <c r="AE350" s="303"/>
      <c r="AH350" s="180"/>
      <c r="AI350" s="180"/>
    </row>
    <row r="351" spans="1:35">
      <c r="A351" s="195"/>
      <c r="B351" s="266"/>
      <c r="C351" s="236"/>
      <c r="D351" s="197"/>
      <c r="E351" s="223"/>
      <c r="F351" s="233"/>
      <c r="G351" s="185"/>
      <c r="H351" s="185"/>
      <c r="I351" s="185"/>
      <c r="J351" s="185"/>
      <c r="K351" s="185"/>
      <c r="L351" s="310"/>
      <c r="M351" s="184"/>
      <c r="N351" s="184"/>
      <c r="O351" s="184"/>
      <c r="P351" s="184"/>
      <c r="Q351" s="184"/>
      <c r="R351" s="184"/>
      <c r="S351" s="184"/>
      <c r="T351" s="185"/>
      <c r="U351" s="234"/>
      <c r="V351" s="184"/>
      <c r="W351" s="184"/>
      <c r="X351" s="184"/>
      <c r="Y351" s="184"/>
      <c r="Z351" s="188"/>
      <c r="AA351" s="188"/>
      <c r="AB351" s="175"/>
      <c r="AC351" s="180"/>
      <c r="AD351" s="303"/>
      <c r="AE351" s="303"/>
      <c r="AH351" s="180"/>
      <c r="AI351" s="180"/>
    </row>
    <row r="352" spans="1:35">
      <c r="A352" s="195"/>
      <c r="B352" s="266"/>
      <c r="C352" s="236"/>
      <c r="D352" s="197"/>
      <c r="E352" s="223"/>
      <c r="F352" s="233"/>
      <c r="G352" s="185"/>
      <c r="H352" s="185"/>
      <c r="I352" s="185"/>
      <c r="J352" s="185"/>
      <c r="K352" s="185"/>
      <c r="L352" s="310"/>
      <c r="M352" s="184"/>
      <c r="N352" s="184"/>
      <c r="O352" s="184"/>
      <c r="P352" s="184"/>
      <c r="Q352" s="184"/>
      <c r="R352" s="184"/>
      <c r="S352" s="184"/>
      <c r="T352" s="185"/>
      <c r="U352" s="234"/>
      <c r="V352" s="184"/>
      <c r="W352" s="184"/>
      <c r="X352" s="184"/>
      <c r="Y352" s="184"/>
      <c r="Z352" s="188"/>
      <c r="AA352" s="188"/>
      <c r="AB352" s="175"/>
      <c r="AC352" s="180"/>
      <c r="AD352" s="303"/>
      <c r="AE352" s="303"/>
      <c r="AH352" s="180"/>
      <c r="AI352" s="180"/>
    </row>
    <row r="353" spans="1:35">
      <c r="A353" s="195"/>
      <c r="B353" s="266"/>
      <c r="C353" s="236"/>
      <c r="D353" s="197"/>
      <c r="E353" s="223"/>
      <c r="F353" s="233"/>
      <c r="G353" s="185"/>
      <c r="H353" s="185"/>
      <c r="I353" s="185"/>
      <c r="J353" s="185"/>
      <c r="K353" s="185"/>
      <c r="L353" s="310"/>
      <c r="M353" s="184"/>
      <c r="N353" s="184"/>
      <c r="O353" s="184"/>
      <c r="P353" s="184"/>
      <c r="Q353" s="184"/>
      <c r="R353" s="184"/>
      <c r="S353" s="184"/>
      <c r="T353" s="185"/>
      <c r="U353" s="234"/>
      <c r="V353" s="184"/>
      <c r="W353" s="184"/>
      <c r="X353" s="184"/>
      <c r="Y353" s="184"/>
      <c r="Z353" s="188"/>
      <c r="AA353" s="188"/>
      <c r="AB353" s="175"/>
      <c r="AC353" s="180"/>
      <c r="AD353" s="303"/>
      <c r="AE353" s="303"/>
      <c r="AH353" s="180"/>
      <c r="AI353" s="180"/>
    </row>
    <row r="354" spans="1:35">
      <c r="A354" s="195"/>
      <c r="B354" s="266"/>
      <c r="C354" s="236"/>
      <c r="D354" s="197"/>
      <c r="E354" s="223"/>
      <c r="F354" s="233"/>
      <c r="G354" s="185"/>
      <c r="H354" s="185"/>
      <c r="I354" s="185"/>
      <c r="J354" s="185"/>
      <c r="K354" s="185"/>
      <c r="L354" s="310"/>
      <c r="M354" s="184"/>
      <c r="N354" s="184"/>
      <c r="O354" s="184"/>
      <c r="P354" s="184"/>
      <c r="Q354" s="184"/>
      <c r="R354" s="184"/>
      <c r="S354" s="184"/>
      <c r="T354" s="185"/>
      <c r="U354" s="234"/>
      <c r="V354" s="184"/>
      <c r="W354" s="184"/>
      <c r="X354" s="184"/>
      <c r="Y354" s="184"/>
      <c r="Z354" s="188"/>
      <c r="AA354" s="188"/>
      <c r="AB354" s="175"/>
      <c r="AC354" s="180"/>
      <c r="AD354" s="303"/>
      <c r="AE354" s="303"/>
      <c r="AH354" s="180"/>
      <c r="AI354" s="180"/>
    </row>
    <row r="355" spans="1:35">
      <c r="A355" s="195"/>
      <c r="B355" s="266"/>
      <c r="C355" s="236"/>
      <c r="D355" s="197"/>
      <c r="E355" s="223"/>
      <c r="F355" s="233"/>
      <c r="G355" s="185"/>
      <c r="H355" s="185"/>
      <c r="I355" s="185"/>
      <c r="J355" s="185"/>
      <c r="K355" s="185"/>
      <c r="L355" s="310"/>
      <c r="M355" s="184"/>
      <c r="N355" s="184"/>
      <c r="O355" s="184"/>
      <c r="P355" s="184"/>
      <c r="Q355" s="184"/>
      <c r="R355" s="184"/>
      <c r="S355" s="184"/>
      <c r="T355" s="185"/>
      <c r="U355" s="234"/>
      <c r="V355" s="184"/>
      <c r="W355" s="184"/>
      <c r="X355" s="184"/>
      <c r="Y355" s="184"/>
      <c r="Z355" s="188"/>
      <c r="AA355" s="188"/>
      <c r="AB355" s="175"/>
      <c r="AC355" s="180"/>
      <c r="AD355" s="303"/>
      <c r="AE355" s="303"/>
      <c r="AH355" s="180"/>
      <c r="AI355" s="180"/>
    </row>
    <row r="356" spans="1:35">
      <c r="A356" s="195"/>
      <c r="B356" s="266"/>
      <c r="C356" s="236"/>
      <c r="D356" s="197"/>
      <c r="E356" s="223"/>
      <c r="F356" s="189"/>
      <c r="G356" s="188"/>
      <c r="H356" s="188"/>
      <c r="I356" s="188"/>
      <c r="J356" s="188"/>
      <c r="K356" s="188"/>
      <c r="L356" s="310"/>
      <c r="M356" s="184"/>
      <c r="N356" s="184"/>
      <c r="O356" s="184"/>
      <c r="P356" s="184"/>
      <c r="Q356" s="184"/>
      <c r="R356" s="184"/>
      <c r="S356" s="184"/>
      <c r="T356" s="185"/>
      <c r="U356" s="234"/>
      <c r="V356" s="184"/>
      <c r="W356" s="184"/>
      <c r="X356" s="184"/>
      <c r="Y356" s="184"/>
      <c r="Z356" s="188"/>
      <c r="AA356" s="188"/>
      <c r="AB356" s="175"/>
      <c r="AC356" s="180"/>
      <c r="AD356" s="303"/>
      <c r="AE356" s="303"/>
      <c r="AH356" s="180"/>
      <c r="AI356" s="180"/>
    </row>
    <row r="357" spans="1:35">
      <c r="A357" s="195"/>
      <c r="B357" s="266"/>
      <c r="C357" s="236"/>
      <c r="D357" s="197"/>
      <c r="E357" s="223"/>
      <c r="F357" s="189"/>
      <c r="G357" s="188"/>
      <c r="H357" s="188"/>
      <c r="I357" s="188"/>
      <c r="J357" s="188"/>
      <c r="K357" s="188"/>
      <c r="L357" s="310"/>
      <c r="M357" s="184"/>
      <c r="N357" s="184"/>
      <c r="O357" s="184"/>
      <c r="P357" s="184"/>
      <c r="Q357" s="184"/>
      <c r="R357" s="184"/>
      <c r="S357" s="184"/>
      <c r="T357" s="185"/>
      <c r="U357" s="234"/>
      <c r="V357" s="184"/>
      <c r="W357" s="184"/>
      <c r="X357" s="184"/>
      <c r="Y357" s="184"/>
      <c r="Z357" s="188"/>
      <c r="AA357" s="188"/>
      <c r="AB357" s="175"/>
      <c r="AC357" s="180"/>
      <c r="AD357" s="303"/>
      <c r="AE357" s="303"/>
      <c r="AH357" s="180"/>
      <c r="AI357" s="180"/>
    </row>
    <row r="358" spans="1:35">
      <c r="A358" s="195"/>
      <c r="B358" s="266"/>
      <c r="C358" s="236"/>
      <c r="D358" s="197"/>
      <c r="E358" s="223"/>
      <c r="F358" s="189"/>
      <c r="G358" s="188"/>
      <c r="H358" s="188"/>
      <c r="I358" s="188"/>
      <c r="J358" s="188"/>
      <c r="K358" s="188"/>
      <c r="L358" s="310"/>
      <c r="M358" s="184"/>
      <c r="N358" s="184"/>
      <c r="O358" s="184"/>
      <c r="P358" s="184"/>
      <c r="Q358" s="184"/>
      <c r="R358" s="184"/>
      <c r="S358" s="184"/>
      <c r="T358" s="185"/>
      <c r="U358" s="234"/>
      <c r="V358" s="184"/>
      <c r="W358" s="184"/>
      <c r="X358" s="184"/>
      <c r="Y358" s="184"/>
      <c r="Z358" s="188"/>
      <c r="AA358" s="188"/>
      <c r="AB358" s="175"/>
      <c r="AC358" s="180"/>
      <c r="AD358" s="303"/>
      <c r="AE358" s="303"/>
      <c r="AH358" s="180"/>
      <c r="AI358" s="180"/>
    </row>
    <row r="359" spans="1:35">
      <c r="A359" s="195"/>
      <c r="B359" s="266"/>
      <c r="C359" s="236"/>
      <c r="D359" s="197"/>
      <c r="E359" s="223"/>
      <c r="F359" s="189"/>
      <c r="G359" s="188"/>
      <c r="H359" s="188"/>
      <c r="I359" s="188"/>
      <c r="J359" s="188"/>
      <c r="K359" s="188"/>
      <c r="L359" s="310"/>
      <c r="M359" s="184"/>
      <c r="N359" s="184"/>
      <c r="O359" s="184"/>
      <c r="P359" s="184"/>
      <c r="Q359" s="184"/>
      <c r="R359" s="184"/>
      <c r="S359" s="184"/>
      <c r="T359" s="185"/>
      <c r="U359" s="234"/>
      <c r="V359" s="184"/>
      <c r="W359" s="184"/>
      <c r="X359" s="184"/>
      <c r="Y359" s="184"/>
      <c r="Z359" s="188"/>
      <c r="AA359" s="188"/>
      <c r="AB359" s="175"/>
      <c r="AC359" s="180"/>
      <c r="AD359" s="303"/>
      <c r="AE359" s="303"/>
      <c r="AH359" s="180"/>
      <c r="AI359" s="180"/>
    </row>
    <row r="360" spans="1:35">
      <c r="A360" s="195"/>
      <c r="B360" s="266"/>
      <c r="C360" s="236"/>
      <c r="D360" s="197"/>
      <c r="E360" s="223"/>
      <c r="F360" s="189"/>
      <c r="G360" s="188"/>
      <c r="H360" s="188"/>
      <c r="I360" s="188"/>
      <c r="J360" s="188"/>
      <c r="K360" s="188"/>
      <c r="L360" s="310"/>
      <c r="M360" s="184"/>
      <c r="N360" s="184"/>
      <c r="O360" s="184"/>
      <c r="P360" s="184"/>
      <c r="Q360" s="184"/>
      <c r="R360" s="184"/>
      <c r="S360" s="184"/>
      <c r="T360" s="185"/>
      <c r="U360" s="234"/>
      <c r="V360" s="184"/>
      <c r="W360" s="184"/>
      <c r="X360" s="184"/>
      <c r="Y360" s="184"/>
      <c r="Z360" s="188"/>
      <c r="AA360" s="188"/>
      <c r="AB360" s="175"/>
      <c r="AC360" s="180"/>
      <c r="AD360" s="303"/>
      <c r="AE360" s="303"/>
      <c r="AH360" s="180"/>
      <c r="AI360" s="180"/>
    </row>
    <row r="361" spans="1:35">
      <c r="A361" s="195"/>
      <c r="B361" s="266"/>
      <c r="C361" s="236"/>
      <c r="D361" s="197"/>
      <c r="E361" s="223"/>
      <c r="F361" s="189"/>
      <c r="G361" s="188"/>
      <c r="H361" s="188"/>
      <c r="I361" s="188"/>
      <c r="J361" s="188"/>
      <c r="K361" s="188"/>
      <c r="L361" s="310"/>
      <c r="M361" s="184"/>
      <c r="N361" s="184"/>
      <c r="O361" s="184"/>
      <c r="P361" s="184"/>
      <c r="Q361" s="184"/>
      <c r="R361" s="184"/>
      <c r="S361" s="184"/>
      <c r="T361" s="185"/>
      <c r="U361" s="234"/>
      <c r="V361" s="184"/>
      <c r="W361" s="184"/>
      <c r="X361" s="184"/>
      <c r="Y361" s="184"/>
      <c r="Z361" s="188"/>
      <c r="AA361" s="188"/>
      <c r="AB361" s="175"/>
      <c r="AC361" s="180"/>
      <c r="AD361" s="303"/>
      <c r="AE361" s="303"/>
      <c r="AH361" s="180"/>
      <c r="AI361" s="180"/>
    </row>
    <row r="362" spans="1:35">
      <c r="A362" s="195"/>
      <c r="B362" s="266"/>
      <c r="C362" s="236"/>
      <c r="D362" s="197"/>
      <c r="E362" s="223"/>
      <c r="F362" s="189"/>
      <c r="G362" s="188"/>
      <c r="H362" s="188"/>
      <c r="I362" s="188"/>
      <c r="J362" s="188"/>
      <c r="K362" s="188"/>
      <c r="L362" s="310"/>
      <c r="M362" s="184"/>
      <c r="N362" s="184"/>
      <c r="O362" s="184"/>
      <c r="P362" s="184"/>
      <c r="Q362" s="184"/>
      <c r="R362" s="184"/>
      <c r="S362" s="184"/>
      <c r="T362" s="185"/>
      <c r="U362" s="234"/>
      <c r="V362" s="184"/>
      <c r="W362" s="184"/>
      <c r="X362" s="184"/>
      <c r="Y362" s="184"/>
      <c r="Z362" s="188"/>
      <c r="AA362" s="188"/>
      <c r="AB362" s="175"/>
      <c r="AC362" s="180"/>
      <c r="AD362" s="303"/>
      <c r="AE362" s="303"/>
      <c r="AH362" s="180"/>
      <c r="AI362" s="180"/>
    </row>
    <row r="363" spans="1:35">
      <c r="A363" s="195"/>
      <c r="B363" s="266"/>
      <c r="C363" s="236"/>
      <c r="D363" s="197"/>
      <c r="E363" s="223"/>
      <c r="F363" s="189"/>
      <c r="G363" s="188"/>
      <c r="H363" s="188"/>
      <c r="I363" s="188"/>
      <c r="J363" s="188"/>
      <c r="K363" s="188"/>
      <c r="L363" s="310"/>
      <c r="M363" s="184"/>
      <c r="N363" s="184"/>
      <c r="O363" s="184"/>
      <c r="P363" s="184"/>
      <c r="Q363" s="184"/>
      <c r="R363" s="184"/>
      <c r="S363" s="184"/>
      <c r="T363" s="185"/>
      <c r="U363" s="234"/>
      <c r="V363" s="184"/>
      <c r="W363" s="184"/>
      <c r="X363" s="184"/>
      <c r="Y363" s="184"/>
      <c r="Z363" s="188"/>
      <c r="AA363" s="188"/>
      <c r="AB363" s="175"/>
      <c r="AC363" s="180"/>
      <c r="AD363" s="303"/>
      <c r="AE363" s="303"/>
      <c r="AH363" s="180"/>
      <c r="AI363" s="180"/>
    </row>
    <row r="364" spans="1:35">
      <c r="A364" s="195"/>
      <c r="B364" s="266"/>
      <c r="C364" s="236"/>
      <c r="D364" s="197"/>
      <c r="E364" s="223"/>
      <c r="F364" s="189"/>
      <c r="G364" s="188"/>
      <c r="H364" s="188"/>
      <c r="I364" s="188"/>
      <c r="J364" s="188"/>
      <c r="K364" s="188"/>
      <c r="L364" s="310"/>
      <c r="M364" s="184"/>
      <c r="N364" s="184"/>
      <c r="O364" s="184"/>
      <c r="P364" s="184"/>
      <c r="Q364" s="184"/>
      <c r="R364" s="184"/>
      <c r="S364" s="184"/>
      <c r="T364" s="185"/>
      <c r="U364" s="234"/>
      <c r="V364" s="184"/>
      <c r="W364" s="184"/>
      <c r="X364" s="184"/>
      <c r="Y364" s="184"/>
      <c r="Z364" s="188"/>
      <c r="AA364" s="188"/>
      <c r="AB364" s="175"/>
      <c r="AC364" s="180"/>
      <c r="AD364" s="303"/>
      <c r="AE364" s="303"/>
      <c r="AH364" s="180"/>
      <c r="AI364" s="180"/>
    </row>
    <row r="365" spans="1:35">
      <c r="A365" s="195"/>
      <c r="B365" s="266"/>
      <c r="C365" s="236"/>
      <c r="D365" s="197"/>
      <c r="E365" s="223"/>
      <c r="F365" s="189"/>
      <c r="G365" s="188"/>
      <c r="H365" s="188"/>
      <c r="I365" s="188"/>
      <c r="J365" s="188"/>
      <c r="K365" s="188"/>
      <c r="L365" s="310"/>
      <c r="M365" s="184"/>
      <c r="N365" s="184"/>
      <c r="O365" s="184"/>
      <c r="P365" s="184"/>
      <c r="Q365" s="184"/>
      <c r="R365" s="184"/>
      <c r="S365" s="184"/>
      <c r="T365" s="185"/>
      <c r="U365" s="234"/>
      <c r="V365" s="184"/>
      <c r="W365" s="184"/>
      <c r="X365" s="184"/>
      <c r="Y365" s="184"/>
      <c r="Z365" s="188"/>
      <c r="AA365" s="188"/>
      <c r="AB365" s="175"/>
      <c r="AC365" s="180"/>
      <c r="AD365" s="303"/>
      <c r="AE365" s="303"/>
      <c r="AH365" s="180"/>
      <c r="AI365" s="180"/>
    </row>
    <row r="366" spans="1:35">
      <c r="A366" s="195"/>
      <c r="B366" s="266"/>
      <c r="C366" s="236"/>
      <c r="D366" s="197"/>
      <c r="E366" s="223"/>
      <c r="F366" s="189"/>
      <c r="G366" s="188"/>
      <c r="H366" s="188"/>
      <c r="I366" s="188"/>
      <c r="J366" s="188"/>
      <c r="K366" s="188"/>
      <c r="L366" s="310"/>
      <c r="M366" s="184"/>
      <c r="N366" s="184"/>
      <c r="O366" s="184"/>
      <c r="P366" s="184"/>
      <c r="Q366" s="184"/>
      <c r="R366" s="184"/>
      <c r="S366" s="184"/>
      <c r="T366" s="185"/>
      <c r="U366" s="234"/>
      <c r="V366" s="184"/>
      <c r="W366" s="184"/>
      <c r="X366" s="184"/>
      <c r="Y366" s="184"/>
      <c r="Z366" s="188"/>
      <c r="AA366" s="188"/>
      <c r="AB366" s="175"/>
      <c r="AC366" s="180"/>
      <c r="AD366" s="303"/>
      <c r="AE366" s="303"/>
      <c r="AH366" s="180"/>
      <c r="AI366" s="180"/>
    </row>
    <row r="367" spans="1:35">
      <c r="A367" s="195"/>
      <c r="B367" s="266"/>
      <c r="C367" s="236"/>
      <c r="D367" s="197"/>
      <c r="E367" s="223"/>
      <c r="F367" s="189"/>
      <c r="G367" s="188"/>
      <c r="H367" s="188"/>
      <c r="I367" s="188"/>
      <c r="J367" s="188"/>
      <c r="K367" s="188"/>
      <c r="L367" s="310"/>
      <c r="M367" s="184"/>
      <c r="N367" s="184"/>
      <c r="O367" s="184"/>
      <c r="P367" s="184"/>
      <c r="Q367" s="184"/>
      <c r="R367" s="184"/>
      <c r="S367" s="184"/>
      <c r="T367" s="185"/>
      <c r="U367" s="234"/>
      <c r="V367" s="184"/>
      <c r="W367" s="184"/>
      <c r="X367" s="184"/>
      <c r="Y367" s="184"/>
      <c r="Z367" s="188"/>
      <c r="AA367" s="188"/>
      <c r="AB367" s="175"/>
      <c r="AC367" s="180"/>
      <c r="AD367" s="303"/>
      <c r="AE367" s="303"/>
      <c r="AH367" s="180"/>
      <c r="AI367" s="180"/>
    </row>
    <row r="368" spans="1:35">
      <c r="A368" s="195"/>
      <c r="B368" s="266"/>
      <c r="C368" s="236"/>
      <c r="D368" s="197"/>
      <c r="E368" s="223"/>
      <c r="F368" s="189"/>
      <c r="G368" s="188"/>
      <c r="H368" s="188"/>
      <c r="I368" s="188"/>
      <c r="J368" s="188"/>
      <c r="K368" s="188"/>
      <c r="L368" s="310"/>
      <c r="M368" s="184"/>
      <c r="N368" s="184"/>
      <c r="O368" s="184"/>
      <c r="P368" s="184"/>
      <c r="Q368" s="184"/>
      <c r="R368" s="184"/>
      <c r="S368" s="184"/>
      <c r="T368" s="185"/>
      <c r="U368" s="234"/>
      <c r="V368" s="184"/>
      <c r="W368" s="184"/>
      <c r="X368" s="184"/>
      <c r="Y368" s="184"/>
      <c r="Z368" s="188"/>
      <c r="AA368" s="188"/>
      <c r="AB368" s="175"/>
      <c r="AC368" s="180"/>
      <c r="AD368" s="303"/>
      <c r="AE368" s="303"/>
      <c r="AH368" s="180"/>
      <c r="AI368" s="180"/>
    </row>
    <row r="369" spans="1:35">
      <c r="A369" s="195"/>
      <c r="B369" s="266"/>
      <c r="C369" s="236"/>
      <c r="D369" s="197"/>
      <c r="E369" s="223"/>
      <c r="F369" s="189"/>
      <c r="G369" s="188"/>
      <c r="H369" s="188"/>
      <c r="I369" s="188"/>
      <c r="J369" s="188"/>
      <c r="K369" s="188"/>
      <c r="L369" s="310"/>
      <c r="M369" s="184"/>
      <c r="N369" s="184"/>
      <c r="O369" s="184"/>
      <c r="P369" s="184"/>
      <c r="Q369" s="184"/>
      <c r="R369" s="184"/>
      <c r="S369" s="184"/>
      <c r="T369" s="185"/>
      <c r="U369" s="234"/>
      <c r="V369" s="184"/>
      <c r="W369" s="184"/>
      <c r="X369" s="184"/>
      <c r="Y369" s="184"/>
      <c r="Z369" s="188"/>
      <c r="AA369" s="188"/>
      <c r="AB369" s="175"/>
      <c r="AC369" s="180"/>
      <c r="AD369" s="303"/>
      <c r="AE369" s="303"/>
      <c r="AH369" s="180"/>
      <c r="AI369" s="180"/>
    </row>
    <row r="370" spans="1:35">
      <c r="A370" s="195"/>
      <c r="B370" s="266"/>
      <c r="C370" s="236"/>
      <c r="D370" s="197"/>
      <c r="E370" s="223"/>
      <c r="F370" s="189"/>
      <c r="G370" s="188"/>
      <c r="H370" s="188"/>
      <c r="I370" s="188"/>
      <c r="J370" s="188"/>
      <c r="K370" s="188"/>
      <c r="L370" s="310"/>
      <c r="M370" s="184"/>
      <c r="N370" s="184"/>
      <c r="O370" s="184"/>
      <c r="P370" s="184"/>
      <c r="Q370" s="184"/>
      <c r="R370" s="184"/>
      <c r="S370" s="184"/>
      <c r="T370" s="185"/>
      <c r="U370" s="234"/>
      <c r="V370" s="184"/>
      <c r="W370" s="184"/>
      <c r="X370" s="184"/>
      <c r="Y370" s="184"/>
      <c r="Z370" s="188"/>
      <c r="AA370" s="188"/>
      <c r="AB370" s="175"/>
      <c r="AC370" s="180"/>
      <c r="AD370" s="303"/>
      <c r="AE370" s="303"/>
      <c r="AH370" s="180"/>
      <c r="AI370" s="180"/>
    </row>
    <row r="371" spans="1:35">
      <c r="A371" s="195"/>
      <c r="B371" s="266"/>
      <c r="C371" s="236"/>
      <c r="D371" s="197"/>
      <c r="E371" s="223"/>
      <c r="F371" s="189"/>
      <c r="G371" s="188"/>
      <c r="H371" s="188"/>
      <c r="I371" s="188"/>
      <c r="J371" s="188"/>
      <c r="K371" s="188"/>
      <c r="L371" s="310"/>
      <c r="M371" s="184"/>
      <c r="N371" s="184"/>
      <c r="O371" s="184"/>
      <c r="P371" s="184"/>
      <c r="Q371" s="184"/>
      <c r="R371" s="184"/>
      <c r="S371" s="184"/>
      <c r="T371" s="185"/>
      <c r="U371" s="234"/>
      <c r="V371" s="184"/>
      <c r="W371" s="184"/>
      <c r="X371" s="184"/>
      <c r="Y371" s="184"/>
      <c r="Z371" s="188"/>
      <c r="AA371" s="188"/>
      <c r="AB371" s="175"/>
      <c r="AC371" s="180"/>
      <c r="AD371" s="303"/>
      <c r="AE371" s="303"/>
      <c r="AH371" s="180"/>
      <c r="AI371" s="180"/>
    </row>
    <row r="372" spans="1:35">
      <c r="A372" s="195"/>
      <c r="B372" s="266"/>
      <c r="C372" s="236"/>
      <c r="D372" s="197"/>
      <c r="E372" s="223"/>
      <c r="F372" s="189"/>
      <c r="G372" s="188"/>
      <c r="H372" s="188"/>
      <c r="I372" s="188"/>
      <c r="J372" s="188"/>
      <c r="K372" s="188"/>
      <c r="L372" s="310"/>
      <c r="M372" s="184"/>
      <c r="N372" s="184"/>
      <c r="O372" s="184"/>
      <c r="P372" s="184"/>
      <c r="Q372" s="184"/>
      <c r="R372" s="184"/>
      <c r="S372" s="184"/>
      <c r="T372" s="185"/>
      <c r="U372" s="234"/>
      <c r="V372" s="184"/>
      <c r="W372" s="184"/>
      <c r="X372" s="184"/>
      <c r="Y372" s="184"/>
      <c r="Z372" s="188"/>
      <c r="AA372" s="188"/>
      <c r="AB372" s="175"/>
      <c r="AC372" s="180"/>
      <c r="AD372" s="303"/>
      <c r="AE372" s="303"/>
      <c r="AH372" s="180"/>
      <c r="AI372" s="180"/>
    </row>
    <row r="373" spans="1:35">
      <c r="A373" s="195"/>
      <c r="B373" s="266"/>
      <c r="C373" s="236"/>
      <c r="D373" s="197"/>
      <c r="E373" s="223"/>
      <c r="F373" s="189"/>
      <c r="G373" s="188"/>
      <c r="H373" s="188"/>
      <c r="I373" s="188"/>
      <c r="J373" s="188"/>
      <c r="K373" s="188"/>
      <c r="L373" s="310"/>
      <c r="M373" s="184"/>
      <c r="N373" s="184"/>
      <c r="O373" s="184"/>
      <c r="P373" s="184"/>
      <c r="Q373" s="184"/>
      <c r="R373" s="184"/>
      <c r="S373" s="184"/>
      <c r="T373" s="185"/>
      <c r="U373" s="234"/>
      <c r="V373" s="184"/>
      <c r="W373" s="184"/>
      <c r="X373" s="184"/>
      <c r="Y373" s="184"/>
      <c r="Z373" s="188"/>
      <c r="AA373" s="188"/>
      <c r="AB373" s="175"/>
      <c r="AC373" s="180"/>
      <c r="AD373" s="303"/>
      <c r="AE373" s="303"/>
      <c r="AH373" s="180"/>
      <c r="AI373" s="180"/>
    </row>
    <row r="374" spans="1:35">
      <c r="A374" s="195"/>
      <c r="B374" s="266"/>
      <c r="C374" s="236"/>
      <c r="D374" s="197"/>
      <c r="E374" s="223"/>
      <c r="F374" s="189"/>
      <c r="G374" s="188"/>
      <c r="H374" s="188"/>
      <c r="I374" s="188"/>
      <c r="J374" s="188"/>
      <c r="K374" s="188"/>
      <c r="L374" s="310"/>
      <c r="M374" s="184"/>
      <c r="N374" s="184"/>
      <c r="O374" s="184"/>
      <c r="P374" s="184"/>
      <c r="Q374" s="184"/>
      <c r="R374" s="184"/>
      <c r="S374" s="184"/>
      <c r="T374" s="185"/>
      <c r="U374" s="234"/>
      <c r="V374" s="184"/>
      <c r="W374" s="184"/>
      <c r="X374" s="184"/>
      <c r="Y374" s="184"/>
      <c r="Z374" s="188"/>
      <c r="AA374" s="188"/>
      <c r="AB374" s="175"/>
      <c r="AC374" s="180"/>
      <c r="AD374" s="303"/>
      <c r="AE374" s="303"/>
      <c r="AH374" s="180"/>
      <c r="AI374" s="180"/>
    </row>
    <row r="375" spans="1:35">
      <c r="A375" s="195"/>
      <c r="B375" s="266"/>
      <c r="C375" s="236"/>
      <c r="D375" s="197"/>
      <c r="E375" s="223"/>
      <c r="F375" s="189"/>
      <c r="G375" s="188"/>
      <c r="H375" s="188"/>
      <c r="I375" s="188"/>
      <c r="J375" s="188"/>
      <c r="K375" s="188"/>
      <c r="L375" s="310"/>
      <c r="M375" s="184"/>
      <c r="N375" s="184"/>
      <c r="O375" s="184"/>
      <c r="P375" s="184"/>
      <c r="Q375" s="184"/>
      <c r="R375" s="184"/>
      <c r="S375" s="184"/>
      <c r="T375" s="185"/>
      <c r="U375" s="234"/>
      <c r="V375" s="184"/>
      <c r="W375" s="184"/>
      <c r="X375" s="184"/>
      <c r="Y375" s="184"/>
      <c r="Z375" s="188"/>
      <c r="AA375" s="188"/>
      <c r="AB375" s="175"/>
      <c r="AC375" s="180"/>
      <c r="AD375" s="303"/>
      <c r="AE375" s="303"/>
      <c r="AH375" s="180"/>
      <c r="AI375" s="180"/>
    </row>
    <row r="376" spans="1:35">
      <c r="A376" s="195"/>
      <c r="B376" s="266"/>
      <c r="C376" s="236"/>
      <c r="D376" s="197"/>
      <c r="E376" s="223"/>
      <c r="F376" s="189"/>
      <c r="G376" s="188"/>
      <c r="H376" s="188"/>
      <c r="I376" s="188"/>
      <c r="J376" s="188"/>
      <c r="K376" s="188"/>
      <c r="L376" s="310"/>
      <c r="M376" s="184"/>
      <c r="N376" s="184"/>
      <c r="O376" s="184"/>
      <c r="P376" s="184"/>
      <c r="Q376" s="184"/>
      <c r="R376" s="184"/>
      <c r="S376" s="184"/>
      <c r="T376" s="185"/>
      <c r="U376" s="234"/>
      <c r="V376" s="184"/>
      <c r="W376" s="184"/>
      <c r="X376" s="184"/>
      <c r="Y376" s="184"/>
      <c r="Z376" s="188"/>
      <c r="AA376" s="188"/>
      <c r="AB376" s="175"/>
      <c r="AC376" s="180"/>
      <c r="AD376" s="303"/>
      <c r="AE376" s="303"/>
      <c r="AH376" s="180"/>
      <c r="AI376" s="180"/>
    </row>
    <row r="377" spans="1:35">
      <c r="A377" s="195"/>
      <c r="B377" s="266"/>
      <c r="C377" s="236"/>
      <c r="D377" s="197"/>
      <c r="E377" s="223"/>
      <c r="F377" s="189"/>
      <c r="G377" s="188"/>
      <c r="H377" s="188"/>
      <c r="I377" s="188"/>
      <c r="J377" s="188"/>
      <c r="K377" s="188"/>
      <c r="L377" s="310"/>
      <c r="M377" s="184"/>
      <c r="N377" s="184"/>
      <c r="O377" s="184"/>
      <c r="P377" s="184"/>
      <c r="Q377" s="184"/>
      <c r="R377" s="184"/>
      <c r="S377" s="184"/>
      <c r="T377" s="185"/>
      <c r="U377" s="234"/>
      <c r="V377" s="184"/>
      <c r="W377" s="184"/>
      <c r="X377" s="184"/>
      <c r="Y377" s="184"/>
      <c r="Z377" s="188"/>
      <c r="AA377" s="188"/>
      <c r="AB377" s="175"/>
      <c r="AC377" s="180"/>
      <c r="AD377" s="303"/>
      <c r="AE377" s="303"/>
      <c r="AH377" s="180"/>
      <c r="AI377" s="180"/>
    </row>
    <row r="378" spans="1:35">
      <c r="A378" s="195"/>
      <c r="B378" s="266"/>
      <c r="C378" s="236"/>
      <c r="D378" s="197"/>
      <c r="E378" s="223"/>
      <c r="F378" s="189"/>
      <c r="G378" s="188"/>
      <c r="H378" s="188"/>
      <c r="I378" s="188"/>
      <c r="J378" s="188"/>
      <c r="K378" s="188"/>
      <c r="L378" s="310"/>
      <c r="M378" s="184"/>
      <c r="N378" s="184"/>
      <c r="O378" s="184"/>
      <c r="P378" s="184"/>
      <c r="Q378" s="184"/>
      <c r="R378" s="184"/>
      <c r="S378" s="184"/>
      <c r="T378" s="185"/>
      <c r="U378" s="234"/>
      <c r="V378" s="184"/>
      <c r="W378" s="184"/>
      <c r="X378" s="184"/>
      <c r="Y378" s="184"/>
      <c r="Z378" s="188"/>
      <c r="AA378" s="188"/>
      <c r="AB378" s="175"/>
      <c r="AC378" s="180"/>
      <c r="AD378" s="303"/>
      <c r="AE378" s="303"/>
      <c r="AH378" s="180"/>
      <c r="AI378" s="180"/>
    </row>
    <row r="379" spans="1:35">
      <c r="A379" s="195"/>
      <c r="B379" s="266"/>
      <c r="C379" s="236"/>
      <c r="D379" s="197"/>
      <c r="E379" s="223"/>
      <c r="F379" s="189"/>
      <c r="G379" s="188"/>
      <c r="H379" s="188"/>
      <c r="I379" s="188"/>
      <c r="J379" s="188"/>
      <c r="K379" s="188"/>
      <c r="L379" s="310"/>
      <c r="M379" s="184"/>
      <c r="N379" s="184"/>
      <c r="O379" s="184"/>
      <c r="P379" s="184"/>
      <c r="Q379" s="184"/>
      <c r="R379" s="184"/>
      <c r="S379" s="184"/>
      <c r="T379" s="185"/>
      <c r="U379" s="234"/>
      <c r="V379" s="184"/>
      <c r="W379" s="184"/>
      <c r="X379" s="184"/>
      <c r="Y379" s="184"/>
      <c r="Z379" s="188"/>
      <c r="AA379" s="188"/>
      <c r="AB379" s="175"/>
      <c r="AC379" s="180"/>
      <c r="AD379" s="303"/>
      <c r="AE379" s="303"/>
      <c r="AH379" s="180"/>
      <c r="AI379" s="180"/>
    </row>
    <row r="380" spans="1:35">
      <c r="A380" s="195"/>
      <c r="B380" s="266"/>
      <c r="C380" s="236"/>
      <c r="D380" s="197"/>
      <c r="E380" s="223"/>
      <c r="F380" s="189"/>
      <c r="G380" s="188"/>
      <c r="H380" s="188"/>
      <c r="I380" s="188"/>
      <c r="J380" s="188"/>
      <c r="K380" s="188"/>
      <c r="L380" s="310"/>
      <c r="M380" s="184"/>
      <c r="N380" s="184"/>
      <c r="O380" s="184"/>
      <c r="P380" s="184"/>
      <c r="Q380" s="184"/>
      <c r="R380" s="184"/>
      <c r="S380" s="184"/>
      <c r="T380" s="185"/>
      <c r="U380" s="234"/>
      <c r="V380" s="184"/>
      <c r="W380" s="184"/>
      <c r="X380" s="184"/>
      <c r="Y380" s="184"/>
      <c r="Z380" s="188"/>
      <c r="AA380" s="188"/>
      <c r="AB380" s="175"/>
      <c r="AC380" s="180"/>
      <c r="AD380" s="303"/>
      <c r="AE380" s="303"/>
      <c r="AH380" s="180"/>
      <c r="AI380" s="180"/>
    </row>
    <row r="381" spans="1:35">
      <c r="A381" s="195"/>
      <c r="B381" s="266"/>
      <c r="C381" s="236"/>
      <c r="D381" s="197"/>
      <c r="E381" s="223"/>
      <c r="F381" s="189"/>
      <c r="G381" s="188"/>
      <c r="H381" s="188"/>
      <c r="I381" s="188"/>
      <c r="J381" s="188"/>
      <c r="K381" s="188"/>
      <c r="L381" s="310"/>
      <c r="M381" s="184"/>
      <c r="N381" s="184"/>
      <c r="O381" s="184"/>
      <c r="P381" s="184"/>
      <c r="Q381" s="184"/>
      <c r="R381" s="184"/>
      <c r="S381" s="184"/>
      <c r="T381" s="185"/>
      <c r="U381" s="234"/>
      <c r="V381" s="184"/>
      <c r="W381" s="184"/>
      <c r="X381" s="184"/>
      <c r="Y381" s="184"/>
      <c r="Z381" s="188"/>
      <c r="AA381" s="188"/>
      <c r="AB381" s="175"/>
      <c r="AC381" s="180"/>
      <c r="AD381" s="303"/>
      <c r="AE381" s="303"/>
      <c r="AH381" s="180"/>
      <c r="AI381" s="180"/>
    </row>
    <row r="382" spans="1:35">
      <c r="A382" s="195"/>
      <c r="B382" s="266"/>
      <c r="C382" s="236"/>
      <c r="D382" s="197"/>
      <c r="E382" s="223"/>
      <c r="F382" s="189"/>
      <c r="G382" s="188"/>
      <c r="H382" s="188"/>
      <c r="I382" s="188"/>
      <c r="J382" s="188"/>
      <c r="K382" s="188"/>
      <c r="L382" s="310"/>
      <c r="M382" s="184"/>
      <c r="N382" s="184"/>
      <c r="O382" s="184"/>
      <c r="P382" s="184"/>
      <c r="Q382" s="184"/>
      <c r="R382" s="184"/>
      <c r="S382" s="184"/>
      <c r="T382" s="185"/>
      <c r="U382" s="234"/>
      <c r="V382" s="184"/>
      <c r="W382" s="184"/>
      <c r="X382" s="184"/>
      <c r="Y382" s="184"/>
      <c r="Z382" s="188"/>
      <c r="AA382" s="188"/>
      <c r="AB382" s="175"/>
      <c r="AC382" s="180"/>
      <c r="AD382" s="303"/>
      <c r="AE382" s="303"/>
      <c r="AH382" s="180"/>
      <c r="AI382" s="180"/>
    </row>
    <row r="383" spans="1:35">
      <c r="A383" s="195"/>
      <c r="B383" s="266"/>
      <c r="C383" s="236"/>
      <c r="D383" s="197"/>
      <c r="E383" s="223"/>
      <c r="F383" s="189"/>
      <c r="G383" s="188"/>
      <c r="H383" s="188"/>
      <c r="I383" s="188"/>
      <c r="J383" s="188"/>
      <c r="K383" s="188"/>
      <c r="L383" s="310"/>
      <c r="M383" s="184"/>
      <c r="N383" s="184"/>
      <c r="O383" s="184"/>
      <c r="P383" s="184"/>
      <c r="Q383" s="184"/>
      <c r="R383" s="184"/>
      <c r="S383" s="184"/>
      <c r="T383" s="185"/>
      <c r="U383" s="234"/>
      <c r="V383" s="184"/>
      <c r="W383" s="184"/>
      <c r="X383" s="184"/>
      <c r="Y383" s="184"/>
      <c r="Z383" s="188"/>
      <c r="AA383" s="188"/>
      <c r="AB383" s="175"/>
      <c r="AC383" s="180"/>
      <c r="AD383" s="303"/>
      <c r="AE383" s="303"/>
      <c r="AH383" s="180"/>
      <c r="AI383" s="180"/>
    </row>
    <row r="384" spans="1:35">
      <c r="A384" s="195"/>
      <c r="B384" s="266"/>
      <c r="C384" s="236"/>
      <c r="D384" s="197"/>
      <c r="E384" s="223"/>
      <c r="F384" s="189"/>
      <c r="G384" s="188"/>
      <c r="H384" s="188"/>
      <c r="I384" s="188"/>
      <c r="J384" s="188"/>
      <c r="K384" s="188"/>
      <c r="L384" s="310"/>
      <c r="M384" s="184"/>
      <c r="N384" s="184"/>
      <c r="O384" s="184"/>
      <c r="P384" s="184"/>
      <c r="Q384" s="184"/>
      <c r="R384" s="184"/>
      <c r="S384" s="184"/>
      <c r="T384" s="185"/>
      <c r="U384" s="234"/>
      <c r="V384" s="184"/>
      <c r="W384" s="184"/>
      <c r="X384" s="184"/>
      <c r="Y384" s="184"/>
      <c r="Z384" s="188"/>
      <c r="AA384" s="188"/>
      <c r="AB384" s="175"/>
      <c r="AC384" s="180"/>
      <c r="AD384" s="303"/>
      <c r="AE384" s="303"/>
      <c r="AH384" s="180"/>
      <c r="AI384" s="180"/>
    </row>
    <row r="385" spans="1:35">
      <c r="A385" s="195"/>
      <c r="B385" s="266"/>
      <c r="C385" s="236"/>
      <c r="D385" s="197"/>
      <c r="E385" s="223"/>
      <c r="F385" s="189"/>
      <c r="G385" s="188"/>
      <c r="H385" s="188"/>
      <c r="I385" s="188"/>
      <c r="J385" s="188"/>
      <c r="K385" s="188"/>
      <c r="L385" s="310"/>
      <c r="M385" s="184"/>
      <c r="N385" s="184"/>
      <c r="O385" s="184"/>
      <c r="P385" s="184"/>
      <c r="Q385" s="184"/>
      <c r="R385" s="184"/>
      <c r="S385" s="184"/>
      <c r="T385" s="185"/>
      <c r="U385" s="234"/>
      <c r="V385" s="184"/>
      <c r="W385" s="184"/>
      <c r="X385" s="184"/>
      <c r="Y385" s="184"/>
      <c r="Z385" s="188"/>
      <c r="AA385" s="188"/>
      <c r="AB385" s="175"/>
      <c r="AC385" s="180"/>
      <c r="AD385" s="303"/>
      <c r="AE385" s="303"/>
      <c r="AH385" s="180"/>
      <c r="AI385" s="180"/>
    </row>
    <row r="386" spans="1:35">
      <c r="A386" s="195"/>
      <c r="B386" s="266"/>
      <c r="C386" s="236"/>
      <c r="D386" s="197"/>
      <c r="E386" s="223"/>
      <c r="F386" s="189"/>
      <c r="G386" s="188"/>
      <c r="H386" s="188"/>
      <c r="I386" s="188"/>
      <c r="J386" s="188"/>
      <c r="K386" s="188"/>
      <c r="L386" s="310"/>
      <c r="M386" s="184"/>
      <c r="N386" s="184"/>
      <c r="O386" s="184"/>
      <c r="P386" s="184"/>
      <c r="Q386" s="184"/>
      <c r="R386" s="184"/>
      <c r="S386" s="184"/>
      <c r="T386" s="185"/>
      <c r="U386" s="234"/>
      <c r="V386" s="184"/>
      <c r="W386" s="184"/>
      <c r="X386" s="184"/>
      <c r="Y386" s="184"/>
      <c r="Z386" s="188"/>
      <c r="AA386" s="188"/>
      <c r="AB386" s="175"/>
      <c r="AC386" s="180"/>
      <c r="AD386" s="303"/>
      <c r="AE386" s="303"/>
      <c r="AH386" s="180"/>
      <c r="AI386" s="180"/>
    </row>
    <row r="387" spans="1:35">
      <c r="A387" s="195"/>
      <c r="B387" s="266"/>
      <c r="C387" s="236"/>
      <c r="D387" s="197"/>
      <c r="E387" s="223"/>
      <c r="F387" s="189"/>
      <c r="G387" s="188"/>
      <c r="H387" s="188"/>
      <c r="I387" s="188"/>
      <c r="J387" s="188"/>
      <c r="K387" s="188"/>
      <c r="L387" s="310"/>
      <c r="M387" s="184"/>
      <c r="N387" s="184"/>
      <c r="O387" s="184"/>
      <c r="P387" s="184"/>
      <c r="Q387" s="184"/>
      <c r="R387" s="184"/>
      <c r="S387" s="184"/>
      <c r="T387" s="185"/>
      <c r="U387" s="234"/>
      <c r="V387" s="184"/>
      <c r="W387" s="184"/>
      <c r="X387" s="184"/>
      <c r="Y387" s="184"/>
      <c r="Z387" s="188"/>
      <c r="AA387" s="188"/>
      <c r="AB387" s="175"/>
      <c r="AC387" s="180"/>
      <c r="AD387" s="303"/>
      <c r="AE387" s="303"/>
      <c r="AH387" s="180"/>
      <c r="AI387" s="180"/>
    </row>
    <row r="388" spans="1:35">
      <c r="C388" s="13"/>
      <c r="U388" s="17"/>
    </row>
    <row r="389" spans="1:35">
      <c r="C389" s="13"/>
      <c r="U389" s="17"/>
    </row>
    <row r="390" spans="1:35">
      <c r="C390" s="13"/>
      <c r="U390" s="17"/>
    </row>
    <row r="391" spans="1:35">
      <c r="C391" s="13"/>
      <c r="U391" s="17"/>
    </row>
    <row r="392" spans="1:35">
      <c r="C392" s="13"/>
      <c r="U392" s="17"/>
    </row>
    <row r="393" spans="1:35">
      <c r="C393" s="13"/>
      <c r="U393" s="17"/>
    </row>
    <row r="394" spans="1:35">
      <c r="C394" s="13"/>
      <c r="U394" s="17"/>
    </row>
    <row r="395" spans="1:35">
      <c r="C395" s="13"/>
      <c r="U395" s="17"/>
    </row>
    <row r="396" spans="1:35">
      <c r="C396" s="13"/>
      <c r="U396" s="17"/>
    </row>
    <row r="397" spans="1:35">
      <c r="C397" s="13"/>
      <c r="U397" s="17"/>
    </row>
    <row r="398" spans="1:35">
      <c r="C398" s="13"/>
      <c r="U398" s="17"/>
    </row>
    <row r="399" spans="1:35">
      <c r="C399" s="13"/>
      <c r="U399" s="17"/>
    </row>
    <row r="400" spans="1:35">
      <c r="C400" s="13"/>
      <c r="U400" s="17"/>
    </row>
    <row r="401" spans="3:21">
      <c r="C401" s="13"/>
      <c r="U401" s="17"/>
    </row>
    <row r="402" spans="3:21">
      <c r="C402" s="13"/>
      <c r="U402" s="17"/>
    </row>
    <row r="403" spans="3:21">
      <c r="C403" s="13"/>
      <c r="U403" s="17"/>
    </row>
    <row r="404" spans="3:21">
      <c r="C404" s="13"/>
      <c r="U404" s="17"/>
    </row>
    <row r="405" spans="3:21">
      <c r="C405" s="13"/>
      <c r="U405" s="17"/>
    </row>
    <row r="406" spans="3:21">
      <c r="C406" s="13"/>
      <c r="U406" s="17"/>
    </row>
    <row r="407" spans="3:21">
      <c r="C407" s="13"/>
      <c r="U407" s="17"/>
    </row>
    <row r="408" spans="3:21">
      <c r="C408" s="13"/>
      <c r="U408" s="17"/>
    </row>
    <row r="409" spans="3:21">
      <c r="C409" s="13"/>
      <c r="U409" s="17"/>
    </row>
    <row r="410" spans="3:21">
      <c r="C410" s="13"/>
      <c r="U410" s="17"/>
    </row>
    <row r="411" spans="3:21">
      <c r="C411" s="13"/>
      <c r="U411" s="17"/>
    </row>
    <row r="412" spans="3:21">
      <c r="C412" s="13"/>
      <c r="U412" s="17"/>
    </row>
    <row r="413" spans="3:21">
      <c r="C413" s="13"/>
      <c r="U413" s="17"/>
    </row>
    <row r="414" spans="3:21">
      <c r="C414" s="13"/>
      <c r="U414" s="17"/>
    </row>
    <row r="415" spans="3:21">
      <c r="C415" s="13"/>
      <c r="U415" s="17"/>
    </row>
    <row r="416" spans="3:21">
      <c r="C416" s="13"/>
      <c r="U416" s="17"/>
    </row>
    <row r="417" spans="3:21">
      <c r="C417" s="13"/>
      <c r="U417" s="17"/>
    </row>
    <row r="418" spans="3:21">
      <c r="C418" s="13"/>
      <c r="U418" s="17"/>
    </row>
    <row r="419" spans="3:21">
      <c r="C419" s="13"/>
      <c r="U419" s="17"/>
    </row>
    <row r="420" spans="3:21">
      <c r="C420" s="13"/>
      <c r="U420" s="17"/>
    </row>
    <row r="421" spans="3:21">
      <c r="C421" s="13"/>
      <c r="U421" s="17"/>
    </row>
    <row r="422" spans="3:21">
      <c r="C422" s="13"/>
      <c r="U422" s="17"/>
    </row>
    <row r="423" spans="3:21">
      <c r="C423" s="13"/>
      <c r="U423" s="17"/>
    </row>
    <row r="424" spans="3:21">
      <c r="C424" s="13"/>
      <c r="U424" s="17"/>
    </row>
    <row r="425" spans="3:21">
      <c r="C425" s="13"/>
      <c r="U425" s="17"/>
    </row>
    <row r="426" spans="3:21">
      <c r="C426" s="13"/>
      <c r="U426" s="17"/>
    </row>
    <row r="427" spans="3:21">
      <c r="C427" s="13"/>
      <c r="U427" s="17"/>
    </row>
    <row r="428" spans="3:21">
      <c r="C428" s="13"/>
      <c r="U428" s="17"/>
    </row>
    <row r="429" spans="3:21">
      <c r="C429" s="13"/>
      <c r="U429" s="17"/>
    </row>
    <row r="430" spans="3:21">
      <c r="C430" s="13"/>
      <c r="U430" s="17"/>
    </row>
    <row r="431" spans="3:21">
      <c r="C431" s="13"/>
      <c r="U431" s="17"/>
    </row>
    <row r="432" spans="3:21">
      <c r="C432" s="13"/>
      <c r="U432" s="17"/>
    </row>
    <row r="433" spans="3:21">
      <c r="C433" s="13"/>
      <c r="U433" s="17"/>
    </row>
    <row r="434" spans="3:21">
      <c r="C434" s="13"/>
      <c r="U434" s="17"/>
    </row>
    <row r="435" spans="3:21">
      <c r="C435" s="13"/>
      <c r="U435" s="17"/>
    </row>
    <row r="436" spans="3:21">
      <c r="C436" s="13"/>
      <c r="U436" s="17"/>
    </row>
    <row r="437" spans="3:21">
      <c r="C437" s="13"/>
      <c r="U437" s="17"/>
    </row>
    <row r="438" spans="3:21">
      <c r="C438" s="13"/>
      <c r="U438" s="17"/>
    </row>
    <row r="439" spans="3:21">
      <c r="C439" s="13"/>
      <c r="U439" s="17"/>
    </row>
    <row r="440" spans="3:21">
      <c r="C440" s="13"/>
      <c r="U440" s="17"/>
    </row>
    <row r="441" spans="3:21">
      <c r="C441" s="13"/>
      <c r="U441" s="17"/>
    </row>
    <row r="442" spans="3:21">
      <c r="C442" s="13"/>
      <c r="U442" s="17"/>
    </row>
    <row r="443" spans="3:21">
      <c r="C443" s="13"/>
      <c r="U443" s="17"/>
    </row>
    <row r="444" spans="3:21">
      <c r="C444" s="13"/>
      <c r="U444" s="17"/>
    </row>
    <row r="445" spans="3:21">
      <c r="C445" s="13"/>
      <c r="U445" s="17"/>
    </row>
    <row r="446" spans="3:21">
      <c r="C446" s="13"/>
      <c r="U446" s="17"/>
    </row>
    <row r="447" spans="3:21">
      <c r="C447" s="13"/>
      <c r="U447" s="17"/>
    </row>
    <row r="448" spans="3:21">
      <c r="C448" s="13"/>
      <c r="U448" s="17"/>
    </row>
    <row r="449" spans="3:21">
      <c r="C449" s="13"/>
      <c r="U449" s="17"/>
    </row>
    <row r="450" spans="3:21">
      <c r="C450" s="13"/>
      <c r="U450" s="17"/>
    </row>
    <row r="451" spans="3:21">
      <c r="C451" s="13"/>
      <c r="U451" s="17"/>
    </row>
    <row r="452" spans="3:21">
      <c r="C452" s="13"/>
      <c r="U452" s="17"/>
    </row>
    <row r="453" spans="3:21">
      <c r="C453" s="13"/>
      <c r="U453" s="17"/>
    </row>
    <row r="454" spans="3:21">
      <c r="C454" s="13"/>
      <c r="U454" s="17"/>
    </row>
    <row r="455" spans="3:21">
      <c r="C455" s="13"/>
      <c r="U455" s="17"/>
    </row>
    <row r="456" spans="3:21">
      <c r="C456" s="13"/>
      <c r="U456" s="17"/>
    </row>
    <row r="457" spans="3:21">
      <c r="C457" s="13"/>
      <c r="U457" s="17"/>
    </row>
    <row r="458" spans="3:21">
      <c r="C458" s="13"/>
      <c r="U458" s="17"/>
    </row>
    <row r="459" spans="3:21">
      <c r="C459" s="13"/>
      <c r="U459" s="17"/>
    </row>
    <row r="460" spans="3:21">
      <c r="C460" s="13"/>
      <c r="U460" s="17"/>
    </row>
    <row r="461" spans="3:21">
      <c r="C461" s="13"/>
      <c r="U461" s="17"/>
    </row>
    <row r="462" spans="3:21">
      <c r="C462" s="13"/>
      <c r="U462" s="17"/>
    </row>
    <row r="463" spans="3:21">
      <c r="C463" s="13"/>
      <c r="U463" s="17"/>
    </row>
    <row r="464" spans="3:21">
      <c r="C464" s="13"/>
      <c r="U464" s="17"/>
    </row>
    <row r="465" spans="3:21">
      <c r="C465" s="13"/>
      <c r="U465" s="17"/>
    </row>
    <row r="466" spans="3:21">
      <c r="C466" s="13"/>
      <c r="U466" s="17"/>
    </row>
    <row r="467" spans="3:21">
      <c r="C467" s="13"/>
      <c r="U467" s="17"/>
    </row>
    <row r="468" spans="3:21">
      <c r="C468" s="13"/>
      <c r="U468" s="17"/>
    </row>
    <row r="469" spans="3:21">
      <c r="C469" s="13"/>
      <c r="U469" s="17"/>
    </row>
    <row r="470" spans="3:21">
      <c r="C470" s="13"/>
      <c r="U470" s="17"/>
    </row>
    <row r="471" spans="3:21">
      <c r="C471" s="13"/>
      <c r="U471" s="17"/>
    </row>
    <row r="472" spans="3:21">
      <c r="C472" s="13"/>
      <c r="U472" s="17"/>
    </row>
    <row r="473" spans="3:21">
      <c r="C473" s="13"/>
      <c r="U473" s="17"/>
    </row>
    <row r="474" spans="3:21">
      <c r="C474" s="13"/>
      <c r="U474" s="17"/>
    </row>
    <row r="475" spans="3:21">
      <c r="C475" s="13"/>
      <c r="U475" s="17"/>
    </row>
    <row r="476" spans="3:21">
      <c r="C476" s="13"/>
      <c r="U476" s="17"/>
    </row>
    <row r="477" spans="3:21">
      <c r="C477" s="13"/>
      <c r="U477" s="17"/>
    </row>
    <row r="478" spans="3:21">
      <c r="C478" s="13"/>
      <c r="U478" s="17"/>
    </row>
    <row r="479" spans="3:21">
      <c r="C479" s="13"/>
      <c r="U479" s="17"/>
    </row>
    <row r="480" spans="3:21">
      <c r="C480" s="13"/>
      <c r="U480" s="17"/>
    </row>
    <row r="481" spans="3:21">
      <c r="C481" s="13"/>
      <c r="U481" s="17"/>
    </row>
    <row r="482" spans="3:21">
      <c r="C482" s="13"/>
      <c r="U482" s="17"/>
    </row>
    <row r="483" spans="3:21">
      <c r="C483" s="13"/>
      <c r="U483" s="17"/>
    </row>
    <row r="484" spans="3:21">
      <c r="C484" s="13"/>
      <c r="U484" s="17"/>
    </row>
    <row r="485" spans="3:21">
      <c r="C485" s="13"/>
      <c r="U485" s="17"/>
    </row>
    <row r="486" spans="3:21">
      <c r="C486" s="13"/>
      <c r="U486" s="17"/>
    </row>
    <row r="487" spans="3:21">
      <c r="U487" s="17"/>
    </row>
    <row r="488" spans="3:21">
      <c r="U488" s="17"/>
    </row>
    <row r="489" spans="3:21">
      <c r="U489" s="17"/>
    </row>
    <row r="490" spans="3:21">
      <c r="U490" s="17"/>
    </row>
    <row r="491" spans="3:21">
      <c r="U491" s="17"/>
    </row>
    <row r="492" spans="3:21">
      <c r="U492" s="17"/>
    </row>
    <row r="493" spans="3:21">
      <c r="U493" s="17"/>
    </row>
    <row r="494" spans="3:21">
      <c r="U494" s="17"/>
    </row>
    <row r="495" spans="3:21">
      <c r="U495" s="17"/>
    </row>
    <row r="496" spans="3:21">
      <c r="U496" s="17"/>
    </row>
    <row r="497" spans="21:21">
      <c r="U497" s="17"/>
    </row>
    <row r="498" spans="21:21">
      <c r="U498" s="17"/>
    </row>
    <row r="499" spans="21:21">
      <c r="U499" s="17"/>
    </row>
    <row r="500" spans="21:21">
      <c r="U500" s="17"/>
    </row>
    <row r="501" spans="21:21">
      <c r="U501" s="17"/>
    </row>
    <row r="502" spans="21:21">
      <c r="U502" s="17"/>
    </row>
    <row r="503" spans="21:21">
      <c r="U503" s="17"/>
    </row>
    <row r="504" spans="21:21">
      <c r="U504" s="17"/>
    </row>
    <row r="505" spans="21:21">
      <c r="U505" s="17"/>
    </row>
    <row r="506" spans="21:21">
      <c r="U506" s="17"/>
    </row>
    <row r="507" spans="21:21">
      <c r="U507" s="17"/>
    </row>
    <row r="508" spans="21:21">
      <c r="U508" s="17"/>
    </row>
    <row r="509" spans="21:21">
      <c r="U509" s="17"/>
    </row>
    <row r="510" spans="21:21">
      <c r="U510" s="17"/>
    </row>
    <row r="511" spans="21:21">
      <c r="U511" s="17"/>
    </row>
    <row r="512" spans="21:21">
      <c r="U512" s="17"/>
    </row>
    <row r="513" spans="21:21">
      <c r="U513" s="17"/>
    </row>
    <row r="514" spans="21:21">
      <c r="U514" s="17"/>
    </row>
    <row r="515" spans="21:21">
      <c r="U515" s="17"/>
    </row>
    <row r="516" spans="21:21">
      <c r="U516" s="17"/>
    </row>
    <row r="517" spans="21:21">
      <c r="U517" s="17"/>
    </row>
    <row r="518" spans="21:21">
      <c r="U518" s="17"/>
    </row>
    <row r="519" spans="21:21">
      <c r="U519" s="17"/>
    </row>
    <row r="520" spans="21:21">
      <c r="U520" s="17"/>
    </row>
    <row r="521" spans="21:21">
      <c r="U521" s="17"/>
    </row>
    <row r="522" spans="21:21">
      <c r="U522" s="17"/>
    </row>
    <row r="523" spans="21:21">
      <c r="U523" s="17"/>
    </row>
    <row r="524" spans="21:21">
      <c r="U524" s="17"/>
    </row>
    <row r="525" spans="21:21">
      <c r="U525" s="17"/>
    </row>
    <row r="526" spans="21:21">
      <c r="U526" s="17"/>
    </row>
    <row r="527" spans="21:21">
      <c r="U527" s="17"/>
    </row>
    <row r="528" spans="21:21">
      <c r="U528" s="17"/>
    </row>
    <row r="529" spans="21:21">
      <c r="U529" s="17"/>
    </row>
    <row r="530" spans="21:21">
      <c r="U530" s="17"/>
    </row>
    <row r="531" spans="21:21">
      <c r="U531" s="17"/>
    </row>
    <row r="532" spans="21:21">
      <c r="U532" s="17"/>
    </row>
    <row r="533" spans="21:21">
      <c r="U533" s="17"/>
    </row>
    <row r="534" spans="21:21">
      <c r="U534" s="17"/>
    </row>
    <row r="535" spans="21:21">
      <c r="U535" s="17"/>
    </row>
    <row r="536" spans="21:21">
      <c r="U536" s="17"/>
    </row>
    <row r="537" spans="21:21">
      <c r="U537" s="17"/>
    </row>
    <row r="538" spans="21:21">
      <c r="U538" s="17"/>
    </row>
    <row r="539" spans="21:21">
      <c r="U539" s="17"/>
    </row>
    <row r="540" spans="21:21">
      <c r="U540" s="17"/>
    </row>
    <row r="541" spans="21:21">
      <c r="U541" s="17"/>
    </row>
    <row r="542" spans="21:21">
      <c r="U542" s="17"/>
    </row>
    <row r="543" spans="21:21">
      <c r="U543" s="17"/>
    </row>
    <row r="544" spans="21:21">
      <c r="U544" s="17"/>
    </row>
    <row r="545" spans="21:21">
      <c r="U545" s="17"/>
    </row>
    <row r="546" spans="21:21">
      <c r="U546" s="17"/>
    </row>
    <row r="547" spans="21:21">
      <c r="U547" s="17"/>
    </row>
    <row r="548" spans="21:21">
      <c r="U548" s="17"/>
    </row>
    <row r="549" spans="21:21">
      <c r="U549" s="17"/>
    </row>
    <row r="550" spans="21:21">
      <c r="U550" s="17"/>
    </row>
    <row r="551" spans="21:21">
      <c r="U551" s="17"/>
    </row>
    <row r="552" spans="21:21">
      <c r="U552" s="17"/>
    </row>
    <row r="553" spans="21:21">
      <c r="U553" s="17"/>
    </row>
    <row r="554" spans="21:21">
      <c r="U554" s="17"/>
    </row>
    <row r="555" spans="21:21">
      <c r="U555" s="17"/>
    </row>
    <row r="556" spans="21:21">
      <c r="U556" s="17"/>
    </row>
    <row r="557" spans="21:21">
      <c r="U557" s="17"/>
    </row>
    <row r="558" spans="21:21">
      <c r="U558" s="17"/>
    </row>
    <row r="559" spans="21:21">
      <c r="U559" s="17"/>
    </row>
    <row r="560" spans="21:21">
      <c r="U560" s="17"/>
    </row>
    <row r="561" spans="21:21">
      <c r="U561" s="17"/>
    </row>
    <row r="562" spans="21:21">
      <c r="U562" s="17"/>
    </row>
    <row r="563" spans="21:21">
      <c r="U563" s="17"/>
    </row>
    <row r="564" spans="21:21">
      <c r="U564" s="17"/>
    </row>
    <row r="565" spans="21:21">
      <c r="U565" s="17"/>
    </row>
    <row r="566" spans="21:21">
      <c r="U566" s="17"/>
    </row>
    <row r="567" spans="21:21">
      <c r="U567" s="17"/>
    </row>
    <row r="568" spans="21:21">
      <c r="U568" s="17"/>
    </row>
    <row r="569" spans="21:21">
      <c r="U569" s="17"/>
    </row>
    <row r="570" spans="21:21">
      <c r="U570" s="17"/>
    </row>
    <row r="571" spans="21:21">
      <c r="U571" s="17"/>
    </row>
    <row r="572" spans="21:21">
      <c r="U572" s="17"/>
    </row>
    <row r="573" spans="21:21">
      <c r="U573" s="17"/>
    </row>
    <row r="574" spans="21:21">
      <c r="U574" s="17"/>
    </row>
    <row r="575" spans="21:21">
      <c r="U575" s="17"/>
    </row>
    <row r="576" spans="21:21">
      <c r="U576" s="17"/>
    </row>
    <row r="577" spans="21:21">
      <c r="U577" s="17"/>
    </row>
    <row r="578" spans="21:21">
      <c r="U578" s="17"/>
    </row>
    <row r="579" spans="21:21">
      <c r="U579" s="17"/>
    </row>
    <row r="580" spans="21:21">
      <c r="U580" s="17"/>
    </row>
    <row r="581" spans="21:21">
      <c r="U581" s="17"/>
    </row>
    <row r="582" spans="21:21">
      <c r="U582" s="17"/>
    </row>
    <row r="583" spans="21:21">
      <c r="U583" s="17"/>
    </row>
    <row r="584" spans="21:21">
      <c r="U584" s="17"/>
    </row>
    <row r="585" spans="21:21">
      <c r="U585" s="17"/>
    </row>
    <row r="586" spans="21:21">
      <c r="U586" s="17"/>
    </row>
    <row r="587" spans="21:21">
      <c r="U587" s="17"/>
    </row>
    <row r="588" spans="21:21">
      <c r="U588" s="17"/>
    </row>
    <row r="589" spans="21:21">
      <c r="U589" s="17"/>
    </row>
    <row r="590" spans="21:21">
      <c r="U590" s="17"/>
    </row>
    <row r="591" spans="21:21">
      <c r="U591" s="17"/>
    </row>
    <row r="592" spans="21:21">
      <c r="U592" s="17"/>
    </row>
    <row r="593" spans="21:21">
      <c r="U593" s="17"/>
    </row>
    <row r="594" spans="21:21">
      <c r="U594" s="17"/>
    </row>
    <row r="595" spans="21:21">
      <c r="U595" s="17"/>
    </row>
    <row r="596" spans="21:21">
      <c r="U596" s="17"/>
    </row>
    <row r="597" spans="21:21">
      <c r="U597" s="17"/>
    </row>
    <row r="598" spans="21:21">
      <c r="U598" s="17"/>
    </row>
    <row r="599" spans="21:21">
      <c r="U599" s="17"/>
    </row>
    <row r="600" spans="21:21">
      <c r="U600" s="17"/>
    </row>
    <row r="601" spans="21:21">
      <c r="U601" s="17"/>
    </row>
    <row r="602" spans="21:21">
      <c r="U602" s="17"/>
    </row>
    <row r="603" spans="21:21">
      <c r="U603" s="17"/>
    </row>
    <row r="604" spans="21:21">
      <c r="U604" s="17"/>
    </row>
    <row r="605" spans="21:21">
      <c r="U605" s="17"/>
    </row>
    <row r="606" spans="21:21">
      <c r="U606" s="17"/>
    </row>
    <row r="607" spans="21:21">
      <c r="U607" s="17"/>
    </row>
    <row r="608" spans="21:21">
      <c r="U608" s="17"/>
    </row>
    <row r="609" spans="21:21">
      <c r="U609" s="17"/>
    </row>
    <row r="610" spans="21:21">
      <c r="U610" s="17"/>
    </row>
    <row r="611" spans="21:21">
      <c r="U611" s="17"/>
    </row>
    <row r="612" spans="21:21">
      <c r="U612" s="17"/>
    </row>
    <row r="613" spans="21:21">
      <c r="U613" s="17"/>
    </row>
    <row r="614" spans="21:21">
      <c r="U614" s="17"/>
    </row>
    <row r="615" spans="21:21">
      <c r="U615" s="17"/>
    </row>
    <row r="616" spans="21:21">
      <c r="U616" s="17"/>
    </row>
    <row r="617" spans="21:21">
      <c r="U617" s="17"/>
    </row>
    <row r="618" spans="21:21">
      <c r="U618" s="17"/>
    </row>
    <row r="619" spans="21:21">
      <c r="U619" s="17"/>
    </row>
    <row r="620" spans="21:21">
      <c r="U620" s="17"/>
    </row>
    <row r="621" spans="21:21">
      <c r="U621" s="17"/>
    </row>
    <row r="622" spans="21:21">
      <c r="U622" s="17"/>
    </row>
    <row r="623" spans="21:21">
      <c r="U623" s="17"/>
    </row>
    <row r="624" spans="21:21">
      <c r="U624" s="17"/>
    </row>
    <row r="625" spans="21:21">
      <c r="U625" s="17"/>
    </row>
    <row r="626" spans="21:21">
      <c r="U626" s="17"/>
    </row>
    <row r="627" spans="21:21">
      <c r="U627" s="17"/>
    </row>
    <row r="628" spans="21:21">
      <c r="U628" s="17"/>
    </row>
    <row r="629" spans="21:21">
      <c r="U629" s="17"/>
    </row>
    <row r="630" spans="21:21">
      <c r="U630" s="17"/>
    </row>
    <row r="631" spans="21:21">
      <c r="U631" s="17"/>
    </row>
    <row r="632" spans="21:21">
      <c r="U632" s="17"/>
    </row>
    <row r="633" spans="21:21">
      <c r="U633" s="17"/>
    </row>
    <row r="634" spans="21:21">
      <c r="U634" s="17"/>
    </row>
    <row r="635" spans="21:21">
      <c r="U635" s="17"/>
    </row>
    <row r="636" spans="21:21">
      <c r="U636" s="17"/>
    </row>
    <row r="637" spans="21:21">
      <c r="U637" s="17"/>
    </row>
    <row r="638" spans="21:21">
      <c r="U638" s="17"/>
    </row>
    <row r="639" spans="21:21">
      <c r="U639" s="17"/>
    </row>
    <row r="640" spans="21:21">
      <c r="U640" s="17"/>
    </row>
    <row r="641" spans="21:21">
      <c r="U641" s="17"/>
    </row>
    <row r="642" spans="21:21">
      <c r="U642" s="17"/>
    </row>
    <row r="643" spans="21:21">
      <c r="U643" s="17"/>
    </row>
    <row r="644" spans="21:21">
      <c r="U644" s="17"/>
    </row>
    <row r="645" spans="21:21">
      <c r="U645" s="17"/>
    </row>
    <row r="646" spans="21:21">
      <c r="U646" s="17"/>
    </row>
    <row r="647" spans="21:21">
      <c r="U647" s="17"/>
    </row>
    <row r="648" spans="21:21">
      <c r="U648" s="17"/>
    </row>
    <row r="649" spans="21:21">
      <c r="U649" s="17"/>
    </row>
    <row r="650" spans="21:21">
      <c r="U650" s="17"/>
    </row>
    <row r="651" spans="21:21">
      <c r="U651" s="17"/>
    </row>
    <row r="652" spans="21:21">
      <c r="U652" s="17"/>
    </row>
    <row r="653" spans="21:21">
      <c r="U653" s="17"/>
    </row>
    <row r="654" spans="21:21">
      <c r="U654" s="17"/>
    </row>
    <row r="655" spans="21:21">
      <c r="U655" s="17"/>
    </row>
    <row r="656" spans="21:21">
      <c r="U656" s="17"/>
    </row>
    <row r="657" spans="21:21">
      <c r="U657" s="17"/>
    </row>
    <row r="658" spans="21:21">
      <c r="U658" s="17"/>
    </row>
    <row r="659" spans="21:21">
      <c r="U659" s="17"/>
    </row>
    <row r="660" spans="21:21">
      <c r="U660" s="17"/>
    </row>
    <row r="661" spans="21:21">
      <c r="U661" s="17"/>
    </row>
    <row r="662" spans="21:21">
      <c r="U662" s="17"/>
    </row>
    <row r="663" spans="21:21">
      <c r="U663" s="17"/>
    </row>
    <row r="664" spans="21:21">
      <c r="U664" s="17"/>
    </row>
    <row r="665" spans="21:21">
      <c r="U665" s="17"/>
    </row>
    <row r="666" spans="21:21">
      <c r="U666" s="17"/>
    </row>
    <row r="667" spans="21:21">
      <c r="U667" s="17"/>
    </row>
    <row r="668" spans="21:21">
      <c r="U668" s="17"/>
    </row>
    <row r="669" spans="21:21">
      <c r="U669" s="17"/>
    </row>
    <row r="670" spans="21:21">
      <c r="U670" s="17"/>
    </row>
    <row r="671" spans="21:21">
      <c r="U671" s="17"/>
    </row>
    <row r="672" spans="21:21">
      <c r="U672" s="17"/>
    </row>
    <row r="673" spans="21:21">
      <c r="U673" s="17"/>
    </row>
    <row r="674" spans="21:21">
      <c r="U674" s="17"/>
    </row>
    <row r="675" spans="21:21">
      <c r="U675" s="17"/>
    </row>
    <row r="676" spans="21:21">
      <c r="U676" s="17"/>
    </row>
    <row r="677" spans="21:21">
      <c r="U677" s="17"/>
    </row>
    <row r="678" spans="21:21">
      <c r="U678" s="17"/>
    </row>
    <row r="679" spans="21:21">
      <c r="U679" s="17"/>
    </row>
    <row r="680" spans="21:21">
      <c r="U680" s="17"/>
    </row>
    <row r="681" spans="21:21">
      <c r="U681" s="17"/>
    </row>
    <row r="682" spans="21:21">
      <c r="U682" s="17"/>
    </row>
    <row r="683" spans="21:21">
      <c r="U683" s="17"/>
    </row>
    <row r="684" spans="21:21">
      <c r="U684" s="17"/>
    </row>
    <row r="685" spans="21:21">
      <c r="U685" s="17"/>
    </row>
    <row r="686" spans="21:21">
      <c r="U686" s="17"/>
    </row>
    <row r="687" spans="21:21">
      <c r="U687" s="17"/>
    </row>
    <row r="688" spans="21:21">
      <c r="U688" s="17"/>
    </row>
    <row r="689" spans="21:21">
      <c r="U689" s="17"/>
    </row>
    <row r="690" spans="21:21">
      <c r="U690" s="17"/>
    </row>
    <row r="691" spans="21:21">
      <c r="U691" s="17"/>
    </row>
    <row r="692" spans="21:21">
      <c r="U692" s="17"/>
    </row>
    <row r="693" spans="21:21">
      <c r="U693" s="17"/>
    </row>
    <row r="694" spans="21:21">
      <c r="U694" s="17"/>
    </row>
    <row r="695" spans="21:21">
      <c r="U695" s="17"/>
    </row>
    <row r="696" spans="21:21">
      <c r="U696" s="17"/>
    </row>
    <row r="697" spans="21:21">
      <c r="U697" s="17"/>
    </row>
    <row r="698" spans="21:21">
      <c r="U698" s="17"/>
    </row>
    <row r="699" spans="21:21">
      <c r="U699" s="17"/>
    </row>
    <row r="700" spans="21:21">
      <c r="U700" s="17"/>
    </row>
    <row r="701" spans="21:21">
      <c r="U701" s="17"/>
    </row>
    <row r="702" spans="21:21">
      <c r="U702" s="17"/>
    </row>
    <row r="703" spans="21:21">
      <c r="U703" s="17"/>
    </row>
    <row r="704" spans="21:21">
      <c r="U704" s="17"/>
    </row>
    <row r="705" spans="21:21">
      <c r="U705" s="17"/>
    </row>
    <row r="706" spans="21:21">
      <c r="U706" s="17"/>
    </row>
    <row r="707" spans="21:21">
      <c r="U707" s="17"/>
    </row>
    <row r="708" spans="21:21">
      <c r="U708" s="17"/>
    </row>
    <row r="709" spans="21:21">
      <c r="U709" s="17"/>
    </row>
    <row r="710" spans="21:21">
      <c r="U710" s="17"/>
    </row>
    <row r="711" spans="21:21">
      <c r="U711" s="17"/>
    </row>
    <row r="712" spans="21:21">
      <c r="U712" s="17"/>
    </row>
    <row r="713" spans="21:21">
      <c r="U713" s="17"/>
    </row>
    <row r="714" spans="21:21">
      <c r="U714" s="17"/>
    </row>
    <row r="715" spans="21:21">
      <c r="U715" s="17"/>
    </row>
    <row r="716" spans="21:21">
      <c r="U716" s="17"/>
    </row>
    <row r="717" spans="21:21">
      <c r="U717" s="17"/>
    </row>
    <row r="718" spans="21:21">
      <c r="U718" s="17"/>
    </row>
    <row r="719" spans="21:21">
      <c r="U719" s="17"/>
    </row>
    <row r="720" spans="21:21">
      <c r="U720" s="17"/>
    </row>
    <row r="721" spans="21:21">
      <c r="U721" s="17"/>
    </row>
    <row r="722" spans="21:21">
      <c r="U722" s="17"/>
    </row>
    <row r="723" spans="21:21">
      <c r="U723" s="17"/>
    </row>
    <row r="724" spans="21:21">
      <c r="U724" s="17"/>
    </row>
    <row r="725" spans="21:21">
      <c r="U725" s="17"/>
    </row>
    <row r="726" spans="21:21">
      <c r="U726" s="17"/>
    </row>
    <row r="727" spans="21:21">
      <c r="U727" s="17"/>
    </row>
    <row r="728" spans="21:21">
      <c r="U728" s="17"/>
    </row>
    <row r="729" spans="21:21">
      <c r="U729" s="17"/>
    </row>
    <row r="730" spans="21:21">
      <c r="U730" s="17"/>
    </row>
    <row r="731" spans="21:21">
      <c r="U731" s="17"/>
    </row>
    <row r="732" spans="21:21">
      <c r="U732" s="17"/>
    </row>
    <row r="733" spans="21:21">
      <c r="U733" s="17"/>
    </row>
    <row r="734" spans="21:21">
      <c r="U734" s="17"/>
    </row>
    <row r="735" spans="21:21">
      <c r="U735" s="17"/>
    </row>
    <row r="736" spans="21:21">
      <c r="U736" s="17"/>
    </row>
    <row r="737" spans="21:21">
      <c r="U737" s="17"/>
    </row>
    <row r="738" spans="21:21">
      <c r="U738" s="17"/>
    </row>
    <row r="739" spans="21:21">
      <c r="U739" s="17"/>
    </row>
    <row r="740" spans="21:21">
      <c r="U740" s="17"/>
    </row>
    <row r="741" spans="21:21">
      <c r="U741" s="17"/>
    </row>
    <row r="742" spans="21:21">
      <c r="U742" s="17"/>
    </row>
    <row r="743" spans="21:21">
      <c r="U743" s="17"/>
    </row>
    <row r="744" spans="21:21">
      <c r="U744" s="17"/>
    </row>
    <row r="745" spans="21:21">
      <c r="U745" s="17"/>
    </row>
    <row r="746" spans="21:21">
      <c r="U746" s="17"/>
    </row>
    <row r="747" spans="21:21">
      <c r="U747" s="17"/>
    </row>
    <row r="748" spans="21:21">
      <c r="U748" s="17"/>
    </row>
    <row r="749" spans="21:21">
      <c r="U749" s="17"/>
    </row>
    <row r="750" spans="21:21">
      <c r="U750" s="17"/>
    </row>
    <row r="751" spans="21:21">
      <c r="U751" s="17"/>
    </row>
    <row r="752" spans="21:21">
      <c r="U752" s="17"/>
    </row>
    <row r="753" spans="21:21">
      <c r="U753" s="17"/>
    </row>
    <row r="754" spans="21:21">
      <c r="U754" s="17"/>
    </row>
    <row r="755" spans="21:21">
      <c r="U755" s="17"/>
    </row>
    <row r="756" spans="21:21">
      <c r="U756" s="17"/>
    </row>
    <row r="757" spans="21:21">
      <c r="U757" s="17"/>
    </row>
    <row r="758" spans="21:21">
      <c r="U758" s="17"/>
    </row>
    <row r="759" spans="21:21">
      <c r="U759" s="17"/>
    </row>
    <row r="760" spans="21:21">
      <c r="U760" s="17"/>
    </row>
    <row r="761" spans="21:21">
      <c r="U761" s="17"/>
    </row>
    <row r="762" spans="21:21">
      <c r="U762" s="17"/>
    </row>
    <row r="763" spans="21:21">
      <c r="U763" s="17"/>
    </row>
    <row r="764" spans="21:21">
      <c r="U764" s="17"/>
    </row>
    <row r="765" spans="21:21">
      <c r="U765" s="17"/>
    </row>
    <row r="766" spans="21:21">
      <c r="U766" s="17"/>
    </row>
    <row r="767" spans="21:21">
      <c r="U767" s="17"/>
    </row>
    <row r="768" spans="21:21">
      <c r="U768" s="17"/>
    </row>
    <row r="769" spans="21:21">
      <c r="U769" s="17"/>
    </row>
    <row r="770" spans="21:21">
      <c r="U770" s="17"/>
    </row>
    <row r="771" spans="21:21">
      <c r="U771" s="17"/>
    </row>
    <row r="772" spans="21:21">
      <c r="U772" s="17"/>
    </row>
    <row r="773" spans="21:21">
      <c r="U773" s="17"/>
    </row>
    <row r="774" spans="21:21">
      <c r="U774" s="17"/>
    </row>
    <row r="775" spans="21:21">
      <c r="U775" s="17"/>
    </row>
    <row r="776" spans="21:21">
      <c r="U776" s="17"/>
    </row>
    <row r="777" spans="21:21">
      <c r="U777" s="17"/>
    </row>
    <row r="778" spans="21:21">
      <c r="U778" s="17"/>
    </row>
    <row r="779" spans="21:21">
      <c r="U779" s="17"/>
    </row>
    <row r="780" spans="21:21">
      <c r="U780" s="17"/>
    </row>
    <row r="781" spans="21:21">
      <c r="U781" s="17"/>
    </row>
    <row r="782" spans="21:21">
      <c r="U782" s="17"/>
    </row>
    <row r="783" spans="21:21">
      <c r="U783" s="17"/>
    </row>
    <row r="784" spans="21:21">
      <c r="U784" s="17"/>
    </row>
    <row r="785" spans="21:21">
      <c r="U785" s="17"/>
    </row>
    <row r="786" spans="21:21">
      <c r="U786" s="17"/>
    </row>
    <row r="787" spans="21:21">
      <c r="U787" s="17"/>
    </row>
    <row r="788" spans="21:21">
      <c r="U788" s="17"/>
    </row>
    <row r="789" spans="21:21">
      <c r="U789" s="17"/>
    </row>
    <row r="790" spans="21:21">
      <c r="U790" s="17"/>
    </row>
    <row r="791" spans="21:21">
      <c r="U791" s="17"/>
    </row>
    <row r="792" spans="21:21">
      <c r="U792" s="17"/>
    </row>
    <row r="793" spans="21:21">
      <c r="U793" s="17"/>
    </row>
    <row r="794" spans="21:21">
      <c r="U794" s="17"/>
    </row>
    <row r="795" spans="21:21">
      <c r="U795" s="17"/>
    </row>
    <row r="796" spans="21:21">
      <c r="U796" s="17"/>
    </row>
    <row r="797" spans="21:21">
      <c r="U797" s="17"/>
    </row>
    <row r="798" spans="21:21">
      <c r="U798" s="17"/>
    </row>
    <row r="799" spans="21:21">
      <c r="U799" s="17"/>
    </row>
    <row r="800" spans="21:21">
      <c r="U800" s="17"/>
    </row>
    <row r="801" spans="21:21">
      <c r="U801" s="17"/>
    </row>
    <row r="802" spans="21:21">
      <c r="U802" s="17"/>
    </row>
    <row r="803" spans="21:21">
      <c r="U803" s="17"/>
    </row>
    <row r="804" spans="21:21">
      <c r="U804" s="17"/>
    </row>
    <row r="805" spans="21:21">
      <c r="U805" s="17"/>
    </row>
    <row r="806" spans="21:21">
      <c r="U806" s="17"/>
    </row>
    <row r="807" spans="21:21">
      <c r="U807" s="17"/>
    </row>
    <row r="808" spans="21:21">
      <c r="U808" s="17"/>
    </row>
    <row r="809" spans="21:21">
      <c r="U809" s="17"/>
    </row>
    <row r="810" spans="21:21">
      <c r="U810" s="17"/>
    </row>
    <row r="811" spans="21:21">
      <c r="U811" s="17"/>
    </row>
    <row r="812" spans="21:21">
      <c r="U812" s="17"/>
    </row>
    <row r="813" spans="21:21">
      <c r="U813" s="17"/>
    </row>
    <row r="814" spans="21:21">
      <c r="U814" s="17"/>
    </row>
    <row r="815" spans="21:21">
      <c r="U815" s="17"/>
    </row>
    <row r="816" spans="21:21">
      <c r="U816" s="17"/>
    </row>
    <row r="817" spans="21:21">
      <c r="U817" s="17"/>
    </row>
    <row r="818" spans="21:21">
      <c r="U818" s="17"/>
    </row>
    <row r="819" spans="21:21">
      <c r="U819" s="17"/>
    </row>
    <row r="820" spans="21:21">
      <c r="U820" s="17"/>
    </row>
    <row r="821" spans="21:21">
      <c r="U821" s="17"/>
    </row>
    <row r="822" spans="21:21">
      <c r="U822" s="17"/>
    </row>
    <row r="823" spans="21:21">
      <c r="U823" s="17"/>
    </row>
    <row r="824" spans="21:21">
      <c r="U824" s="17"/>
    </row>
    <row r="825" spans="21:21">
      <c r="U825" s="17"/>
    </row>
    <row r="826" spans="21:21">
      <c r="U826" s="17"/>
    </row>
    <row r="827" spans="21:21">
      <c r="U827" s="17"/>
    </row>
    <row r="828" spans="21:21">
      <c r="U828" s="17"/>
    </row>
    <row r="829" spans="21:21">
      <c r="U829" s="17"/>
    </row>
    <row r="830" spans="21:21">
      <c r="U830" s="17"/>
    </row>
    <row r="831" spans="21:21">
      <c r="U831" s="17"/>
    </row>
    <row r="832" spans="21:21">
      <c r="U832" s="17"/>
    </row>
    <row r="833" spans="21:21">
      <c r="U833" s="17"/>
    </row>
    <row r="834" spans="21:21">
      <c r="U834" s="17"/>
    </row>
    <row r="835" spans="21:21">
      <c r="U835" s="17"/>
    </row>
    <row r="836" spans="21:21">
      <c r="U836" s="17"/>
    </row>
    <row r="837" spans="21:21">
      <c r="U837" s="17"/>
    </row>
    <row r="838" spans="21:21">
      <c r="U838" s="17"/>
    </row>
    <row r="839" spans="21:21">
      <c r="U839" s="17"/>
    </row>
    <row r="840" spans="21:21">
      <c r="U840" s="17"/>
    </row>
    <row r="841" spans="21:21">
      <c r="U841" s="17"/>
    </row>
    <row r="842" spans="21:21">
      <c r="U842" s="17"/>
    </row>
    <row r="843" spans="21:21">
      <c r="U843" s="17"/>
    </row>
    <row r="844" spans="21:21">
      <c r="U844" s="17"/>
    </row>
    <row r="845" spans="21:21">
      <c r="U845" s="17"/>
    </row>
    <row r="846" spans="21:21">
      <c r="U846" s="17"/>
    </row>
    <row r="847" spans="21:21">
      <c r="U847" s="17"/>
    </row>
    <row r="848" spans="21:21">
      <c r="U848" s="17"/>
    </row>
    <row r="849" spans="21:21">
      <c r="U849" s="17"/>
    </row>
    <row r="850" spans="21:21">
      <c r="U850" s="17"/>
    </row>
    <row r="851" spans="21:21">
      <c r="U851" s="17"/>
    </row>
    <row r="852" spans="21:21">
      <c r="U852" s="17"/>
    </row>
    <row r="853" spans="21:21">
      <c r="U853" s="17"/>
    </row>
    <row r="854" spans="21:21">
      <c r="U854" s="17"/>
    </row>
    <row r="855" spans="21:21">
      <c r="U855" s="17"/>
    </row>
    <row r="856" spans="21:21">
      <c r="U856" s="17"/>
    </row>
    <row r="857" spans="21:21">
      <c r="U857" s="17"/>
    </row>
    <row r="858" spans="21:21">
      <c r="U858" s="17"/>
    </row>
    <row r="859" spans="21:21">
      <c r="U859" s="17"/>
    </row>
    <row r="860" spans="21:21">
      <c r="U860" s="17"/>
    </row>
    <row r="861" spans="21:21">
      <c r="U861" s="17"/>
    </row>
    <row r="862" spans="21:21">
      <c r="U862" s="17"/>
    </row>
    <row r="863" spans="21:21">
      <c r="U863" s="17"/>
    </row>
    <row r="864" spans="21:21">
      <c r="U864" s="17"/>
    </row>
    <row r="865" spans="21:21">
      <c r="U865" s="17"/>
    </row>
    <row r="866" spans="21:21">
      <c r="U866" s="17"/>
    </row>
    <row r="867" spans="21:21">
      <c r="U867" s="17"/>
    </row>
    <row r="868" spans="21:21">
      <c r="U868" s="17"/>
    </row>
    <row r="869" spans="21:21">
      <c r="U869" s="17"/>
    </row>
    <row r="870" spans="21:21">
      <c r="U870" s="17"/>
    </row>
    <row r="871" spans="21:21">
      <c r="U871" s="17"/>
    </row>
    <row r="872" spans="21:21">
      <c r="U872" s="17"/>
    </row>
    <row r="873" spans="21:21">
      <c r="U873" s="17"/>
    </row>
    <row r="874" spans="21:21">
      <c r="U874" s="17"/>
    </row>
    <row r="875" spans="21:21">
      <c r="U875" s="17"/>
    </row>
    <row r="876" spans="21:21">
      <c r="U876" s="17"/>
    </row>
    <row r="877" spans="21:21">
      <c r="U877" s="17"/>
    </row>
    <row r="878" spans="21:21">
      <c r="U878" s="17"/>
    </row>
    <row r="879" spans="21:21">
      <c r="U879" s="17"/>
    </row>
    <row r="880" spans="21:21">
      <c r="U880" s="17"/>
    </row>
    <row r="881" spans="21:21">
      <c r="U881" s="17"/>
    </row>
    <row r="882" spans="21:21">
      <c r="U882" s="17"/>
    </row>
    <row r="883" spans="21:21">
      <c r="U883" s="17"/>
    </row>
    <row r="884" spans="21:21">
      <c r="U884" s="17"/>
    </row>
    <row r="885" spans="21:21">
      <c r="U885" s="17"/>
    </row>
    <row r="886" spans="21:21">
      <c r="U886" s="17"/>
    </row>
    <row r="887" spans="21:21">
      <c r="U887" s="17"/>
    </row>
    <row r="888" spans="21:21">
      <c r="U888" s="17"/>
    </row>
    <row r="889" spans="21:21">
      <c r="U889" s="17"/>
    </row>
  </sheetData>
  <customSheetViews>
    <customSheetView guid="{776BDB43-A4A8-40FF-A8AE-FFAFC1A3B819}" scale="80" fitToPage="1" hiddenColumns="1">
      <pane xSplit="3" ySplit="20" topLeftCell="D21" activePane="bottomRight" state="frozen"/>
      <selection pane="bottomRight" activeCell="D21" sqref="D21"/>
      <rowBreaks count="1" manualBreakCount="1">
        <brk id="284" max="16383" man="1"/>
      </rowBreaks>
      <pageMargins left="0.25" right="0.25" top="0.25" bottom="0.5" header="0.25" footer="0.25"/>
      <printOptions horizontalCentered="1" gridLines="1"/>
      <pageSetup paperSize="5" scale="46" fitToHeight="3" orientation="landscape" horizontalDpi="4294967293" r:id="rId1"/>
      <headerFooter alignWithMargins="0">
        <oddFooter>&amp;L&amp;P&amp;RForm No. CM-17</oddFooter>
      </headerFooter>
    </customSheetView>
    <customSheetView guid="{053D3803-A19B-4E7A-AD08-3CC164CB963C}" fitToPage="1" printArea="1" hiddenColumns="1" topLeftCell="A19">
      <pane xSplit="1" ySplit="2" topLeftCell="B21" activePane="bottomRight" state="frozen"/>
      <selection pane="bottomRight" activeCell="B21" sqref="B21"/>
      <rowBreaks count="1" manualBreakCount="1">
        <brk id="284" max="16383" man="1"/>
      </rowBreaks>
      <pageMargins left="0.25" right="0.25" top="0.25" bottom="0.5" header="0.25" footer="0.25"/>
      <printOptions horizontalCentered="1" gridLines="1"/>
      <pageSetup paperSize="5" scale="46" fitToHeight="3" orientation="landscape" horizontalDpi="4294967293" r:id="rId2"/>
      <headerFooter alignWithMargins="0">
        <oddFooter>&amp;L&amp;P&amp;RForm No. CM-17</oddFooter>
      </headerFooter>
    </customSheetView>
  </customSheetViews>
  <mergeCells count="26">
    <mergeCell ref="D18:M18"/>
    <mergeCell ref="A9:B9"/>
    <mergeCell ref="C4:E4"/>
    <mergeCell ref="C5:E5"/>
    <mergeCell ref="C6:E6"/>
    <mergeCell ref="C7:E7"/>
    <mergeCell ref="C8:E8"/>
    <mergeCell ref="C9:E9"/>
    <mergeCell ref="A8:B8"/>
    <mergeCell ref="O19:R19"/>
    <mergeCell ref="N8:N9"/>
    <mergeCell ref="N11:N12"/>
    <mergeCell ref="N14:N15"/>
    <mergeCell ref="X8:AA8"/>
    <mergeCell ref="S19:Z19"/>
    <mergeCell ref="A1:AB1"/>
    <mergeCell ref="A2:AB2"/>
    <mergeCell ref="N4:O4"/>
    <mergeCell ref="X4:AA4"/>
    <mergeCell ref="X5:AA5"/>
    <mergeCell ref="X6:AA6"/>
    <mergeCell ref="X7:AA7"/>
    <mergeCell ref="A4:B4"/>
    <mergeCell ref="A5:B5"/>
    <mergeCell ref="A6:B6"/>
    <mergeCell ref="A7:B7"/>
  </mergeCells>
  <phoneticPr fontId="0" type="noConversion"/>
  <conditionalFormatting sqref="A21:AC321">
    <cfRule type="expression" dxfId="26" priority="52">
      <formula>ISBLANK($A21)=FALSE</formula>
    </cfRule>
  </conditionalFormatting>
  <conditionalFormatting sqref="O21:R321">
    <cfRule type="expression" dxfId="25" priority="56" stopIfTrue="1">
      <formula>AND(NETWORKDAYS($O21,$O$3)&gt;=1,ISBLANK($P21)=TRUE,ISBLANK($A21)=FALSE,$B21="Informational")</formula>
    </cfRule>
    <cfRule type="expression" dxfId="24" priority="57">
      <formula>AND(NETWORKDAYS($O21,$O$3)&gt;=-3,ISBLANK($A21)=FALSE,ISBLANK($P21)=TRUE,$B21="Informational")</formula>
    </cfRule>
  </conditionalFormatting>
  <conditionalFormatting sqref="U21:AC321">
    <cfRule type="expression" dxfId="23" priority="51">
      <formula>ISERR($AD21)=TRUE</formula>
    </cfRule>
  </conditionalFormatting>
  <conditionalFormatting sqref="O21:R321">
    <cfRule type="expression" dxfId="22" priority="32" stopIfTrue="1">
      <formula>AND(($O$3-$O21)&gt;=0,ISBLANK($P21)=TRUE,ISBLANK($A21)=FALSE,$B21="Informational")</formula>
    </cfRule>
    <cfRule type="expression" dxfId="21" priority="33">
      <formula>AND(NETWORKDAYS($O21,$O$3)&gt;=-3,ISBLANK($A21)=FALSE,ISBLANK($P21)=TRUE,$B21="Informational")</formula>
    </cfRule>
  </conditionalFormatting>
  <conditionalFormatting sqref="W21:X321">
    <cfRule type="expression" dxfId="20" priority="107">
      <formula>AND(($O$3-$W21)&gt;=0,ISBLANK($V21)=FALSE,ISBLANK($X21)=TRUE)</formula>
    </cfRule>
    <cfRule type="expression" dxfId="19" priority="108" stopIfTrue="1">
      <formula>AND(($O$3-$W21)&gt;=-5,ISBLANK($V21)=FALSE,ISBLANK($X21)=TRUE)</formula>
    </cfRule>
  </conditionalFormatting>
  <conditionalFormatting sqref="Y21:Z321">
    <cfRule type="expression" dxfId="18" priority="109">
      <formula>AND(($O$3-$Y21)&gt;=0,ISBLANK($X21)=FALSE,ISBLANK($Z21)=TRUE)</formula>
    </cfRule>
    <cfRule type="expression" dxfId="17" priority="110" stopIfTrue="1">
      <formula>AND(($O$3-$Y21)&gt;=-2,ISBLANK($X21)=FALSE,ISBLANK($Z21)=TRUE)</formula>
    </cfRule>
  </conditionalFormatting>
  <conditionalFormatting sqref="S21:T321">
    <cfRule type="expression" dxfId="16" priority="111">
      <formula>$AB21="Disapproved - Resubmit"</formula>
    </cfRule>
    <cfRule type="expression" dxfId="15" priority="112">
      <formula>AND(($O$3-$S21)&gt;=0,ISBLANK($M21)=FALSE,ISBLANK($T21)=TRUE)</formula>
    </cfRule>
    <cfRule type="expression" dxfId="14" priority="113">
      <formula>AND(($O$3-$S21)&gt;=-2,ISBLANK($M21)=FALSE,ISBLANK($T21)=TRUE)</formula>
    </cfRule>
  </conditionalFormatting>
  <conditionalFormatting sqref="U21:V321">
    <cfRule type="expression" dxfId="13" priority="114" stopIfTrue="1">
      <formula>AND($AB21="Disapproved - Resubmit",ISBLANK($V21)=TRUE)</formula>
    </cfRule>
    <cfRule type="expression" dxfId="12" priority="115">
      <formula>AND(($O$3-$U21)&gt;=0,ISBLANK($T21)=FALSE,ISBLANK($V21)=TRUE)</formula>
    </cfRule>
    <cfRule type="expression" dxfId="11" priority="116">
      <formula>AND(($O$3-$U21)&gt;=-5,ISBLANK($T21)=FALSE,ISBLANK($V21)=TRUE)</formula>
    </cfRule>
  </conditionalFormatting>
  <conditionalFormatting sqref="W21:X321">
    <cfRule type="expression" dxfId="10" priority="117" stopIfTrue="1">
      <formula>AND($AB21="Disapproved - Resubmit",ISBLANK($X21)=TRUE)</formula>
    </cfRule>
    <cfRule type="expression" dxfId="9" priority="118">
      <formula>AND(($O$3-$W21)&gt;=0,ISBLANK($V21)=FALSE,ISBLANK($X21)=TRUE)</formula>
    </cfRule>
    <cfRule type="expression" dxfId="8" priority="119" stopIfTrue="1">
      <formula>AND(($O$3-$W21)&gt;=-5,ISBLANK($V21)=FALSE,ISBLANK($X21)=TRUE)</formula>
    </cfRule>
  </conditionalFormatting>
  <conditionalFormatting sqref="Y21:Z321">
    <cfRule type="expression" dxfId="7" priority="120" stopIfTrue="1">
      <formula>AND($AB21="Disapproved - Resubmit",ISBLANK($Z21)=TRUE)</formula>
    </cfRule>
    <cfRule type="expression" dxfId="6" priority="121">
      <formula>AND(($O$3-$Y21)&gt;=0,ISBLANK($X21)=FALSE,ISBLANK($Z21)=TRUE)</formula>
    </cfRule>
    <cfRule type="expression" dxfId="5" priority="122" stopIfTrue="1">
      <formula>AND(($O$3-$Y21)&gt;=-2,ISBLANK($X21)=FALSE,ISBLANK($Z21)=TRUE)</formula>
    </cfRule>
  </conditionalFormatting>
  <conditionalFormatting sqref="A21:N321">
    <cfRule type="expression" dxfId="4" priority="125" stopIfTrue="1">
      <formula>$AB21="Disapproved - Resubmit"</formula>
    </cfRule>
    <cfRule type="expression" dxfId="3" priority="126" stopIfTrue="1">
      <formula>ISBLANK($A21)=TRUE</formula>
    </cfRule>
    <cfRule type="expression" dxfId="2" priority="127">
      <formula>AND($AD21=TRUE,$AE21=TRUE)</formula>
    </cfRule>
    <cfRule type="expression" dxfId="1" priority="128">
      <formula>$AE21=TRUE</formula>
    </cfRule>
    <cfRule type="expression" dxfId="0" priority="129" stopIfTrue="1">
      <formula>ISBLANK($A21)=TRUE</formula>
    </cfRule>
  </conditionalFormatting>
  <printOptions horizontalCentered="1" gridLines="1"/>
  <pageMargins left="0.25" right="0.25" top="0.25" bottom="0.5" header="0.25" footer="0.25"/>
  <pageSetup paperSize="5" scale="40" fitToHeight="3" orientation="landscape" horizontalDpi="4294967293" r:id="rId3"/>
  <headerFooter alignWithMargins="0">
    <oddFooter>&amp;L&amp;P&amp;RForm No. CM-17</oddFooter>
  </headerFooter>
  <rowBreaks count="1" manualBreakCount="1">
    <brk id="284" max="16383" man="1"/>
  </rowBreaks>
  <ignoredErrors>
    <ignoredError sqref="AD21 AD120:AE321 AD23:AE118" evalError="1"/>
  </ignoredErrors>
  <drawing r:id="rId4"/>
  <legacyDrawing r:id="rId5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>
    <pageSetUpPr fitToPage="1"/>
  </sheetPr>
  <dimension ref="A1:L13450"/>
  <sheetViews>
    <sheetView workbookViewId="0">
      <selection activeCell="H166" sqref="H166"/>
    </sheetView>
  </sheetViews>
  <sheetFormatPr defaultRowHeight="12.75"/>
  <cols>
    <col min="1" max="1" width="1.7109375" customWidth="1"/>
    <col min="2" max="2" width="10.7109375" style="150" bestFit="1" customWidth="1"/>
    <col min="3" max="3" width="9.85546875" style="152" bestFit="1" customWidth="1"/>
    <col min="4" max="4" width="64.5703125" bestFit="1" customWidth="1"/>
    <col min="5" max="5" width="4.28515625" customWidth="1"/>
    <col min="6" max="6" width="5.7109375" customWidth="1"/>
    <col min="7" max="8" width="4.28515625" customWidth="1"/>
    <col min="9" max="9" width="5.7109375" customWidth="1"/>
    <col min="10" max="11" width="4.28515625" customWidth="1"/>
    <col min="12" max="12" width="1.7109375" customWidth="1"/>
  </cols>
  <sheetData>
    <row r="1" spans="1:12" ht="36" customHeight="1" thickBot="1">
      <c r="A1" s="338"/>
      <c r="B1" s="340" t="s">
        <v>61</v>
      </c>
      <c r="C1" s="340"/>
      <c r="D1" s="340"/>
      <c r="E1" s="340"/>
      <c r="F1" s="340"/>
      <c r="G1" s="340"/>
      <c r="H1" s="340"/>
      <c r="I1" s="340"/>
      <c r="J1" s="340"/>
      <c r="K1" s="340"/>
      <c r="L1" s="130"/>
    </row>
    <row r="2" spans="1:12" ht="25.5" customHeight="1" thickBot="1">
      <c r="A2" s="338"/>
      <c r="B2" s="341" t="s">
        <v>71</v>
      </c>
      <c r="C2" s="342"/>
      <c r="D2" s="342"/>
      <c r="E2" s="342"/>
      <c r="F2" s="342"/>
      <c r="G2" s="342"/>
      <c r="H2" s="342"/>
      <c r="I2" s="342"/>
      <c r="J2" s="342"/>
      <c r="K2" s="343"/>
      <c r="L2" s="130"/>
    </row>
    <row r="3" spans="1:12" ht="13.5" customHeight="1">
      <c r="A3" s="339"/>
      <c r="B3" s="344" t="s">
        <v>62</v>
      </c>
      <c r="C3" s="345"/>
      <c r="D3" s="345"/>
      <c r="E3" s="344" t="s">
        <v>63</v>
      </c>
      <c r="F3" s="345"/>
      <c r="G3" s="345"/>
      <c r="H3" s="345"/>
      <c r="I3" s="345"/>
      <c r="J3" s="345"/>
      <c r="K3" s="348"/>
      <c r="L3" s="130"/>
    </row>
    <row r="4" spans="1:12" ht="13.5" customHeight="1" thickBot="1">
      <c r="A4" s="339"/>
      <c r="B4" s="346"/>
      <c r="C4" s="347"/>
      <c r="D4" s="347"/>
      <c r="E4" s="346"/>
      <c r="F4" s="347"/>
      <c r="G4" s="347"/>
      <c r="H4" s="347"/>
      <c r="I4" s="347"/>
      <c r="J4" s="347"/>
      <c r="K4" s="349"/>
      <c r="L4" s="130"/>
    </row>
    <row r="5" spans="1:12" ht="98.25" customHeight="1" thickTop="1">
      <c r="A5" s="339"/>
      <c r="B5" s="131" t="s">
        <v>64</v>
      </c>
      <c r="C5" s="132" t="s">
        <v>65</v>
      </c>
      <c r="D5" s="133" t="s">
        <v>5</v>
      </c>
      <c r="E5" s="134" t="s">
        <v>66</v>
      </c>
      <c r="F5" s="135" t="s">
        <v>67</v>
      </c>
      <c r="G5" s="135" t="s">
        <v>68</v>
      </c>
      <c r="H5" s="135" t="s">
        <v>69</v>
      </c>
      <c r="I5" s="135" t="s">
        <v>70</v>
      </c>
      <c r="J5" s="135"/>
      <c r="K5" s="136"/>
      <c r="L5" s="130"/>
    </row>
    <row r="6" spans="1:12" ht="18" customHeight="1">
      <c r="A6" s="338"/>
      <c r="B6" s="149"/>
      <c r="C6" s="147"/>
      <c r="D6" s="148"/>
      <c r="E6" s="139"/>
      <c r="F6" s="140"/>
      <c r="G6" s="140"/>
      <c r="H6" s="140"/>
      <c r="I6" s="140"/>
      <c r="J6" s="140"/>
      <c r="K6" s="141"/>
      <c r="L6" s="130"/>
    </row>
    <row r="7" spans="1:12" ht="18" customHeight="1">
      <c r="A7" s="338"/>
      <c r="B7" s="149"/>
      <c r="C7" s="147"/>
      <c r="D7" s="148"/>
      <c r="E7" s="139"/>
      <c r="F7" s="140"/>
      <c r="G7" s="140"/>
      <c r="H7" s="140"/>
      <c r="I7" s="140"/>
      <c r="J7" s="140"/>
      <c r="K7" s="141"/>
      <c r="L7" s="130"/>
    </row>
    <row r="8" spans="1:12" ht="18" customHeight="1">
      <c r="A8" s="338"/>
      <c r="B8" s="149"/>
      <c r="C8" s="147"/>
      <c r="D8" s="148"/>
      <c r="E8" s="139"/>
      <c r="F8" s="140"/>
      <c r="G8" s="140"/>
      <c r="H8" s="140"/>
      <c r="I8" s="140"/>
      <c r="J8" s="140"/>
      <c r="K8" s="141"/>
      <c r="L8" s="130"/>
    </row>
    <row r="9" spans="1:12" ht="18" customHeight="1">
      <c r="A9" s="338"/>
      <c r="B9" s="149"/>
      <c r="C9" s="147"/>
      <c r="D9" s="148"/>
      <c r="E9" s="139"/>
      <c r="F9" s="140"/>
      <c r="G9" s="140"/>
      <c r="H9" s="140"/>
      <c r="I9" s="140"/>
      <c r="J9" s="140"/>
      <c r="K9" s="141"/>
      <c r="L9" s="130"/>
    </row>
    <row r="10" spans="1:12" ht="18" customHeight="1">
      <c r="A10" s="338"/>
      <c r="B10" s="149"/>
      <c r="C10" s="147"/>
      <c r="D10" s="148"/>
      <c r="E10" s="139"/>
      <c r="F10" s="140"/>
      <c r="G10" s="140"/>
      <c r="H10" s="140"/>
      <c r="I10" s="140"/>
      <c r="J10" s="140"/>
      <c r="K10" s="141"/>
      <c r="L10" s="130"/>
    </row>
    <row r="11" spans="1:12" ht="18" customHeight="1">
      <c r="A11" s="338"/>
      <c r="B11" s="149"/>
      <c r="C11" s="147"/>
      <c r="D11" s="148"/>
      <c r="E11" s="139"/>
      <c r="F11" s="140"/>
      <c r="G11" s="140"/>
      <c r="H11" s="140"/>
      <c r="I11" s="140"/>
      <c r="J11" s="140"/>
      <c r="K11" s="141"/>
      <c r="L11" s="130"/>
    </row>
    <row r="12" spans="1:12" ht="18" customHeight="1">
      <c r="A12" s="338"/>
      <c r="B12" s="149"/>
      <c r="C12" s="147"/>
      <c r="D12" s="148"/>
      <c r="E12" s="139"/>
      <c r="F12" s="140"/>
      <c r="G12" s="140"/>
      <c r="H12" s="140"/>
      <c r="I12" s="140"/>
      <c r="J12" s="140"/>
      <c r="K12" s="141"/>
      <c r="L12" s="130"/>
    </row>
    <row r="13" spans="1:12" ht="18" customHeight="1">
      <c r="A13" s="338"/>
      <c r="B13" s="149"/>
      <c r="C13" s="147"/>
      <c r="D13" s="148"/>
      <c r="E13" s="139"/>
      <c r="F13" s="140"/>
      <c r="G13" s="140"/>
      <c r="H13" s="140"/>
      <c r="I13" s="140"/>
      <c r="J13" s="140"/>
      <c r="K13" s="141"/>
      <c r="L13" s="130"/>
    </row>
    <row r="14" spans="1:12" ht="18" customHeight="1">
      <c r="A14" s="338"/>
      <c r="B14" s="149"/>
      <c r="C14" s="147"/>
      <c r="D14" s="148"/>
      <c r="E14" s="139"/>
      <c r="F14" s="140"/>
      <c r="G14" s="140"/>
      <c r="H14" s="140"/>
      <c r="I14" s="140"/>
      <c r="J14" s="140"/>
      <c r="K14" s="141"/>
      <c r="L14" s="130"/>
    </row>
    <row r="15" spans="1:12" ht="18" customHeight="1">
      <c r="A15" s="338"/>
      <c r="B15" s="149"/>
      <c r="C15" s="147"/>
      <c r="D15" s="148"/>
      <c r="E15" s="139"/>
      <c r="F15" s="140"/>
      <c r="G15" s="140"/>
      <c r="H15" s="140"/>
      <c r="I15" s="140"/>
      <c r="J15" s="140"/>
      <c r="K15" s="141"/>
      <c r="L15" s="130"/>
    </row>
    <row r="16" spans="1:12" ht="18" customHeight="1">
      <c r="A16" s="338"/>
      <c r="B16" s="149"/>
      <c r="C16" s="147"/>
      <c r="D16" s="148"/>
      <c r="E16" s="139"/>
      <c r="F16" s="140"/>
      <c r="G16" s="140"/>
      <c r="H16" s="140"/>
      <c r="I16" s="140"/>
      <c r="J16" s="140"/>
      <c r="K16" s="141"/>
      <c r="L16" s="130"/>
    </row>
    <row r="17" spans="1:12" ht="18" customHeight="1">
      <c r="A17" s="338"/>
      <c r="B17" s="149"/>
      <c r="C17" s="147"/>
      <c r="D17" s="148"/>
      <c r="E17" s="139"/>
      <c r="F17" s="140"/>
      <c r="G17" s="140"/>
      <c r="H17" s="140"/>
      <c r="I17" s="140"/>
      <c r="J17" s="140"/>
      <c r="K17" s="141"/>
      <c r="L17" s="130"/>
    </row>
    <row r="18" spans="1:12" ht="18" customHeight="1">
      <c r="A18" s="338"/>
      <c r="B18" s="149"/>
      <c r="C18" s="147"/>
      <c r="D18" s="148"/>
      <c r="E18" s="139"/>
      <c r="F18" s="140"/>
      <c r="G18" s="140"/>
      <c r="H18" s="140"/>
      <c r="I18" s="140"/>
      <c r="J18" s="140"/>
      <c r="K18" s="141"/>
      <c r="L18" s="130"/>
    </row>
    <row r="19" spans="1:12" ht="18" customHeight="1">
      <c r="A19" s="338"/>
      <c r="B19" s="149"/>
      <c r="C19" s="147"/>
      <c r="D19" s="148"/>
      <c r="E19" s="139"/>
      <c r="F19" s="140"/>
      <c r="G19" s="140"/>
      <c r="H19" s="140"/>
      <c r="I19" s="140"/>
      <c r="J19" s="140"/>
      <c r="K19" s="141"/>
      <c r="L19" s="130"/>
    </row>
    <row r="20" spans="1:12" ht="18" customHeight="1">
      <c r="A20" s="338"/>
      <c r="B20" s="149"/>
      <c r="C20" s="147"/>
      <c r="D20" s="148"/>
      <c r="E20" s="139"/>
      <c r="F20" s="140"/>
      <c r="G20" s="140"/>
      <c r="H20" s="140"/>
      <c r="I20" s="140"/>
      <c r="J20" s="140"/>
      <c r="K20" s="141"/>
      <c r="L20" s="130"/>
    </row>
    <row r="21" spans="1:12" ht="18" customHeight="1">
      <c r="A21" s="338"/>
      <c r="B21" s="149"/>
      <c r="C21" s="147"/>
      <c r="D21" s="148"/>
      <c r="E21" s="139"/>
      <c r="F21" s="140"/>
      <c r="G21" s="140"/>
      <c r="H21" s="140"/>
      <c r="I21" s="140"/>
      <c r="J21" s="140"/>
      <c r="K21" s="141"/>
      <c r="L21" s="130"/>
    </row>
    <row r="22" spans="1:12" ht="18" customHeight="1">
      <c r="A22" s="338"/>
      <c r="B22" s="149"/>
      <c r="C22" s="147"/>
      <c r="D22" s="148"/>
      <c r="E22" s="139"/>
      <c r="F22" s="140"/>
      <c r="G22" s="140"/>
      <c r="H22" s="140"/>
      <c r="I22" s="140"/>
      <c r="J22" s="140"/>
      <c r="K22" s="141"/>
      <c r="L22" s="130"/>
    </row>
    <row r="23" spans="1:12" ht="18" customHeight="1">
      <c r="A23" s="338"/>
      <c r="B23" s="149"/>
      <c r="C23" s="147"/>
      <c r="D23" s="148"/>
      <c r="E23" s="139"/>
      <c r="F23" s="140"/>
      <c r="G23" s="140"/>
      <c r="H23" s="140"/>
      <c r="I23" s="140"/>
      <c r="J23" s="140"/>
      <c r="K23" s="141"/>
      <c r="L23" s="130"/>
    </row>
    <row r="24" spans="1:12" ht="18" customHeight="1">
      <c r="A24" s="338"/>
      <c r="B24" s="149"/>
      <c r="C24" s="147"/>
      <c r="D24" s="148"/>
      <c r="E24" s="139"/>
      <c r="F24" s="140"/>
      <c r="G24" s="140"/>
      <c r="H24" s="140"/>
      <c r="I24" s="140"/>
      <c r="J24" s="140"/>
      <c r="K24" s="141"/>
      <c r="L24" s="130"/>
    </row>
    <row r="25" spans="1:12" ht="18" customHeight="1">
      <c r="A25" s="338"/>
      <c r="B25" s="149"/>
      <c r="C25" s="147"/>
      <c r="D25" s="148"/>
      <c r="E25" s="139"/>
      <c r="F25" s="140"/>
      <c r="G25" s="140"/>
      <c r="H25" s="140"/>
      <c r="I25" s="140"/>
      <c r="J25" s="140"/>
      <c r="K25" s="141"/>
      <c r="L25" s="130"/>
    </row>
    <row r="26" spans="1:12" ht="18" customHeight="1">
      <c r="A26" s="338"/>
      <c r="B26" s="149"/>
      <c r="C26" s="147"/>
      <c r="D26" s="148"/>
      <c r="E26" s="139"/>
      <c r="F26" s="140"/>
      <c r="G26" s="140"/>
      <c r="H26" s="140"/>
      <c r="I26" s="140"/>
      <c r="J26" s="140"/>
      <c r="K26" s="141"/>
      <c r="L26" s="130"/>
    </row>
    <row r="27" spans="1:12" ht="18" customHeight="1">
      <c r="A27" s="338"/>
      <c r="B27" s="149"/>
      <c r="C27" s="147"/>
      <c r="D27" s="148"/>
      <c r="E27" s="139"/>
      <c r="F27" s="140"/>
      <c r="G27" s="140"/>
      <c r="H27" s="140"/>
      <c r="I27" s="140"/>
      <c r="J27" s="140"/>
      <c r="K27" s="141"/>
      <c r="L27" s="130"/>
    </row>
    <row r="28" spans="1:12" ht="18" customHeight="1">
      <c r="A28" s="338"/>
      <c r="B28" s="149"/>
      <c r="C28" s="147"/>
      <c r="D28" s="148"/>
      <c r="E28" s="139"/>
      <c r="F28" s="140"/>
      <c r="G28" s="140"/>
      <c r="H28" s="140"/>
      <c r="I28" s="140"/>
      <c r="J28" s="140"/>
      <c r="K28" s="141"/>
      <c r="L28" s="130"/>
    </row>
    <row r="29" spans="1:12" ht="18" customHeight="1">
      <c r="A29" s="338"/>
      <c r="B29" s="149"/>
      <c r="C29" s="147"/>
      <c r="D29" s="148"/>
      <c r="E29" s="139"/>
      <c r="F29" s="140"/>
      <c r="G29" s="140"/>
      <c r="H29" s="140"/>
      <c r="I29" s="140"/>
      <c r="J29" s="140"/>
      <c r="K29" s="141"/>
      <c r="L29" s="130"/>
    </row>
    <row r="30" spans="1:12" ht="18" customHeight="1">
      <c r="A30" s="338"/>
      <c r="B30" s="149"/>
      <c r="C30" s="147"/>
      <c r="D30" s="148"/>
      <c r="E30" s="139"/>
      <c r="F30" s="140"/>
      <c r="G30" s="140"/>
      <c r="H30" s="140"/>
      <c r="I30" s="140"/>
      <c r="J30" s="140"/>
      <c r="K30" s="141"/>
      <c r="L30" s="130"/>
    </row>
    <row r="31" spans="1:12" ht="18" customHeight="1">
      <c r="A31" s="338"/>
      <c r="B31" s="149"/>
      <c r="C31" s="147"/>
      <c r="D31" s="148"/>
      <c r="E31" s="139"/>
      <c r="F31" s="140"/>
      <c r="G31" s="140"/>
      <c r="H31" s="140"/>
      <c r="I31" s="140"/>
      <c r="J31" s="140"/>
      <c r="K31" s="141"/>
      <c r="L31" s="130"/>
    </row>
    <row r="32" spans="1:12" ht="18" customHeight="1">
      <c r="A32" s="338"/>
      <c r="B32" s="149"/>
      <c r="C32" s="147"/>
      <c r="D32" s="148"/>
      <c r="E32" s="139"/>
      <c r="F32" s="140"/>
      <c r="G32" s="140"/>
      <c r="H32" s="140"/>
      <c r="I32" s="140"/>
      <c r="J32" s="140"/>
      <c r="K32" s="141"/>
      <c r="L32" s="130"/>
    </row>
    <row r="33" spans="1:12" ht="18" customHeight="1">
      <c r="A33" s="338"/>
      <c r="B33" s="149"/>
      <c r="C33" s="147"/>
      <c r="D33" s="148"/>
      <c r="E33" s="139"/>
      <c r="F33" s="140"/>
      <c r="G33" s="140"/>
      <c r="H33" s="140"/>
      <c r="I33" s="140"/>
      <c r="J33" s="140"/>
      <c r="K33" s="141"/>
      <c r="L33" s="130"/>
    </row>
    <row r="34" spans="1:12" ht="18" customHeight="1">
      <c r="A34" s="338"/>
      <c r="B34" s="149"/>
      <c r="C34" s="147"/>
      <c r="D34" s="148"/>
      <c r="E34" s="139"/>
      <c r="F34" s="140"/>
      <c r="G34" s="140"/>
      <c r="H34" s="140"/>
      <c r="I34" s="140"/>
      <c r="J34" s="140"/>
      <c r="K34" s="141"/>
      <c r="L34" s="130"/>
    </row>
    <row r="35" spans="1:12" ht="18" customHeight="1">
      <c r="A35" s="338"/>
      <c r="B35" s="149"/>
      <c r="C35" s="147"/>
      <c r="D35" s="148"/>
      <c r="E35" s="139"/>
      <c r="F35" s="140"/>
      <c r="G35" s="140"/>
      <c r="H35" s="140"/>
      <c r="I35" s="140"/>
      <c r="J35" s="140"/>
      <c r="K35" s="141"/>
      <c r="L35" s="130"/>
    </row>
    <row r="36" spans="1:12" ht="18" customHeight="1">
      <c r="A36" s="338"/>
      <c r="B36" s="149"/>
      <c r="C36" s="147"/>
      <c r="D36" s="148"/>
      <c r="E36" s="139"/>
      <c r="F36" s="140"/>
      <c r="G36" s="140"/>
      <c r="H36" s="140"/>
      <c r="I36" s="140"/>
      <c r="J36" s="140"/>
      <c r="K36" s="141"/>
      <c r="L36" s="130"/>
    </row>
    <row r="37" spans="1:12" ht="18" customHeight="1">
      <c r="A37" s="338"/>
      <c r="B37" s="149"/>
      <c r="C37" s="147"/>
      <c r="D37" s="148"/>
      <c r="E37" s="139"/>
      <c r="F37" s="140"/>
      <c r="G37" s="140"/>
      <c r="H37" s="140"/>
      <c r="I37" s="140"/>
      <c r="J37" s="140"/>
      <c r="K37" s="141"/>
      <c r="L37" s="130"/>
    </row>
    <row r="38" spans="1:12" ht="18" customHeight="1">
      <c r="A38" s="338"/>
      <c r="B38" s="149"/>
      <c r="C38" s="147"/>
      <c r="D38" s="148"/>
      <c r="E38" s="139"/>
      <c r="F38" s="140"/>
      <c r="G38" s="140"/>
      <c r="H38" s="140"/>
      <c r="I38" s="140"/>
      <c r="J38" s="140"/>
      <c r="K38" s="141"/>
      <c r="L38" s="130"/>
    </row>
    <row r="39" spans="1:12" ht="18" customHeight="1">
      <c r="A39" s="338"/>
      <c r="B39" s="149"/>
      <c r="C39" s="147"/>
      <c r="D39" s="148"/>
      <c r="E39" s="139"/>
      <c r="F39" s="140"/>
      <c r="G39" s="140"/>
      <c r="H39" s="140"/>
      <c r="I39" s="140"/>
      <c r="J39" s="140"/>
      <c r="K39" s="141"/>
      <c r="L39" s="130"/>
    </row>
    <row r="40" spans="1:12" ht="18" customHeight="1">
      <c r="A40" s="338"/>
      <c r="B40" s="149"/>
      <c r="C40" s="147"/>
      <c r="D40" s="148"/>
      <c r="E40" s="139"/>
      <c r="F40" s="140"/>
      <c r="G40" s="140"/>
      <c r="H40" s="140"/>
      <c r="I40" s="140"/>
      <c r="J40" s="140"/>
      <c r="K40" s="141"/>
      <c r="L40" s="130"/>
    </row>
    <row r="41" spans="1:12" ht="18" customHeight="1">
      <c r="A41" s="338"/>
      <c r="B41" s="149"/>
      <c r="C41" s="147"/>
      <c r="D41" s="148"/>
      <c r="E41" s="139"/>
      <c r="F41" s="140"/>
      <c r="G41" s="140"/>
      <c r="H41" s="140"/>
      <c r="I41" s="140"/>
      <c r="J41" s="140"/>
      <c r="K41" s="141"/>
      <c r="L41" s="130"/>
    </row>
    <row r="42" spans="1:12" ht="18" customHeight="1">
      <c r="A42" s="338"/>
      <c r="B42" s="149"/>
      <c r="C42" s="147"/>
      <c r="D42" s="148"/>
      <c r="E42" s="139"/>
      <c r="F42" s="140"/>
      <c r="G42" s="140"/>
      <c r="H42" s="140"/>
      <c r="I42" s="140"/>
      <c r="J42" s="140"/>
      <c r="K42" s="141"/>
      <c r="L42" s="130"/>
    </row>
    <row r="43" spans="1:12" ht="18" customHeight="1">
      <c r="A43" s="338"/>
      <c r="B43" s="149"/>
      <c r="C43" s="147"/>
      <c r="D43" s="148"/>
      <c r="E43" s="139"/>
      <c r="F43" s="140"/>
      <c r="G43" s="140"/>
      <c r="H43" s="140"/>
      <c r="I43" s="140"/>
      <c r="J43" s="140"/>
      <c r="K43" s="141"/>
      <c r="L43" s="130"/>
    </row>
    <row r="44" spans="1:12" ht="18" customHeight="1">
      <c r="A44" s="338"/>
      <c r="B44" s="149"/>
      <c r="C44" s="147"/>
      <c r="D44" s="148"/>
      <c r="E44" s="139"/>
      <c r="F44" s="140"/>
      <c r="G44" s="140"/>
      <c r="H44" s="140"/>
      <c r="I44" s="140"/>
      <c r="J44" s="140"/>
      <c r="K44" s="141"/>
      <c r="L44" s="130"/>
    </row>
    <row r="45" spans="1:12" ht="18" customHeight="1">
      <c r="A45" s="338"/>
      <c r="B45" s="149"/>
      <c r="C45" s="147"/>
      <c r="D45" s="148"/>
      <c r="E45" s="139"/>
      <c r="F45" s="140"/>
      <c r="G45" s="140"/>
      <c r="H45" s="140"/>
      <c r="I45" s="140"/>
      <c r="J45" s="140"/>
      <c r="K45" s="141"/>
      <c r="L45" s="130"/>
    </row>
    <row r="46" spans="1:12" ht="18" customHeight="1">
      <c r="A46" s="338"/>
      <c r="B46" s="149"/>
      <c r="C46" s="147"/>
      <c r="D46" s="148"/>
      <c r="E46" s="139"/>
      <c r="F46" s="140"/>
      <c r="G46" s="140"/>
      <c r="H46" s="140"/>
      <c r="I46" s="140"/>
      <c r="J46" s="140"/>
      <c r="K46" s="141"/>
      <c r="L46" s="130"/>
    </row>
    <row r="47" spans="1:12" ht="18" customHeight="1">
      <c r="A47" s="338"/>
      <c r="B47" s="149"/>
      <c r="C47" s="147"/>
      <c r="D47" s="148"/>
      <c r="E47" s="139"/>
      <c r="F47" s="140"/>
      <c r="G47" s="140"/>
      <c r="H47" s="140"/>
      <c r="I47" s="140"/>
      <c r="J47" s="140"/>
      <c r="K47" s="141"/>
      <c r="L47" s="130"/>
    </row>
    <row r="48" spans="1:12" ht="18" customHeight="1">
      <c r="A48" s="338"/>
      <c r="B48" s="149"/>
      <c r="C48" s="147"/>
      <c r="D48" s="148"/>
      <c r="E48" s="139"/>
      <c r="F48" s="140"/>
      <c r="G48" s="140"/>
      <c r="H48" s="140"/>
      <c r="I48" s="140"/>
      <c r="J48" s="140"/>
      <c r="K48" s="141"/>
      <c r="L48" s="130"/>
    </row>
    <row r="49" spans="1:12" ht="18" customHeight="1">
      <c r="A49" s="338"/>
      <c r="B49" s="149"/>
      <c r="C49" s="147"/>
      <c r="D49" s="148"/>
      <c r="E49" s="139"/>
      <c r="F49" s="140"/>
      <c r="G49" s="140"/>
      <c r="H49" s="140"/>
      <c r="I49" s="140"/>
      <c r="J49" s="140"/>
      <c r="K49" s="141"/>
      <c r="L49" s="130"/>
    </row>
    <row r="50" spans="1:12" ht="18" customHeight="1">
      <c r="A50" s="338"/>
      <c r="B50" s="149"/>
      <c r="C50" s="147"/>
      <c r="D50" s="148"/>
      <c r="E50" s="139"/>
      <c r="F50" s="140"/>
      <c r="G50" s="140"/>
      <c r="H50" s="140"/>
      <c r="I50" s="140"/>
      <c r="J50" s="140"/>
      <c r="K50" s="141"/>
      <c r="L50" s="130"/>
    </row>
    <row r="51" spans="1:12" ht="18" customHeight="1">
      <c r="A51" s="338"/>
      <c r="B51" s="149"/>
      <c r="C51" s="147"/>
      <c r="D51" s="148"/>
      <c r="E51" s="139"/>
      <c r="F51" s="140"/>
      <c r="G51" s="140"/>
      <c r="H51" s="140"/>
      <c r="I51" s="140"/>
      <c r="J51" s="140"/>
      <c r="K51" s="141"/>
      <c r="L51" s="130"/>
    </row>
    <row r="52" spans="1:12" ht="18" customHeight="1">
      <c r="A52" s="338"/>
      <c r="B52" s="149"/>
      <c r="C52" s="147"/>
      <c r="D52" s="148"/>
      <c r="E52" s="139"/>
      <c r="F52" s="140"/>
      <c r="G52" s="140"/>
      <c r="H52" s="140"/>
      <c r="I52" s="140"/>
      <c r="J52" s="140"/>
      <c r="K52" s="141"/>
      <c r="L52" s="130"/>
    </row>
    <row r="53" spans="1:12" ht="18" customHeight="1">
      <c r="A53" s="338"/>
      <c r="B53" s="149"/>
      <c r="C53" s="147"/>
      <c r="D53" s="148"/>
      <c r="E53" s="139"/>
      <c r="F53" s="140"/>
      <c r="G53" s="140"/>
      <c r="H53" s="140"/>
      <c r="I53" s="140"/>
      <c r="J53" s="140"/>
      <c r="K53" s="141"/>
      <c r="L53" s="130"/>
    </row>
    <row r="54" spans="1:12" ht="18" customHeight="1">
      <c r="A54" s="338"/>
      <c r="B54" s="149"/>
      <c r="C54" s="147"/>
      <c r="D54" s="148"/>
      <c r="E54" s="139"/>
      <c r="F54" s="140"/>
      <c r="G54" s="140"/>
      <c r="H54" s="140"/>
      <c r="I54" s="140"/>
      <c r="J54" s="140"/>
      <c r="K54" s="141"/>
      <c r="L54" s="130"/>
    </row>
    <row r="55" spans="1:12" ht="18" customHeight="1">
      <c r="A55" s="338"/>
      <c r="B55" s="149"/>
      <c r="C55" s="147"/>
      <c r="D55" s="148"/>
      <c r="E55" s="139"/>
      <c r="F55" s="140"/>
      <c r="G55" s="140"/>
      <c r="H55" s="140"/>
      <c r="I55" s="140"/>
      <c r="J55" s="140"/>
      <c r="K55" s="141"/>
      <c r="L55" s="130"/>
    </row>
    <row r="56" spans="1:12" ht="18" customHeight="1">
      <c r="A56" s="338"/>
      <c r="B56" s="149"/>
      <c r="C56" s="147"/>
      <c r="D56" s="148"/>
      <c r="E56" s="139"/>
      <c r="F56" s="140"/>
      <c r="G56" s="140"/>
      <c r="H56" s="140"/>
      <c r="I56" s="140"/>
      <c r="J56" s="140"/>
      <c r="K56" s="141"/>
      <c r="L56" s="130"/>
    </row>
    <row r="57" spans="1:12" ht="18" customHeight="1">
      <c r="A57" s="338"/>
      <c r="B57" s="149"/>
      <c r="C57" s="147"/>
      <c r="D57" s="148"/>
      <c r="E57" s="139"/>
      <c r="F57" s="140"/>
      <c r="G57" s="140"/>
      <c r="H57" s="140"/>
      <c r="I57" s="140"/>
      <c r="J57" s="140"/>
      <c r="K57" s="141"/>
      <c r="L57" s="130"/>
    </row>
    <row r="58" spans="1:12" ht="18" customHeight="1">
      <c r="A58" s="338"/>
      <c r="B58" s="149"/>
      <c r="C58" s="147"/>
      <c r="D58" s="148"/>
      <c r="E58" s="139"/>
      <c r="F58" s="140"/>
      <c r="G58" s="140"/>
      <c r="H58" s="140"/>
      <c r="I58" s="140"/>
      <c r="J58" s="140"/>
      <c r="K58" s="141"/>
      <c r="L58" s="130"/>
    </row>
    <row r="59" spans="1:12" ht="18" customHeight="1">
      <c r="A59" s="338"/>
      <c r="B59" s="149"/>
      <c r="C59" s="147"/>
      <c r="D59" s="148"/>
      <c r="E59" s="139"/>
      <c r="F59" s="140"/>
      <c r="G59" s="140"/>
      <c r="H59" s="140"/>
      <c r="I59" s="140"/>
      <c r="J59" s="140"/>
      <c r="K59" s="141"/>
      <c r="L59" s="130"/>
    </row>
    <row r="60" spans="1:12" ht="18" customHeight="1">
      <c r="A60" s="338"/>
      <c r="B60" s="149"/>
      <c r="C60" s="147"/>
      <c r="D60" s="148"/>
      <c r="E60" s="139"/>
      <c r="F60" s="140"/>
      <c r="G60" s="140"/>
      <c r="H60" s="140"/>
      <c r="I60" s="140"/>
      <c r="J60" s="140"/>
      <c r="K60" s="141"/>
      <c r="L60" s="130"/>
    </row>
    <row r="61" spans="1:12" ht="18" customHeight="1">
      <c r="A61" s="338"/>
      <c r="B61" s="149"/>
      <c r="C61" s="147"/>
      <c r="D61" s="148"/>
      <c r="E61" s="139"/>
      <c r="F61" s="140"/>
      <c r="G61" s="140"/>
      <c r="H61" s="140"/>
      <c r="I61" s="140"/>
      <c r="J61" s="140"/>
      <c r="K61" s="141"/>
      <c r="L61" s="130"/>
    </row>
    <row r="62" spans="1:12" ht="18" customHeight="1">
      <c r="A62" s="338"/>
      <c r="B62" s="149"/>
      <c r="C62" s="147"/>
      <c r="D62" s="148"/>
      <c r="E62" s="139"/>
      <c r="F62" s="140"/>
      <c r="G62" s="140"/>
      <c r="H62" s="140"/>
      <c r="I62" s="140"/>
      <c r="J62" s="140"/>
      <c r="K62" s="141"/>
      <c r="L62" s="130"/>
    </row>
    <row r="63" spans="1:12" ht="18" customHeight="1">
      <c r="A63" s="338"/>
      <c r="B63" s="149"/>
      <c r="C63" s="147"/>
      <c r="D63" s="148"/>
      <c r="E63" s="139"/>
      <c r="F63" s="140"/>
      <c r="G63" s="140"/>
      <c r="H63" s="140"/>
      <c r="I63" s="140"/>
      <c r="J63" s="140"/>
      <c r="K63" s="141"/>
      <c r="L63" s="130"/>
    </row>
    <row r="64" spans="1:12" ht="18" customHeight="1">
      <c r="A64" s="338"/>
      <c r="B64" s="149"/>
      <c r="C64" s="147"/>
      <c r="D64" s="148"/>
      <c r="E64" s="139"/>
      <c r="F64" s="140"/>
      <c r="G64" s="140"/>
      <c r="H64" s="140"/>
      <c r="I64" s="140"/>
      <c r="J64" s="140"/>
      <c r="K64" s="141"/>
      <c r="L64" s="130"/>
    </row>
    <row r="65" spans="1:12" ht="18" customHeight="1">
      <c r="A65" s="338"/>
      <c r="B65" s="149"/>
      <c r="C65" s="147"/>
      <c r="D65" s="148"/>
      <c r="E65" s="139"/>
      <c r="F65" s="140"/>
      <c r="G65" s="140"/>
      <c r="H65" s="140"/>
      <c r="I65" s="140"/>
      <c r="J65" s="140"/>
      <c r="K65" s="141"/>
      <c r="L65" s="130"/>
    </row>
    <row r="66" spans="1:12" ht="18" customHeight="1">
      <c r="A66" s="338"/>
      <c r="B66" s="149"/>
      <c r="C66" s="147"/>
      <c r="D66" s="148"/>
      <c r="E66" s="139"/>
      <c r="F66" s="140"/>
      <c r="G66" s="140"/>
      <c r="H66" s="140"/>
      <c r="I66" s="140"/>
      <c r="J66" s="140"/>
      <c r="K66" s="141"/>
      <c r="L66" s="130"/>
    </row>
    <row r="67" spans="1:12" ht="18" customHeight="1">
      <c r="A67" s="338"/>
      <c r="B67" s="149"/>
      <c r="C67" s="147"/>
      <c r="D67" s="148"/>
      <c r="E67" s="139"/>
      <c r="F67" s="140"/>
      <c r="G67" s="140"/>
      <c r="H67" s="140"/>
      <c r="I67" s="140"/>
      <c r="J67" s="140"/>
      <c r="K67" s="141"/>
      <c r="L67" s="130"/>
    </row>
    <row r="68" spans="1:12" ht="18" customHeight="1">
      <c r="A68" s="338"/>
      <c r="B68" s="149"/>
      <c r="C68" s="147"/>
      <c r="D68" s="148"/>
      <c r="E68" s="139"/>
      <c r="F68" s="140"/>
      <c r="G68" s="140"/>
      <c r="H68" s="140"/>
      <c r="I68" s="140"/>
      <c r="J68" s="140"/>
      <c r="K68" s="141"/>
      <c r="L68" s="130"/>
    </row>
    <row r="69" spans="1:12" ht="18" customHeight="1">
      <c r="A69" s="338"/>
      <c r="B69" s="149"/>
      <c r="C69" s="147"/>
      <c r="D69" s="148"/>
      <c r="E69" s="139"/>
      <c r="F69" s="140"/>
      <c r="G69" s="140"/>
      <c r="H69" s="140"/>
      <c r="I69" s="140"/>
      <c r="J69" s="140"/>
      <c r="K69" s="141"/>
      <c r="L69" s="130"/>
    </row>
    <row r="70" spans="1:12" ht="18" customHeight="1">
      <c r="A70" s="338"/>
      <c r="B70" s="149"/>
      <c r="C70" s="147"/>
      <c r="D70" s="148"/>
      <c r="E70" s="139"/>
      <c r="F70" s="140"/>
      <c r="G70" s="140"/>
      <c r="H70" s="140"/>
      <c r="I70" s="140"/>
      <c r="J70" s="140"/>
      <c r="K70" s="141"/>
      <c r="L70" s="130"/>
    </row>
    <row r="71" spans="1:12" ht="18" customHeight="1">
      <c r="A71" s="338"/>
      <c r="B71" s="149"/>
      <c r="C71" s="147"/>
      <c r="D71" s="148"/>
      <c r="E71" s="139"/>
      <c r="F71" s="140"/>
      <c r="G71" s="140"/>
      <c r="H71" s="140"/>
      <c r="I71" s="140"/>
      <c r="J71" s="140"/>
      <c r="K71" s="141"/>
      <c r="L71" s="130"/>
    </row>
    <row r="72" spans="1:12" ht="18" customHeight="1">
      <c r="A72" s="338"/>
      <c r="B72" s="149"/>
      <c r="C72" s="147"/>
      <c r="D72" s="148"/>
      <c r="E72" s="139"/>
      <c r="F72" s="140"/>
      <c r="G72" s="140"/>
      <c r="H72" s="140"/>
      <c r="I72" s="140"/>
      <c r="J72" s="140"/>
      <c r="K72" s="141"/>
      <c r="L72" s="130"/>
    </row>
    <row r="73" spans="1:12" ht="18" customHeight="1">
      <c r="A73" s="338"/>
      <c r="B73" s="149"/>
      <c r="C73" s="147"/>
      <c r="D73" s="148"/>
      <c r="E73" s="139"/>
      <c r="F73" s="140"/>
      <c r="G73" s="140"/>
      <c r="H73" s="140"/>
      <c r="I73" s="140"/>
      <c r="J73" s="140"/>
      <c r="K73" s="141"/>
      <c r="L73" s="130"/>
    </row>
    <row r="74" spans="1:12" ht="18" customHeight="1">
      <c r="A74" s="338"/>
      <c r="B74" s="149"/>
      <c r="C74" s="147"/>
      <c r="D74" s="148"/>
      <c r="E74" s="139"/>
      <c r="F74" s="140"/>
      <c r="G74" s="140"/>
      <c r="H74" s="140"/>
      <c r="I74" s="140"/>
      <c r="J74" s="140"/>
      <c r="K74" s="141"/>
      <c r="L74" s="130"/>
    </row>
    <row r="75" spans="1:12" ht="18" customHeight="1">
      <c r="A75" s="338"/>
      <c r="B75" s="149"/>
      <c r="C75" s="147"/>
      <c r="D75" s="148"/>
      <c r="E75" s="139"/>
      <c r="F75" s="140"/>
      <c r="G75" s="140"/>
      <c r="H75" s="140"/>
      <c r="I75" s="140"/>
      <c r="J75" s="140"/>
      <c r="K75" s="141"/>
      <c r="L75" s="130"/>
    </row>
    <row r="76" spans="1:12" ht="18" customHeight="1">
      <c r="A76" s="338"/>
      <c r="B76" s="149"/>
      <c r="C76" s="147"/>
      <c r="D76" s="148"/>
      <c r="E76" s="139"/>
      <c r="F76" s="140"/>
      <c r="G76" s="140"/>
      <c r="H76" s="140"/>
      <c r="I76" s="140"/>
      <c r="J76" s="140"/>
      <c r="K76" s="141"/>
      <c r="L76" s="130"/>
    </row>
    <row r="77" spans="1:12" ht="18" customHeight="1">
      <c r="A77" s="338"/>
      <c r="B77" s="149"/>
      <c r="C77" s="147"/>
      <c r="D77" s="148"/>
      <c r="E77" s="139"/>
      <c r="F77" s="140"/>
      <c r="G77" s="140"/>
      <c r="H77" s="140"/>
      <c r="I77" s="140"/>
      <c r="J77" s="140"/>
      <c r="K77" s="141"/>
      <c r="L77" s="130"/>
    </row>
    <row r="78" spans="1:12" ht="18" customHeight="1">
      <c r="A78" s="338"/>
      <c r="B78" s="149"/>
      <c r="C78" s="147"/>
      <c r="D78" s="148"/>
      <c r="E78" s="139"/>
      <c r="F78" s="140"/>
      <c r="G78" s="140"/>
      <c r="H78" s="140"/>
      <c r="I78" s="140"/>
      <c r="J78" s="140"/>
      <c r="K78" s="141"/>
      <c r="L78" s="130"/>
    </row>
    <row r="79" spans="1:12" ht="18" customHeight="1">
      <c r="A79" s="338"/>
      <c r="B79" s="149"/>
      <c r="C79" s="147"/>
      <c r="D79" s="148"/>
      <c r="E79" s="139"/>
      <c r="F79" s="140"/>
      <c r="G79" s="140"/>
      <c r="H79" s="140"/>
      <c r="I79" s="140"/>
      <c r="J79" s="140"/>
      <c r="K79" s="141"/>
      <c r="L79" s="130"/>
    </row>
    <row r="80" spans="1:12" ht="18" customHeight="1">
      <c r="A80" s="338"/>
      <c r="B80" s="149"/>
      <c r="C80" s="147"/>
      <c r="D80" s="148"/>
      <c r="E80" s="139"/>
      <c r="F80" s="140"/>
      <c r="G80" s="140"/>
      <c r="H80" s="140"/>
      <c r="I80" s="140"/>
      <c r="J80" s="140"/>
      <c r="K80" s="141"/>
      <c r="L80" s="130"/>
    </row>
    <row r="81" spans="1:12" ht="18" customHeight="1">
      <c r="A81" s="338"/>
      <c r="B81" s="149"/>
      <c r="C81" s="147"/>
      <c r="D81" s="148"/>
      <c r="E81" s="139"/>
      <c r="F81" s="140"/>
      <c r="G81" s="140"/>
      <c r="H81" s="140"/>
      <c r="I81" s="140"/>
      <c r="J81" s="140"/>
      <c r="K81" s="141"/>
      <c r="L81" s="130"/>
    </row>
    <row r="82" spans="1:12" ht="18" customHeight="1">
      <c r="A82" s="338"/>
      <c r="B82" s="149"/>
      <c r="C82" s="147"/>
      <c r="D82" s="148"/>
      <c r="E82" s="139"/>
      <c r="F82" s="140"/>
      <c r="G82" s="140"/>
      <c r="H82" s="140"/>
      <c r="I82" s="140"/>
      <c r="J82" s="140"/>
      <c r="K82" s="141"/>
      <c r="L82" s="130"/>
    </row>
    <row r="83" spans="1:12" ht="18" customHeight="1">
      <c r="A83" s="338"/>
      <c r="B83" s="149"/>
      <c r="C83" s="147"/>
      <c r="D83" s="148"/>
      <c r="E83" s="139"/>
      <c r="F83" s="140"/>
      <c r="G83" s="140"/>
      <c r="H83" s="140"/>
      <c r="I83" s="140"/>
      <c r="J83" s="140"/>
      <c r="K83" s="141"/>
      <c r="L83" s="130"/>
    </row>
    <row r="84" spans="1:12" ht="18" customHeight="1">
      <c r="A84" s="338"/>
      <c r="B84" s="149"/>
      <c r="C84" s="147"/>
      <c r="D84" s="148"/>
      <c r="E84" s="139"/>
      <c r="F84" s="140"/>
      <c r="G84" s="140"/>
      <c r="H84" s="140"/>
      <c r="I84" s="140"/>
      <c r="J84" s="140"/>
      <c r="K84" s="141"/>
      <c r="L84" s="130"/>
    </row>
    <row r="85" spans="1:12" ht="18" customHeight="1">
      <c r="A85" s="338"/>
      <c r="B85" s="149"/>
      <c r="C85" s="147"/>
      <c r="D85" s="148"/>
      <c r="E85" s="139"/>
      <c r="F85" s="140"/>
      <c r="G85" s="140"/>
      <c r="H85" s="140"/>
      <c r="I85" s="140"/>
      <c r="J85" s="140"/>
      <c r="K85" s="141"/>
      <c r="L85" s="130"/>
    </row>
    <row r="86" spans="1:12" ht="18" customHeight="1">
      <c r="A86" s="338"/>
      <c r="B86" s="149"/>
      <c r="C86" s="147"/>
      <c r="D86" s="148"/>
      <c r="E86" s="139"/>
      <c r="F86" s="140"/>
      <c r="G86" s="140"/>
      <c r="H86" s="140"/>
      <c r="I86" s="140"/>
      <c r="J86" s="140"/>
      <c r="K86" s="141"/>
      <c r="L86" s="130"/>
    </row>
    <row r="87" spans="1:12" ht="18" customHeight="1">
      <c r="A87" s="338"/>
      <c r="B87" s="149"/>
      <c r="C87" s="147"/>
      <c r="D87" s="148"/>
      <c r="E87" s="139"/>
      <c r="F87" s="140"/>
      <c r="G87" s="140"/>
      <c r="H87" s="140"/>
      <c r="I87" s="140"/>
      <c r="J87" s="140"/>
      <c r="K87" s="141"/>
      <c r="L87" s="130"/>
    </row>
    <row r="88" spans="1:12" ht="18" customHeight="1">
      <c r="A88" s="338"/>
      <c r="B88" s="149"/>
      <c r="C88" s="147"/>
      <c r="D88" s="148"/>
      <c r="E88" s="139"/>
      <c r="F88" s="140"/>
      <c r="G88" s="140"/>
      <c r="H88" s="140"/>
      <c r="I88" s="140"/>
      <c r="J88" s="140"/>
      <c r="K88" s="141"/>
      <c r="L88" s="130"/>
    </row>
    <row r="89" spans="1:12" ht="18" customHeight="1">
      <c r="A89" s="338"/>
      <c r="B89" s="149"/>
      <c r="C89" s="147"/>
      <c r="D89" s="148"/>
      <c r="E89" s="139"/>
      <c r="F89" s="140"/>
      <c r="G89" s="140"/>
      <c r="H89" s="140"/>
      <c r="I89" s="140"/>
      <c r="J89" s="140"/>
      <c r="K89" s="141"/>
      <c r="L89" s="130"/>
    </row>
    <row r="90" spans="1:12" ht="18" customHeight="1">
      <c r="A90" s="338"/>
      <c r="B90" s="149"/>
      <c r="C90" s="147"/>
      <c r="D90" s="148"/>
      <c r="E90" s="139"/>
      <c r="F90" s="140"/>
      <c r="G90" s="140"/>
      <c r="H90" s="140"/>
      <c r="I90" s="140"/>
      <c r="J90" s="140"/>
      <c r="K90" s="141"/>
      <c r="L90" s="130"/>
    </row>
    <row r="91" spans="1:12" ht="18" customHeight="1">
      <c r="A91" s="338"/>
      <c r="B91" s="149"/>
      <c r="C91" s="147"/>
      <c r="D91" s="148"/>
      <c r="E91" s="139"/>
      <c r="F91" s="140"/>
      <c r="G91" s="140"/>
      <c r="H91" s="140"/>
      <c r="I91" s="140"/>
      <c r="J91" s="140"/>
      <c r="K91" s="141"/>
      <c r="L91" s="130"/>
    </row>
    <row r="92" spans="1:12" ht="18" customHeight="1">
      <c r="A92" s="338"/>
      <c r="B92" s="149"/>
      <c r="C92" s="147"/>
      <c r="D92" s="148"/>
      <c r="E92" s="139"/>
      <c r="F92" s="140"/>
      <c r="G92" s="140"/>
      <c r="H92" s="140"/>
      <c r="I92" s="140"/>
      <c r="J92" s="140"/>
      <c r="K92" s="141"/>
      <c r="L92" s="130"/>
    </row>
    <row r="93" spans="1:12" ht="18" customHeight="1">
      <c r="A93" s="338"/>
      <c r="B93" s="149"/>
      <c r="C93" s="147"/>
      <c r="D93" s="148"/>
      <c r="E93" s="139"/>
      <c r="F93" s="140"/>
      <c r="G93" s="140"/>
      <c r="H93" s="140"/>
      <c r="I93" s="140"/>
      <c r="J93" s="140"/>
      <c r="K93" s="141"/>
      <c r="L93" s="130"/>
    </row>
    <row r="94" spans="1:12" ht="18" customHeight="1">
      <c r="A94" s="338"/>
      <c r="B94" s="149"/>
      <c r="C94" s="147"/>
      <c r="D94" s="148"/>
      <c r="E94" s="139"/>
      <c r="F94" s="140"/>
      <c r="G94" s="140"/>
      <c r="H94" s="140"/>
      <c r="I94" s="140"/>
      <c r="J94" s="140"/>
      <c r="K94" s="141"/>
      <c r="L94" s="130"/>
    </row>
    <row r="95" spans="1:12" ht="18" customHeight="1">
      <c r="A95" s="338"/>
      <c r="B95" s="149"/>
      <c r="C95" s="147"/>
      <c r="D95" s="148"/>
      <c r="E95" s="139"/>
      <c r="F95" s="140"/>
      <c r="G95" s="140"/>
      <c r="H95" s="140"/>
      <c r="I95" s="140"/>
      <c r="J95" s="140"/>
      <c r="K95" s="141"/>
      <c r="L95" s="130"/>
    </row>
    <row r="96" spans="1:12" ht="18" customHeight="1">
      <c r="A96" s="338"/>
      <c r="B96" s="149"/>
      <c r="C96" s="147"/>
      <c r="D96" s="148"/>
      <c r="E96" s="139"/>
      <c r="F96" s="140"/>
      <c r="G96" s="140"/>
      <c r="H96" s="140"/>
      <c r="I96" s="140"/>
      <c r="J96" s="140"/>
      <c r="K96" s="141"/>
      <c r="L96" s="130"/>
    </row>
    <row r="97" spans="1:12" ht="18" customHeight="1">
      <c r="A97" s="338"/>
      <c r="B97" s="149"/>
      <c r="C97" s="147"/>
      <c r="D97" s="148"/>
      <c r="E97" s="139"/>
      <c r="F97" s="140"/>
      <c r="G97" s="140"/>
      <c r="H97" s="140"/>
      <c r="I97" s="140"/>
      <c r="J97" s="140"/>
      <c r="K97" s="141"/>
      <c r="L97" s="130"/>
    </row>
    <row r="98" spans="1:12" ht="18" customHeight="1">
      <c r="A98" s="338"/>
      <c r="B98" s="149"/>
      <c r="C98" s="147"/>
      <c r="D98" s="148"/>
      <c r="E98" s="139"/>
      <c r="F98" s="140"/>
      <c r="G98" s="140"/>
      <c r="H98" s="140"/>
      <c r="I98" s="140"/>
      <c r="J98" s="140"/>
      <c r="K98" s="141"/>
      <c r="L98" s="130"/>
    </row>
    <row r="99" spans="1:12" ht="18" customHeight="1">
      <c r="A99" s="338"/>
      <c r="B99" s="149"/>
      <c r="C99" s="147"/>
      <c r="D99" s="148"/>
      <c r="E99" s="139"/>
      <c r="F99" s="140"/>
      <c r="G99" s="140"/>
      <c r="H99" s="140"/>
      <c r="I99" s="140"/>
      <c r="J99" s="140"/>
      <c r="K99" s="141"/>
      <c r="L99" s="130"/>
    </row>
    <row r="100" spans="1:12" ht="18" customHeight="1">
      <c r="A100" s="338"/>
      <c r="B100" s="149"/>
      <c r="C100" s="147"/>
      <c r="D100" s="148"/>
      <c r="E100" s="139"/>
      <c r="F100" s="140"/>
      <c r="G100" s="140"/>
      <c r="H100" s="140"/>
      <c r="I100" s="140"/>
      <c r="J100" s="140"/>
      <c r="K100" s="141"/>
      <c r="L100" s="130"/>
    </row>
    <row r="101" spans="1:12" ht="18" customHeight="1">
      <c r="A101" s="338"/>
      <c r="B101" s="149"/>
      <c r="C101" s="147"/>
      <c r="D101" s="148"/>
      <c r="E101" s="139"/>
      <c r="F101" s="140"/>
      <c r="G101" s="140"/>
      <c r="H101" s="140"/>
      <c r="I101" s="140"/>
      <c r="J101" s="140"/>
      <c r="K101" s="141"/>
      <c r="L101" s="130"/>
    </row>
    <row r="102" spans="1:12" ht="18" customHeight="1">
      <c r="A102" s="338"/>
      <c r="B102" s="149"/>
      <c r="C102" s="147"/>
      <c r="D102" s="148"/>
      <c r="E102" s="139"/>
      <c r="F102" s="140"/>
      <c r="G102" s="140"/>
      <c r="H102" s="140"/>
      <c r="I102" s="140"/>
      <c r="J102" s="140"/>
      <c r="K102" s="141"/>
      <c r="L102" s="130"/>
    </row>
    <row r="103" spans="1:12" ht="18" customHeight="1">
      <c r="A103" s="338"/>
      <c r="B103" s="149"/>
      <c r="C103" s="147"/>
      <c r="D103" s="148"/>
      <c r="E103" s="139"/>
      <c r="F103" s="140"/>
      <c r="G103" s="140"/>
      <c r="H103" s="140"/>
      <c r="I103" s="140"/>
      <c r="J103" s="140"/>
      <c r="K103" s="141"/>
      <c r="L103" s="130"/>
    </row>
    <row r="104" spans="1:12" ht="18" customHeight="1">
      <c r="A104" s="338"/>
      <c r="B104" s="149"/>
      <c r="C104" s="147"/>
      <c r="D104" s="148"/>
      <c r="E104" s="139"/>
      <c r="F104" s="140"/>
      <c r="G104" s="140"/>
      <c r="H104" s="140"/>
      <c r="I104" s="140"/>
      <c r="J104" s="140"/>
      <c r="K104" s="141"/>
      <c r="L104" s="130"/>
    </row>
    <row r="105" spans="1:12" ht="18" customHeight="1">
      <c r="A105" s="338"/>
      <c r="B105" s="149"/>
      <c r="C105" s="147"/>
      <c r="D105" s="148"/>
      <c r="E105" s="139"/>
      <c r="F105" s="140"/>
      <c r="G105" s="140"/>
      <c r="H105" s="140"/>
      <c r="I105" s="140"/>
      <c r="J105" s="140"/>
      <c r="K105" s="141"/>
      <c r="L105" s="130"/>
    </row>
    <row r="106" spans="1:12" ht="18" customHeight="1">
      <c r="A106" s="338"/>
      <c r="B106" s="149"/>
      <c r="C106" s="147"/>
      <c r="D106" s="148"/>
      <c r="E106" s="139"/>
      <c r="F106" s="140"/>
      <c r="G106" s="140"/>
      <c r="H106" s="140"/>
      <c r="I106" s="140"/>
      <c r="J106" s="140"/>
      <c r="K106" s="141"/>
      <c r="L106" s="130"/>
    </row>
    <row r="107" spans="1:12" ht="18" customHeight="1">
      <c r="A107" s="338"/>
      <c r="B107" s="149"/>
      <c r="C107" s="147"/>
      <c r="D107" s="148"/>
      <c r="E107" s="139"/>
      <c r="F107" s="140"/>
      <c r="G107" s="140"/>
      <c r="H107" s="140"/>
      <c r="I107" s="140"/>
      <c r="J107" s="140"/>
      <c r="K107" s="141"/>
      <c r="L107" s="130"/>
    </row>
    <row r="108" spans="1:12" ht="18" customHeight="1">
      <c r="A108" s="338"/>
      <c r="B108" s="149"/>
      <c r="C108" s="147"/>
      <c r="D108" s="148"/>
      <c r="E108" s="139"/>
      <c r="F108" s="140"/>
      <c r="G108" s="140"/>
      <c r="H108" s="140"/>
      <c r="I108" s="140"/>
      <c r="J108" s="140"/>
      <c r="K108" s="141"/>
      <c r="L108" s="130"/>
    </row>
    <row r="109" spans="1:12" ht="18" customHeight="1">
      <c r="A109" s="338"/>
      <c r="B109" s="149"/>
      <c r="C109" s="147"/>
      <c r="D109" s="148"/>
      <c r="E109" s="139"/>
      <c r="F109" s="140"/>
      <c r="G109" s="140"/>
      <c r="H109" s="140"/>
      <c r="I109" s="140"/>
      <c r="J109" s="140"/>
      <c r="K109" s="141"/>
      <c r="L109" s="130"/>
    </row>
    <row r="110" spans="1:12" ht="18" customHeight="1">
      <c r="A110" s="338"/>
      <c r="B110" s="149"/>
      <c r="C110" s="147"/>
      <c r="D110" s="148"/>
      <c r="E110" s="139"/>
      <c r="F110" s="140"/>
      <c r="G110" s="140"/>
      <c r="H110" s="140"/>
      <c r="I110" s="140"/>
      <c r="J110" s="140"/>
      <c r="K110" s="141"/>
      <c r="L110" s="130"/>
    </row>
    <row r="111" spans="1:12" ht="18" customHeight="1">
      <c r="A111" s="338"/>
      <c r="B111" s="149"/>
      <c r="C111" s="147"/>
      <c r="D111" s="148"/>
      <c r="E111" s="139"/>
      <c r="F111" s="140"/>
      <c r="G111" s="140"/>
      <c r="H111" s="140"/>
      <c r="I111" s="140"/>
      <c r="J111" s="140"/>
      <c r="K111" s="141"/>
      <c r="L111" s="130"/>
    </row>
    <row r="112" spans="1:12" ht="18" customHeight="1">
      <c r="A112" s="338"/>
      <c r="B112" s="149"/>
      <c r="C112" s="147"/>
      <c r="D112" s="148"/>
      <c r="E112" s="139"/>
      <c r="F112" s="140"/>
      <c r="G112" s="140"/>
      <c r="H112" s="140"/>
      <c r="I112" s="140"/>
      <c r="J112" s="140"/>
      <c r="K112" s="141"/>
      <c r="L112" s="130"/>
    </row>
    <row r="113" spans="1:12" ht="18" customHeight="1">
      <c r="A113" s="338"/>
      <c r="B113" s="149"/>
      <c r="C113" s="147"/>
      <c r="D113" s="148"/>
      <c r="E113" s="139"/>
      <c r="F113" s="140"/>
      <c r="G113" s="140"/>
      <c r="H113" s="140"/>
      <c r="I113" s="140"/>
      <c r="J113" s="140"/>
      <c r="K113" s="141"/>
      <c r="L113" s="130"/>
    </row>
    <row r="114" spans="1:12" ht="18" customHeight="1">
      <c r="A114" s="338"/>
      <c r="B114" s="149"/>
      <c r="C114" s="147"/>
      <c r="D114" s="148"/>
      <c r="E114" s="139"/>
      <c r="F114" s="140"/>
      <c r="G114" s="140"/>
      <c r="H114" s="140"/>
      <c r="I114" s="140"/>
      <c r="J114" s="140"/>
      <c r="K114" s="141"/>
      <c r="L114" s="130"/>
    </row>
    <row r="115" spans="1:12" ht="18" customHeight="1">
      <c r="A115" s="338"/>
      <c r="B115" s="149"/>
      <c r="C115" s="147"/>
      <c r="D115" s="148"/>
      <c r="E115" s="139"/>
      <c r="F115" s="140"/>
      <c r="G115" s="140"/>
      <c r="H115" s="140"/>
      <c r="I115" s="140"/>
      <c r="J115" s="140"/>
      <c r="K115" s="141"/>
      <c r="L115" s="130"/>
    </row>
    <row r="116" spans="1:12" ht="18" customHeight="1">
      <c r="A116" s="338"/>
      <c r="B116" s="149"/>
      <c r="C116" s="147"/>
      <c r="D116" s="148"/>
      <c r="E116" s="139"/>
      <c r="F116" s="140"/>
      <c r="G116" s="140"/>
      <c r="H116" s="140"/>
      <c r="I116" s="140"/>
      <c r="J116" s="140"/>
      <c r="K116" s="141"/>
      <c r="L116" s="130"/>
    </row>
    <row r="117" spans="1:12" ht="18" customHeight="1">
      <c r="A117" s="338"/>
      <c r="B117" s="149"/>
      <c r="C117" s="147"/>
      <c r="D117" s="148"/>
      <c r="E117" s="139"/>
      <c r="F117" s="140"/>
      <c r="G117" s="140"/>
      <c r="H117" s="140"/>
      <c r="I117" s="140"/>
      <c r="J117" s="140"/>
      <c r="K117" s="141"/>
      <c r="L117" s="130"/>
    </row>
    <row r="118" spans="1:12" ht="18" customHeight="1">
      <c r="A118" s="338"/>
      <c r="B118" s="149"/>
      <c r="C118" s="147"/>
      <c r="D118" s="148"/>
      <c r="E118" s="139"/>
      <c r="F118" s="140"/>
      <c r="G118" s="140"/>
      <c r="H118" s="140"/>
      <c r="I118" s="140"/>
      <c r="J118" s="140"/>
      <c r="K118" s="141"/>
      <c r="L118" s="130"/>
    </row>
    <row r="119" spans="1:12" ht="18" customHeight="1">
      <c r="A119" s="338"/>
      <c r="B119" s="149"/>
      <c r="C119" s="147"/>
      <c r="D119" s="148"/>
      <c r="E119" s="139"/>
      <c r="F119" s="140"/>
      <c r="G119" s="140"/>
      <c r="H119" s="140"/>
      <c r="I119" s="140"/>
      <c r="J119" s="140"/>
      <c r="K119" s="141"/>
      <c r="L119" s="130"/>
    </row>
    <row r="120" spans="1:12" ht="18" customHeight="1">
      <c r="A120" s="338"/>
      <c r="B120" s="149"/>
      <c r="C120" s="147"/>
      <c r="D120" s="148"/>
      <c r="E120" s="139"/>
      <c r="F120" s="140"/>
      <c r="G120" s="140"/>
      <c r="H120" s="140"/>
      <c r="I120" s="140"/>
      <c r="J120" s="140"/>
      <c r="K120" s="141"/>
      <c r="L120" s="130"/>
    </row>
    <row r="121" spans="1:12" ht="18" customHeight="1">
      <c r="A121" s="338"/>
      <c r="B121" s="149"/>
      <c r="C121" s="147"/>
      <c r="D121" s="148"/>
      <c r="E121" s="139"/>
      <c r="F121" s="140"/>
      <c r="G121" s="140"/>
      <c r="H121" s="140"/>
      <c r="I121" s="140"/>
      <c r="J121" s="140"/>
      <c r="K121" s="141"/>
      <c r="L121" s="130"/>
    </row>
    <row r="122" spans="1:12" ht="18" customHeight="1">
      <c r="A122" s="338"/>
      <c r="B122" s="149"/>
      <c r="C122" s="147"/>
      <c r="D122" s="148"/>
      <c r="E122" s="139"/>
      <c r="F122" s="140"/>
      <c r="G122" s="140"/>
      <c r="H122" s="140"/>
      <c r="I122" s="140"/>
      <c r="J122" s="140"/>
      <c r="K122" s="141"/>
      <c r="L122" s="130"/>
    </row>
    <row r="123" spans="1:12" ht="18" customHeight="1">
      <c r="A123" s="338"/>
      <c r="B123" s="149"/>
      <c r="C123" s="147"/>
      <c r="D123" s="148"/>
      <c r="E123" s="139"/>
      <c r="F123" s="140"/>
      <c r="G123" s="140"/>
      <c r="H123" s="140"/>
      <c r="I123" s="140"/>
      <c r="J123" s="140"/>
      <c r="K123" s="141"/>
      <c r="L123" s="130"/>
    </row>
    <row r="124" spans="1:12" ht="18" customHeight="1">
      <c r="A124" s="338"/>
      <c r="B124" s="149"/>
      <c r="C124" s="147"/>
      <c r="D124" s="148"/>
      <c r="E124" s="139"/>
      <c r="F124" s="140"/>
      <c r="G124" s="140"/>
      <c r="H124" s="140"/>
      <c r="I124" s="140"/>
      <c r="J124" s="140"/>
      <c r="K124" s="141"/>
      <c r="L124" s="130"/>
    </row>
    <row r="125" spans="1:12" ht="18" customHeight="1">
      <c r="A125" s="338"/>
      <c r="B125" s="149"/>
      <c r="C125" s="147"/>
      <c r="D125" s="148"/>
      <c r="E125" s="139"/>
      <c r="F125" s="140"/>
      <c r="G125" s="140"/>
      <c r="H125" s="140"/>
      <c r="I125" s="140"/>
      <c r="J125" s="140"/>
      <c r="K125" s="141"/>
      <c r="L125" s="130"/>
    </row>
    <row r="126" spans="1:12" ht="18" customHeight="1">
      <c r="A126" s="338"/>
      <c r="B126" s="149"/>
      <c r="C126" s="147"/>
      <c r="D126" s="148"/>
      <c r="E126" s="139"/>
      <c r="F126" s="140"/>
      <c r="G126" s="140"/>
      <c r="H126" s="140"/>
      <c r="I126" s="140"/>
      <c r="J126" s="140"/>
      <c r="K126" s="141"/>
      <c r="L126" s="130"/>
    </row>
    <row r="127" spans="1:12" ht="18" customHeight="1">
      <c r="A127" s="338"/>
      <c r="B127" s="149"/>
      <c r="C127" s="147"/>
      <c r="D127" s="148"/>
      <c r="E127" s="139"/>
      <c r="F127" s="140"/>
      <c r="G127" s="140"/>
      <c r="H127" s="140"/>
      <c r="I127" s="140"/>
      <c r="J127" s="140"/>
      <c r="K127" s="141"/>
      <c r="L127" s="130"/>
    </row>
    <row r="128" spans="1:12" ht="18" customHeight="1">
      <c r="A128" s="338"/>
      <c r="B128" s="149"/>
      <c r="C128" s="147"/>
      <c r="D128" s="148"/>
      <c r="E128" s="139"/>
      <c r="F128" s="140"/>
      <c r="G128" s="140"/>
      <c r="H128" s="140"/>
      <c r="I128" s="140"/>
      <c r="J128" s="140"/>
      <c r="K128" s="141"/>
      <c r="L128" s="130"/>
    </row>
    <row r="129" spans="1:12" ht="18" customHeight="1">
      <c r="A129" s="338"/>
      <c r="B129" s="149"/>
      <c r="C129" s="147"/>
      <c r="D129" s="148"/>
      <c r="E129" s="139"/>
      <c r="F129" s="140"/>
      <c r="G129" s="140"/>
      <c r="H129" s="140"/>
      <c r="I129" s="140"/>
      <c r="J129" s="140"/>
      <c r="K129" s="141"/>
      <c r="L129" s="130"/>
    </row>
    <row r="130" spans="1:12" ht="18" customHeight="1">
      <c r="A130" s="338"/>
      <c r="B130" s="149"/>
      <c r="C130" s="147"/>
      <c r="D130" s="148"/>
      <c r="E130" s="139"/>
      <c r="F130" s="140"/>
      <c r="G130" s="140"/>
      <c r="H130" s="140"/>
      <c r="I130" s="140"/>
      <c r="J130" s="140"/>
      <c r="K130" s="141"/>
      <c r="L130" s="130"/>
    </row>
    <row r="131" spans="1:12" ht="18" customHeight="1">
      <c r="A131" s="338"/>
      <c r="B131" s="149"/>
      <c r="C131" s="147"/>
      <c r="D131" s="148"/>
      <c r="E131" s="139"/>
      <c r="F131" s="140"/>
      <c r="G131" s="140"/>
      <c r="H131" s="140"/>
      <c r="I131" s="140"/>
      <c r="J131" s="140"/>
      <c r="K131" s="141"/>
      <c r="L131" s="130"/>
    </row>
    <row r="132" spans="1:12" ht="18" customHeight="1">
      <c r="A132" s="338"/>
      <c r="B132" s="149"/>
      <c r="C132" s="147"/>
      <c r="D132" s="148"/>
      <c r="E132" s="139"/>
      <c r="F132" s="140"/>
      <c r="G132" s="140"/>
      <c r="H132" s="140"/>
      <c r="I132" s="140"/>
      <c r="J132" s="140"/>
      <c r="K132" s="141"/>
      <c r="L132" s="130"/>
    </row>
    <row r="133" spans="1:12" ht="18" customHeight="1">
      <c r="A133" s="338"/>
      <c r="B133" s="149"/>
      <c r="C133" s="147"/>
      <c r="D133" s="148"/>
      <c r="E133" s="139"/>
      <c r="F133" s="140"/>
      <c r="G133" s="140"/>
      <c r="H133" s="140"/>
      <c r="I133" s="140"/>
      <c r="J133" s="140"/>
      <c r="K133" s="141"/>
      <c r="L133" s="130"/>
    </row>
    <row r="134" spans="1:12" ht="18" customHeight="1">
      <c r="A134" s="338"/>
      <c r="B134" s="149"/>
      <c r="C134" s="147"/>
      <c r="D134" s="148"/>
      <c r="E134" s="139"/>
      <c r="F134" s="140"/>
      <c r="G134" s="140"/>
      <c r="H134" s="140"/>
      <c r="I134" s="140"/>
      <c r="J134" s="140"/>
      <c r="K134" s="141"/>
      <c r="L134" s="130"/>
    </row>
    <row r="135" spans="1:12" ht="18" customHeight="1">
      <c r="A135" s="338"/>
      <c r="B135" s="149"/>
      <c r="C135" s="147"/>
      <c r="D135" s="148"/>
      <c r="E135" s="139"/>
      <c r="F135" s="140"/>
      <c r="G135" s="140"/>
      <c r="H135" s="140"/>
      <c r="I135" s="140"/>
      <c r="J135" s="140"/>
      <c r="K135" s="141"/>
      <c r="L135" s="130"/>
    </row>
    <row r="136" spans="1:12" ht="18" customHeight="1">
      <c r="A136" s="338"/>
      <c r="B136" s="149"/>
      <c r="C136" s="147"/>
      <c r="D136" s="148"/>
      <c r="E136" s="139"/>
      <c r="F136" s="140"/>
      <c r="G136" s="140"/>
      <c r="H136" s="140"/>
      <c r="I136" s="140"/>
      <c r="J136" s="140"/>
      <c r="K136" s="141"/>
      <c r="L136" s="130"/>
    </row>
    <row r="137" spans="1:12" ht="18" customHeight="1">
      <c r="A137" s="338"/>
      <c r="B137" s="149"/>
      <c r="C137" s="147"/>
      <c r="D137" s="148"/>
      <c r="E137" s="139"/>
      <c r="F137" s="140"/>
      <c r="G137" s="140"/>
      <c r="H137" s="140"/>
      <c r="I137" s="140"/>
      <c r="J137" s="140"/>
      <c r="K137" s="141"/>
      <c r="L137" s="130"/>
    </row>
    <row r="138" spans="1:12" ht="18" customHeight="1">
      <c r="A138" s="338"/>
      <c r="B138" s="149"/>
      <c r="C138" s="147"/>
      <c r="D138" s="148"/>
      <c r="E138" s="139"/>
      <c r="F138" s="140"/>
      <c r="G138" s="140"/>
      <c r="H138" s="140"/>
      <c r="I138" s="140"/>
      <c r="J138" s="140"/>
      <c r="K138" s="141"/>
      <c r="L138" s="130"/>
    </row>
    <row r="139" spans="1:12" ht="18" customHeight="1">
      <c r="A139" s="338"/>
      <c r="B139" s="149"/>
      <c r="C139" s="147"/>
      <c r="D139" s="148"/>
      <c r="E139" s="139"/>
      <c r="F139" s="140"/>
      <c r="G139" s="140"/>
      <c r="H139" s="140"/>
      <c r="I139" s="140"/>
      <c r="J139" s="140"/>
      <c r="K139" s="141"/>
      <c r="L139" s="130"/>
    </row>
    <row r="140" spans="1:12" ht="18" customHeight="1">
      <c r="A140" s="338"/>
      <c r="B140" s="149"/>
      <c r="C140" s="147"/>
      <c r="D140" s="148"/>
      <c r="E140" s="139"/>
      <c r="F140" s="140"/>
      <c r="G140" s="140"/>
      <c r="H140" s="140"/>
      <c r="I140" s="140"/>
      <c r="J140" s="140"/>
      <c r="K140" s="141"/>
      <c r="L140" s="130"/>
    </row>
    <row r="141" spans="1:12" ht="18" customHeight="1">
      <c r="A141" s="338"/>
      <c r="B141" s="149"/>
      <c r="C141" s="147"/>
      <c r="D141" s="148"/>
      <c r="E141" s="139"/>
      <c r="F141" s="140"/>
      <c r="G141" s="140"/>
      <c r="H141" s="140"/>
      <c r="I141" s="140"/>
      <c r="J141" s="140"/>
      <c r="K141" s="141"/>
      <c r="L141" s="130"/>
    </row>
    <row r="142" spans="1:12" ht="18" customHeight="1">
      <c r="A142" s="338"/>
      <c r="B142" s="149"/>
      <c r="C142" s="147"/>
      <c r="D142" s="148"/>
      <c r="E142" s="139"/>
      <c r="F142" s="140"/>
      <c r="G142" s="140"/>
      <c r="H142" s="140"/>
      <c r="I142" s="140"/>
      <c r="J142" s="140"/>
      <c r="K142" s="141"/>
      <c r="L142" s="130"/>
    </row>
    <row r="143" spans="1:12" ht="18" customHeight="1">
      <c r="A143" s="338"/>
      <c r="B143" s="149"/>
      <c r="C143" s="147"/>
      <c r="D143" s="148"/>
      <c r="E143" s="139"/>
      <c r="F143" s="140"/>
      <c r="G143" s="140"/>
      <c r="H143" s="140"/>
      <c r="I143" s="140"/>
      <c r="J143" s="140"/>
      <c r="K143" s="141"/>
      <c r="L143" s="130"/>
    </row>
    <row r="144" spans="1:12" ht="18" customHeight="1">
      <c r="A144" s="338"/>
      <c r="B144" s="149"/>
      <c r="C144" s="147"/>
      <c r="D144" s="148"/>
      <c r="E144" s="139"/>
      <c r="F144" s="140"/>
      <c r="G144" s="140"/>
      <c r="H144" s="140"/>
      <c r="I144" s="140"/>
      <c r="J144" s="140"/>
      <c r="K144" s="141"/>
      <c r="L144" s="130"/>
    </row>
    <row r="145" spans="1:12" ht="18" customHeight="1">
      <c r="A145" s="338"/>
      <c r="B145" s="149"/>
      <c r="C145" s="147"/>
      <c r="D145" s="148"/>
      <c r="E145" s="139"/>
      <c r="F145" s="140"/>
      <c r="G145" s="140"/>
      <c r="H145" s="140"/>
      <c r="I145" s="140"/>
      <c r="J145" s="140"/>
      <c r="K145" s="141"/>
      <c r="L145" s="130"/>
    </row>
    <row r="146" spans="1:12" ht="18" customHeight="1">
      <c r="A146" s="338"/>
      <c r="B146" s="149"/>
      <c r="C146" s="147"/>
      <c r="D146" s="148"/>
      <c r="E146" s="139"/>
      <c r="F146" s="140"/>
      <c r="G146" s="140"/>
      <c r="H146" s="140"/>
      <c r="I146" s="140"/>
      <c r="J146" s="140"/>
      <c r="K146" s="141"/>
      <c r="L146" s="130"/>
    </row>
    <row r="147" spans="1:12" ht="18" customHeight="1">
      <c r="A147" s="338"/>
      <c r="B147" s="149"/>
      <c r="C147" s="147"/>
      <c r="D147" s="148"/>
      <c r="E147" s="139"/>
      <c r="F147" s="140"/>
      <c r="G147" s="140"/>
      <c r="H147" s="140"/>
      <c r="I147" s="140"/>
      <c r="J147" s="140"/>
      <c r="K147" s="141"/>
      <c r="L147" s="130"/>
    </row>
    <row r="148" spans="1:12" ht="18" customHeight="1">
      <c r="A148" s="338"/>
      <c r="B148" s="149"/>
      <c r="C148" s="147"/>
      <c r="D148" s="148"/>
      <c r="E148" s="139"/>
      <c r="F148" s="140"/>
      <c r="G148" s="140"/>
      <c r="H148" s="140"/>
      <c r="I148" s="140"/>
      <c r="J148" s="140"/>
      <c r="K148" s="141"/>
      <c r="L148" s="130"/>
    </row>
    <row r="149" spans="1:12" ht="18" customHeight="1">
      <c r="A149" s="338"/>
      <c r="B149" s="149"/>
      <c r="C149" s="147"/>
      <c r="D149" s="148"/>
      <c r="E149" s="139"/>
      <c r="F149" s="140"/>
      <c r="G149" s="140"/>
      <c r="H149" s="140"/>
      <c r="I149" s="140"/>
      <c r="J149" s="140"/>
      <c r="K149" s="141"/>
      <c r="L149" s="130"/>
    </row>
    <row r="150" spans="1:12" ht="18" customHeight="1">
      <c r="A150" s="338"/>
      <c r="B150" s="149"/>
      <c r="C150" s="147"/>
      <c r="D150" s="148"/>
      <c r="E150" s="139"/>
      <c r="F150" s="140"/>
      <c r="G150" s="140"/>
      <c r="H150" s="140"/>
      <c r="I150" s="140"/>
      <c r="J150" s="140"/>
      <c r="K150" s="141"/>
      <c r="L150" s="130"/>
    </row>
    <row r="151" spans="1:12" ht="18" customHeight="1">
      <c r="A151" s="338"/>
      <c r="B151" s="149"/>
      <c r="C151" s="147"/>
      <c r="D151" s="148"/>
      <c r="E151" s="139"/>
      <c r="F151" s="140"/>
      <c r="G151" s="140"/>
      <c r="H151" s="140"/>
      <c r="I151" s="140"/>
      <c r="J151" s="140"/>
      <c r="K151" s="141"/>
      <c r="L151" s="130"/>
    </row>
    <row r="152" spans="1:12" ht="18" customHeight="1">
      <c r="A152" s="338"/>
      <c r="B152" s="149"/>
      <c r="C152" s="147"/>
      <c r="D152" s="148"/>
      <c r="E152" s="139"/>
      <c r="F152" s="140"/>
      <c r="G152" s="140"/>
      <c r="H152" s="140"/>
      <c r="I152" s="140"/>
      <c r="J152" s="140"/>
      <c r="K152" s="141"/>
      <c r="L152" s="130"/>
    </row>
    <row r="153" spans="1:12" ht="18" customHeight="1">
      <c r="A153" s="338"/>
      <c r="B153" s="149"/>
      <c r="C153" s="147"/>
      <c r="D153" s="148"/>
      <c r="E153" s="139"/>
      <c r="F153" s="140"/>
      <c r="G153" s="140"/>
      <c r="H153" s="140"/>
      <c r="I153" s="140"/>
      <c r="J153" s="140"/>
      <c r="K153" s="141"/>
      <c r="L153" s="130"/>
    </row>
    <row r="154" spans="1:12" ht="18" customHeight="1">
      <c r="A154" s="338"/>
      <c r="B154" s="149"/>
      <c r="C154" s="147"/>
      <c r="D154" s="148"/>
      <c r="E154" s="139"/>
      <c r="F154" s="140"/>
      <c r="G154" s="140"/>
      <c r="H154" s="140"/>
      <c r="I154" s="140"/>
      <c r="J154" s="140"/>
      <c r="K154" s="141"/>
      <c r="L154" s="130"/>
    </row>
    <row r="155" spans="1:12" ht="18" customHeight="1">
      <c r="A155" s="338"/>
      <c r="B155" s="149"/>
      <c r="C155" s="147"/>
      <c r="D155" s="148"/>
      <c r="E155" s="139"/>
      <c r="F155" s="140"/>
      <c r="G155" s="140"/>
      <c r="H155" s="140"/>
      <c r="I155" s="140"/>
      <c r="J155" s="140"/>
      <c r="K155" s="141"/>
      <c r="L155" s="130"/>
    </row>
    <row r="156" spans="1:12" ht="18" customHeight="1">
      <c r="A156" s="338"/>
      <c r="B156" s="149"/>
      <c r="C156" s="147"/>
      <c r="D156" s="148"/>
      <c r="E156" s="139"/>
      <c r="F156" s="140"/>
      <c r="G156" s="140"/>
      <c r="H156" s="140"/>
      <c r="I156" s="140"/>
      <c r="J156" s="140"/>
      <c r="K156" s="141"/>
      <c r="L156" s="130"/>
    </row>
    <row r="157" spans="1:12" ht="18" customHeight="1">
      <c r="A157" s="338"/>
      <c r="B157" s="149"/>
      <c r="C157" s="147"/>
      <c r="D157" s="148"/>
      <c r="E157" s="139"/>
      <c r="F157" s="140"/>
      <c r="G157" s="140"/>
      <c r="H157" s="140"/>
      <c r="I157" s="140"/>
      <c r="J157" s="140"/>
      <c r="K157" s="141"/>
      <c r="L157" s="130"/>
    </row>
    <row r="158" spans="1:12" ht="18" customHeight="1">
      <c r="A158" s="338"/>
      <c r="B158" s="149"/>
      <c r="C158" s="147"/>
      <c r="D158" s="148"/>
      <c r="E158" s="139"/>
      <c r="F158" s="140"/>
      <c r="G158" s="140"/>
      <c r="H158" s="140"/>
      <c r="I158" s="140"/>
      <c r="J158" s="140"/>
      <c r="K158" s="141"/>
      <c r="L158" s="130"/>
    </row>
    <row r="159" spans="1:12" ht="18" customHeight="1">
      <c r="A159" s="338"/>
      <c r="B159" s="149"/>
      <c r="C159" s="147"/>
      <c r="D159" s="148"/>
      <c r="E159" s="142"/>
      <c r="F159" s="140"/>
      <c r="G159" s="140"/>
      <c r="H159" s="143"/>
      <c r="I159" s="140"/>
      <c r="J159" s="140"/>
      <c r="K159" s="141"/>
      <c r="L159" s="130"/>
    </row>
    <row r="160" spans="1:12" ht="18" customHeight="1">
      <c r="A160" s="338"/>
      <c r="B160" s="149"/>
      <c r="C160" s="147"/>
      <c r="D160" s="148"/>
      <c r="E160" s="139"/>
      <c r="F160" s="140"/>
      <c r="G160" s="140"/>
      <c r="H160" s="143"/>
      <c r="I160" s="140"/>
      <c r="J160" s="140"/>
      <c r="K160" s="141"/>
      <c r="L160" s="130"/>
    </row>
    <row r="161" spans="1:12" ht="18" customHeight="1">
      <c r="A161" s="338"/>
      <c r="B161" s="149"/>
      <c r="C161" s="147"/>
      <c r="D161" s="148"/>
      <c r="E161" s="139"/>
      <c r="F161" s="140"/>
      <c r="G161" s="143"/>
      <c r="H161" s="143"/>
      <c r="I161" s="140"/>
      <c r="J161" s="140"/>
      <c r="K161" s="141"/>
      <c r="L161" s="130"/>
    </row>
    <row r="162" spans="1:12" ht="18" customHeight="1">
      <c r="A162" s="338"/>
      <c r="B162" s="149"/>
      <c r="C162" s="147"/>
      <c r="D162" s="148"/>
      <c r="E162" s="139"/>
      <c r="F162" s="140"/>
      <c r="G162" s="143"/>
      <c r="H162" s="143"/>
      <c r="I162" s="140"/>
      <c r="J162" s="140"/>
      <c r="K162" s="141"/>
      <c r="L162" s="130"/>
    </row>
    <row r="163" spans="1:12" ht="18" customHeight="1">
      <c r="A163" s="338"/>
      <c r="B163" s="149"/>
      <c r="C163" s="147"/>
      <c r="D163" s="148"/>
      <c r="E163" s="144"/>
      <c r="F163" s="145"/>
      <c r="G163" s="140"/>
      <c r="H163" s="143"/>
      <c r="I163" s="140"/>
      <c r="J163" s="140"/>
      <c r="K163" s="141"/>
      <c r="L163" s="130"/>
    </row>
    <row r="164" spans="1:12" ht="18" customHeight="1">
      <c r="A164" s="338"/>
      <c r="B164" s="149"/>
      <c r="C164" s="147"/>
      <c r="D164" s="148"/>
      <c r="E164" s="142"/>
      <c r="F164" s="140"/>
      <c r="G164" s="140"/>
      <c r="H164" s="140"/>
      <c r="I164" s="140"/>
      <c r="J164" s="140"/>
      <c r="K164" s="141"/>
      <c r="L164" s="130"/>
    </row>
    <row r="165" spans="1:12" ht="18" customHeight="1">
      <c r="A165" s="338"/>
      <c r="B165" s="149"/>
      <c r="C165" s="147"/>
      <c r="D165" s="148"/>
      <c r="E165" s="139"/>
      <c r="F165" s="143"/>
      <c r="G165" s="140"/>
      <c r="H165" s="145"/>
      <c r="I165" s="145"/>
      <c r="J165" s="140"/>
      <c r="K165" s="141"/>
      <c r="L165" s="130"/>
    </row>
    <row r="166" spans="1:12" ht="18" customHeight="1">
      <c r="A166" s="338"/>
      <c r="B166" s="149"/>
      <c r="C166" s="147"/>
      <c r="D166" s="148"/>
      <c r="E166" s="139"/>
      <c r="F166" s="140"/>
      <c r="G166" s="140"/>
      <c r="H166" s="143"/>
      <c r="I166" s="140"/>
      <c r="J166" s="140"/>
      <c r="K166" s="141"/>
      <c r="L166" s="130"/>
    </row>
    <row r="167" spans="1:12" ht="18" customHeight="1">
      <c r="A167" s="338"/>
      <c r="B167" s="149"/>
      <c r="C167" s="147"/>
      <c r="D167" s="148"/>
      <c r="E167" s="139"/>
      <c r="F167" s="140"/>
      <c r="G167" s="140"/>
      <c r="H167" s="140"/>
      <c r="I167" s="143"/>
      <c r="J167" s="140"/>
      <c r="K167" s="141"/>
      <c r="L167" s="130"/>
    </row>
    <row r="168" spans="1:12" ht="18" customHeight="1">
      <c r="A168" s="338"/>
      <c r="B168" s="149"/>
      <c r="C168" s="147"/>
      <c r="D168" s="148"/>
      <c r="E168" s="139"/>
      <c r="F168" s="140"/>
      <c r="G168" s="140"/>
      <c r="H168" s="140"/>
      <c r="I168" s="143"/>
      <c r="J168" s="140"/>
      <c r="K168" s="141"/>
      <c r="L168" s="130"/>
    </row>
    <row r="169" spans="1:12" ht="18" customHeight="1">
      <c r="A169" s="338"/>
      <c r="B169" s="149"/>
      <c r="C169" s="147"/>
      <c r="D169" s="148"/>
      <c r="E169" s="139"/>
      <c r="F169" s="140"/>
      <c r="G169" s="140"/>
      <c r="H169" s="140"/>
      <c r="I169" s="143"/>
      <c r="J169" s="140"/>
      <c r="K169" s="141"/>
      <c r="L169" s="130"/>
    </row>
    <row r="170" spans="1:12" ht="18" customHeight="1">
      <c r="A170" s="338"/>
      <c r="B170" s="149"/>
      <c r="C170" s="147"/>
      <c r="D170" s="148"/>
      <c r="E170" s="139"/>
      <c r="F170" s="140"/>
      <c r="G170" s="140"/>
      <c r="H170" s="140"/>
      <c r="I170" s="143"/>
      <c r="J170" s="140"/>
      <c r="K170" s="141"/>
      <c r="L170" s="130"/>
    </row>
    <row r="171" spans="1:12" ht="18" customHeight="1">
      <c r="A171" s="338"/>
      <c r="B171" s="149"/>
      <c r="C171" s="147"/>
      <c r="D171" s="148"/>
      <c r="E171" s="139"/>
      <c r="F171" s="140"/>
      <c r="G171" s="140"/>
      <c r="H171" s="140"/>
      <c r="I171" s="143"/>
      <c r="J171" s="140"/>
      <c r="K171" s="141"/>
      <c r="L171" s="130"/>
    </row>
    <row r="172" spans="1:12" ht="18" customHeight="1">
      <c r="A172" s="338"/>
      <c r="B172" s="149"/>
      <c r="C172" s="147"/>
      <c r="D172" s="148"/>
      <c r="E172" s="139"/>
      <c r="F172" s="140"/>
      <c r="G172" s="140"/>
      <c r="H172" s="140"/>
      <c r="I172" s="143"/>
      <c r="J172" s="140"/>
      <c r="K172" s="141"/>
      <c r="L172" s="130"/>
    </row>
    <row r="173" spans="1:12" ht="18" customHeight="1">
      <c r="A173" s="338"/>
      <c r="B173" s="149"/>
      <c r="C173" s="147"/>
      <c r="D173" s="148"/>
      <c r="E173" s="139"/>
      <c r="F173" s="140"/>
      <c r="G173" s="140"/>
      <c r="H173" s="140"/>
      <c r="I173" s="143"/>
      <c r="J173" s="140"/>
      <c r="K173" s="141"/>
      <c r="L173" s="130"/>
    </row>
    <row r="174" spans="1:12" ht="18" customHeight="1">
      <c r="A174" s="338"/>
      <c r="B174" s="149"/>
      <c r="C174" s="147"/>
      <c r="D174" s="148"/>
      <c r="E174" s="139"/>
      <c r="F174" s="140"/>
      <c r="G174" s="140"/>
      <c r="H174" s="140"/>
      <c r="I174" s="143"/>
      <c r="J174" s="140"/>
      <c r="K174" s="141"/>
      <c r="L174" s="130"/>
    </row>
    <row r="175" spans="1:12" ht="18" customHeight="1">
      <c r="A175" s="338"/>
      <c r="B175" s="149"/>
      <c r="C175" s="147"/>
      <c r="D175" s="148"/>
      <c r="E175" s="139"/>
      <c r="F175" s="140"/>
      <c r="G175" s="140"/>
      <c r="H175" s="140"/>
      <c r="I175" s="143"/>
      <c r="J175" s="140"/>
      <c r="K175" s="141"/>
      <c r="L175" s="130"/>
    </row>
    <row r="176" spans="1:12" ht="18" customHeight="1">
      <c r="A176" s="338"/>
      <c r="B176" s="149"/>
      <c r="C176" s="147"/>
      <c r="D176" s="148"/>
      <c r="E176" s="139"/>
      <c r="F176" s="140"/>
      <c r="G176" s="140"/>
      <c r="H176" s="140"/>
      <c r="I176" s="143"/>
      <c r="J176" s="140"/>
      <c r="K176" s="141"/>
      <c r="L176" s="130"/>
    </row>
    <row r="177" spans="1:12" ht="18" customHeight="1">
      <c r="A177" s="338"/>
      <c r="B177" s="149"/>
      <c r="C177" s="147"/>
      <c r="D177" s="148"/>
      <c r="E177" s="139"/>
      <c r="F177" s="140"/>
      <c r="G177" s="140"/>
      <c r="H177" s="140"/>
      <c r="I177" s="143"/>
      <c r="J177" s="140"/>
      <c r="K177" s="141"/>
      <c r="L177" s="130"/>
    </row>
    <row r="178" spans="1:12" ht="18" customHeight="1">
      <c r="A178" s="338"/>
      <c r="B178" s="149"/>
      <c r="C178" s="147"/>
      <c r="D178" s="148"/>
      <c r="E178" s="139"/>
      <c r="F178" s="143"/>
      <c r="G178" s="140"/>
      <c r="H178" s="140"/>
      <c r="I178" s="140"/>
      <c r="J178" s="140"/>
      <c r="K178" s="141"/>
      <c r="L178" s="130"/>
    </row>
    <row r="179" spans="1:12" ht="18" customHeight="1">
      <c r="A179" s="338"/>
      <c r="B179" s="149"/>
      <c r="C179" s="147"/>
      <c r="D179" s="148"/>
      <c r="E179" s="142"/>
      <c r="F179" s="140"/>
      <c r="G179" s="140"/>
      <c r="H179" s="140"/>
      <c r="I179" s="140"/>
      <c r="J179" s="140"/>
      <c r="K179" s="141"/>
      <c r="L179" s="130"/>
    </row>
    <row r="180" spans="1:12" ht="18" customHeight="1">
      <c r="A180" s="338"/>
      <c r="B180" s="149"/>
      <c r="C180" s="147"/>
      <c r="D180" s="148"/>
      <c r="E180" s="142"/>
      <c r="F180" s="140"/>
      <c r="G180" s="140"/>
      <c r="H180" s="140"/>
      <c r="I180" s="140"/>
      <c r="J180" s="140"/>
      <c r="K180" s="141"/>
      <c r="L180" s="130"/>
    </row>
    <row r="181" spans="1:12" ht="18" customHeight="1">
      <c r="A181" s="338"/>
      <c r="B181" s="149"/>
      <c r="C181" s="147"/>
      <c r="D181" s="148"/>
      <c r="E181" s="142"/>
      <c r="F181" s="140"/>
      <c r="G181" s="140"/>
      <c r="H181" s="140"/>
      <c r="I181" s="140"/>
      <c r="J181" s="140"/>
      <c r="K181" s="141"/>
      <c r="L181" s="130"/>
    </row>
    <row r="182" spans="1:12" ht="18" customHeight="1">
      <c r="A182" s="338"/>
      <c r="B182" s="149"/>
      <c r="C182" s="147"/>
      <c r="D182" s="148"/>
      <c r="E182" s="142"/>
      <c r="F182" s="140"/>
      <c r="G182" s="140"/>
      <c r="H182" s="140"/>
      <c r="I182" s="140"/>
      <c r="J182" s="140"/>
      <c r="K182" s="141"/>
      <c r="L182" s="130"/>
    </row>
    <row r="183" spans="1:12" ht="18" customHeight="1">
      <c r="A183" s="338"/>
      <c r="B183" s="149"/>
      <c r="C183" s="147"/>
      <c r="D183" s="148"/>
      <c r="E183" s="142"/>
      <c r="F183" s="140"/>
      <c r="G183" s="140"/>
      <c r="H183" s="140"/>
      <c r="I183" s="140"/>
      <c r="J183" s="140"/>
      <c r="K183" s="141"/>
      <c r="L183" s="130"/>
    </row>
    <row r="184" spans="1:12" ht="18" customHeight="1">
      <c r="A184" s="338"/>
      <c r="B184" s="149"/>
      <c r="C184" s="147"/>
      <c r="D184" s="148"/>
      <c r="E184" s="142"/>
      <c r="F184" s="140"/>
      <c r="G184" s="140"/>
      <c r="H184" s="140"/>
      <c r="I184" s="140"/>
      <c r="J184" s="140"/>
      <c r="K184" s="141"/>
      <c r="L184" s="130"/>
    </row>
    <row r="185" spans="1:12" ht="18" customHeight="1">
      <c r="A185" s="338"/>
      <c r="B185" s="149"/>
      <c r="C185" s="147"/>
      <c r="D185" s="148"/>
      <c r="E185" s="142"/>
      <c r="F185" s="140"/>
      <c r="G185" s="140"/>
      <c r="H185" s="140"/>
      <c r="I185" s="140"/>
      <c r="J185" s="140"/>
      <c r="K185" s="141"/>
      <c r="L185" s="130"/>
    </row>
    <row r="186" spans="1:12" ht="18" customHeight="1">
      <c r="A186" s="338"/>
      <c r="B186" s="149"/>
      <c r="C186" s="147"/>
      <c r="D186" s="148"/>
      <c r="E186" s="142"/>
      <c r="F186" s="140"/>
      <c r="G186" s="140"/>
      <c r="H186" s="140"/>
      <c r="I186" s="140"/>
      <c r="J186" s="140"/>
      <c r="K186" s="141"/>
      <c r="L186" s="130"/>
    </row>
    <row r="187" spans="1:12" ht="18" customHeight="1">
      <c r="A187" s="338"/>
      <c r="B187" s="149"/>
      <c r="C187" s="147"/>
      <c r="D187" s="148"/>
      <c r="E187" s="142"/>
      <c r="F187" s="140"/>
      <c r="G187" s="140"/>
      <c r="H187" s="140"/>
      <c r="I187" s="140"/>
      <c r="J187" s="140"/>
      <c r="K187" s="141"/>
      <c r="L187" s="130"/>
    </row>
    <row r="188" spans="1:12" ht="18" customHeight="1">
      <c r="A188" s="338"/>
      <c r="B188" s="149"/>
      <c r="C188" s="147"/>
      <c r="D188" s="148"/>
      <c r="E188" s="142"/>
      <c r="F188" s="140"/>
      <c r="G188" s="140"/>
      <c r="H188" s="140"/>
      <c r="I188" s="140"/>
      <c r="J188" s="140"/>
      <c r="K188" s="141"/>
      <c r="L188" s="130"/>
    </row>
    <row r="189" spans="1:12" ht="18" customHeight="1">
      <c r="A189" s="338"/>
      <c r="B189" s="149"/>
      <c r="C189" s="147"/>
      <c r="D189" s="148"/>
      <c r="E189" s="142"/>
      <c r="F189" s="140"/>
      <c r="G189" s="140"/>
      <c r="H189" s="140"/>
      <c r="I189" s="140"/>
      <c r="J189" s="140"/>
      <c r="K189" s="141"/>
      <c r="L189" s="130"/>
    </row>
    <row r="190" spans="1:12" ht="18" customHeight="1">
      <c r="A190" s="338"/>
      <c r="B190" s="149"/>
      <c r="C190" s="147"/>
      <c r="D190" s="148"/>
      <c r="E190" s="142"/>
      <c r="F190" s="140"/>
      <c r="G190" s="140"/>
      <c r="H190" s="140"/>
      <c r="I190" s="140"/>
      <c r="J190" s="140"/>
      <c r="K190" s="141"/>
      <c r="L190" s="130"/>
    </row>
    <row r="191" spans="1:12" ht="18" customHeight="1">
      <c r="A191" s="338"/>
      <c r="B191" s="149"/>
      <c r="C191" s="147"/>
      <c r="D191" s="148"/>
      <c r="E191" s="142"/>
      <c r="F191" s="140"/>
      <c r="G191" s="140"/>
      <c r="H191" s="140"/>
      <c r="I191" s="140"/>
      <c r="J191" s="140"/>
      <c r="K191" s="141"/>
      <c r="L191" s="130"/>
    </row>
    <row r="192" spans="1:12" ht="18" customHeight="1">
      <c r="A192" s="338"/>
      <c r="B192" s="149"/>
      <c r="C192" s="147"/>
      <c r="D192" s="148"/>
      <c r="E192" s="142"/>
      <c r="F192" s="143"/>
      <c r="G192" s="140"/>
      <c r="H192" s="140"/>
      <c r="I192" s="140"/>
      <c r="J192" s="140"/>
      <c r="K192" s="141"/>
      <c r="L192" s="130"/>
    </row>
    <row r="193" spans="1:12" ht="18" customHeight="1">
      <c r="A193" s="338"/>
      <c r="B193" s="149"/>
      <c r="C193" s="147"/>
      <c r="D193" s="148"/>
      <c r="E193" s="142"/>
      <c r="F193" s="140"/>
      <c r="G193" s="140"/>
      <c r="H193" s="140"/>
      <c r="I193" s="140"/>
      <c r="J193" s="140"/>
      <c r="K193" s="141"/>
      <c r="L193" s="130"/>
    </row>
    <row r="194" spans="1:12" ht="18" customHeight="1">
      <c r="A194" s="338"/>
      <c r="B194" s="149"/>
      <c r="C194" s="147"/>
      <c r="D194" s="148"/>
      <c r="E194" s="142"/>
      <c r="F194" s="140"/>
      <c r="G194" s="140"/>
      <c r="H194" s="140"/>
      <c r="I194" s="140"/>
      <c r="J194" s="140"/>
      <c r="K194" s="141"/>
      <c r="L194" s="130"/>
    </row>
    <row r="195" spans="1:12" ht="18" customHeight="1">
      <c r="A195" s="338"/>
      <c r="B195" s="149"/>
      <c r="C195" s="147"/>
      <c r="D195" s="148"/>
      <c r="E195" s="142"/>
      <c r="F195" s="140"/>
      <c r="G195" s="140"/>
      <c r="H195" s="140"/>
      <c r="I195" s="140"/>
      <c r="J195" s="140"/>
      <c r="K195" s="141"/>
      <c r="L195" s="130"/>
    </row>
    <row r="196" spans="1:12" ht="18" customHeight="1">
      <c r="A196" s="338"/>
      <c r="B196" s="149"/>
      <c r="C196" s="147"/>
      <c r="D196" s="148"/>
      <c r="E196" s="142"/>
      <c r="F196" s="140"/>
      <c r="G196" s="140"/>
      <c r="H196" s="140"/>
      <c r="I196" s="140"/>
      <c r="J196" s="140"/>
      <c r="K196" s="141"/>
      <c r="L196" s="130"/>
    </row>
    <row r="197" spans="1:12" ht="18" customHeight="1">
      <c r="A197" s="338"/>
      <c r="B197" s="149"/>
      <c r="C197" s="147"/>
      <c r="D197" s="148"/>
      <c r="E197" s="139"/>
      <c r="F197" s="140"/>
      <c r="G197" s="140"/>
      <c r="H197" s="140"/>
      <c r="I197" s="143"/>
      <c r="J197" s="140"/>
      <c r="K197" s="141"/>
      <c r="L197" s="130"/>
    </row>
    <row r="198" spans="1:12" ht="18" customHeight="1">
      <c r="A198" s="338"/>
      <c r="B198" s="149"/>
      <c r="C198" s="147"/>
      <c r="D198" s="148"/>
      <c r="E198" s="139"/>
      <c r="F198" s="140"/>
      <c r="G198" s="140"/>
      <c r="H198" s="140"/>
      <c r="I198" s="143"/>
      <c r="J198" s="140"/>
      <c r="K198" s="141"/>
      <c r="L198" s="130"/>
    </row>
    <row r="199" spans="1:12" ht="18" customHeight="1">
      <c r="A199" s="338"/>
      <c r="B199" s="149"/>
      <c r="C199" s="147"/>
      <c r="D199" s="148"/>
      <c r="E199" s="139"/>
      <c r="F199" s="140"/>
      <c r="G199" s="140"/>
      <c r="H199" s="140"/>
      <c r="I199" s="143"/>
      <c r="J199" s="140"/>
      <c r="K199" s="141"/>
      <c r="L199" s="130"/>
    </row>
    <row r="200" spans="1:12" ht="18" customHeight="1">
      <c r="A200" s="338"/>
      <c r="B200" s="149"/>
      <c r="C200" s="147"/>
      <c r="D200" s="148"/>
      <c r="E200" s="139"/>
      <c r="F200" s="140"/>
      <c r="G200" s="140"/>
      <c r="H200" s="140"/>
      <c r="I200" s="143"/>
      <c r="J200" s="140"/>
      <c r="K200" s="141"/>
      <c r="L200" s="130"/>
    </row>
    <row r="201" spans="1:12" ht="18" customHeight="1">
      <c r="A201" s="338"/>
      <c r="B201" s="149"/>
      <c r="C201" s="147"/>
      <c r="D201" s="148"/>
      <c r="E201" s="139"/>
      <c r="F201" s="140"/>
      <c r="G201" s="140"/>
      <c r="H201" s="140"/>
      <c r="I201" s="143"/>
      <c r="J201" s="140"/>
      <c r="K201" s="141"/>
      <c r="L201" s="130"/>
    </row>
    <row r="202" spans="1:12" ht="18" customHeight="1">
      <c r="A202" s="338"/>
      <c r="B202" s="149" t="s">
        <v>73</v>
      </c>
      <c r="C202" s="147" t="s">
        <v>72</v>
      </c>
      <c r="D202" s="148" t="s">
        <v>72</v>
      </c>
      <c r="E202" s="139"/>
      <c r="F202" s="143"/>
      <c r="G202" s="140"/>
      <c r="H202" s="140"/>
      <c r="I202" s="140"/>
      <c r="J202" s="140"/>
      <c r="K202" s="141"/>
      <c r="L202" s="130"/>
    </row>
    <row r="203" spans="1:12" ht="18" customHeight="1">
      <c r="A203" s="338"/>
      <c r="B203" s="149" t="s">
        <v>73</v>
      </c>
      <c r="C203" s="147" t="s">
        <v>72</v>
      </c>
      <c r="D203" s="148" t="s">
        <v>72</v>
      </c>
      <c r="E203" s="139"/>
      <c r="F203" s="143"/>
      <c r="G203" s="140"/>
      <c r="H203" s="140"/>
      <c r="I203" s="140"/>
      <c r="J203" s="140"/>
      <c r="K203" s="141"/>
      <c r="L203" s="130"/>
    </row>
    <row r="204" spans="1:12" ht="18" customHeight="1">
      <c r="A204" s="338"/>
      <c r="B204" s="149" t="s">
        <v>73</v>
      </c>
      <c r="C204" s="147" t="s">
        <v>72</v>
      </c>
      <c r="D204" s="148" t="s">
        <v>72</v>
      </c>
      <c r="E204" s="139"/>
      <c r="F204" s="143"/>
      <c r="G204" s="140"/>
      <c r="H204" s="140"/>
      <c r="I204" s="140"/>
      <c r="J204" s="140"/>
      <c r="K204" s="141"/>
      <c r="L204" s="130"/>
    </row>
    <row r="205" spans="1:12" ht="18" customHeight="1">
      <c r="A205" s="338"/>
      <c r="B205" s="149" t="s">
        <v>73</v>
      </c>
      <c r="C205" s="147" t="s">
        <v>72</v>
      </c>
      <c r="D205" s="148" t="s">
        <v>72</v>
      </c>
      <c r="E205" s="139"/>
      <c r="F205" s="143"/>
      <c r="G205" s="140"/>
      <c r="H205" s="140"/>
      <c r="I205" s="140"/>
      <c r="J205" s="140"/>
      <c r="K205" s="141"/>
      <c r="L205" s="130"/>
    </row>
    <row r="206" spans="1:12" ht="18" customHeight="1">
      <c r="A206" s="338"/>
      <c r="B206" s="149" t="s">
        <v>73</v>
      </c>
      <c r="C206" s="147" t="s">
        <v>72</v>
      </c>
      <c r="D206" s="148" t="s">
        <v>72</v>
      </c>
      <c r="E206" s="139"/>
      <c r="F206" s="140"/>
      <c r="G206" s="143"/>
      <c r="H206" s="145"/>
      <c r="I206" s="140"/>
      <c r="J206" s="140"/>
      <c r="K206" s="141"/>
      <c r="L206" s="130"/>
    </row>
    <row r="207" spans="1:12" ht="18" customHeight="1">
      <c r="A207" s="338"/>
      <c r="B207" s="149" t="s">
        <v>73</v>
      </c>
      <c r="C207" s="147" t="s">
        <v>72</v>
      </c>
      <c r="D207" s="148" t="s">
        <v>72</v>
      </c>
      <c r="E207" s="139"/>
      <c r="F207" s="140"/>
      <c r="G207" s="143"/>
      <c r="H207" s="145"/>
      <c r="I207" s="140"/>
      <c r="J207" s="140"/>
      <c r="K207" s="141"/>
      <c r="L207" s="130"/>
    </row>
    <row r="208" spans="1:12" ht="18" customHeight="1">
      <c r="A208" s="338"/>
      <c r="B208" s="149" t="s">
        <v>73</v>
      </c>
      <c r="C208" s="147" t="s">
        <v>72</v>
      </c>
      <c r="D208" s="148" t="s">
        <v>72</v>
      </c>
      <c r="E208" s="139"/>
      <c r="F208" s="140"/>
      <c r="G208" s="143"/>
      <c r="H208" s="145"/>
      <c r="I208" s="140"/>
      <c r="J208" s="140"/>
      <c r="K208" s="141"/>
      <c r="L208" s="130"/>
    </row>
    <row r="209" spans="1:12" ht="18" customHeight="1">
      <c r="A209" s="338"/>
      <c r="B209" s="149" t="s">
        <v>73</v>
      </c>
      <c r="C209" s="147" t="s">
        <v>72</v>
      </c>
      <c r="D209" s="148" t="s">
        <v>72</v>
      </c>
      <c r="E209" s="139"/>
      <c r="F209" s="140"/>
      <c r="G209" s="143"/>
      <c r="H209" s="145"/>
      <c r="I209" s="140"/>
      <c r="J209" s="140"/>
      <c r="K209" s="141"/>
      <c r="L209" s="130"/>
    </row>
    <row r="210" spans="1:12" ht="18" customHeight="1">
      <c r="A210" s="338"/>
      <c r="B210" s="149" t="s">
        <v>73</v>
      </c>
      <c r="C210" s="147" t="s">
        <v>72</v>
      </c>
      <c r="D210" s="148" t="s">
        <v>72</v>
      </c>
      <c r="E210" s="139"/>
      <c r="F210" s="140"/>
      <c r="G210" s="140"/>
      <c r="H210" s="143"/>
      <c r="I210" s="140"/>
      <c r="J210" s="140"/>
      <c r="K210" s="141"/>
      <c r="L210" s="130"/>
    </row>
    <row r="211" spans="1:12" ht="18" customHeight="1">
      <c r="A211" s="338"/>
      <c r="B211" s="149" t="s">
        <v>73</v>
      </c>
      <c r="C211" s="147" t="s">
        <v>72</v>
      </c>
      <c r="D211" s="148" t="s">
        <v>72</v>
      </c>
      <c r="E211" s="139"/>
      <c r="F211" s="140"/>
      <c r="G211" s="140"/>
      <c r="H211" s="143"/>
      <c r="I211" s="140"/>
      <c r="J211" s="140"/>
      <c r="K211" s="141"/>
      <c r="L211" s="130"/>
    </row>
    <row r="212" spans="1:12" ht="18" customHeight="1">
      <c r="A212" s="338"/>
      <c r="B212" s="149" t="s">
        <v>73</v>
      </c>
      <c r="C212" s="147" t="s">
        <v>72</v>
      </c>
      <c r="D212" s="148" t="s">
        <v>72</v>
      </c>
      <c r="E212" s="139"/>
      <c r="F212" s="140"/>
      <c r="G212" s="140"/>
      <c r="H212" s="143"/>
      <c r="I212" s="140"/>
      <c r="J212" s="140"/>
      <c r="K212" s="141"/>
      <c r="L212" s="130"/>
    </row>
    <row r="213" spans="1:12" ht="18" customHeight="1">
      <c r="A213" s="338"/>
      <c r="B213" s="149" t="s">
        <v>73</v>
      </c>
      <c r="C213" s="147" t="s">
        <v>72</v>
      </c>
      <c r="D213" s="148" t="s">
        <v>72</v>
      </c>
      <c r="E213" s="139"/>
      <c r="F213" s="140"/>
      <c r="G213" s="140"/>
      <c r="H213" s="143"/>
      <c r="I213" s="140"/>
      <c r="J213" s="140"/>
      <c r="K213" s="141"/>
      <c r="L213" s="130"/>
    </row>
    <row r="214" spans="1:12" ht="18" customHeight="1">
      <c r="A214" s="338"/>
      <c r="B214" s="149" t="s">
        <v>73</v>
      </c>
      <c r="C214" s="147" t="s">
        <v>72</v>
      </c>
      <c r="D214" s="148" t="s">
        <v>72</v>
      </c>
      <c r="E214" s="139"/>
      <c r="F214" s="140"/>
      <c r="G214" s="140"/>
      <c r="H214" s="143"/>
      <c r="I214" s="140"/>
      <c r="J214" s="140"/>
      <c r="K214" s="141"/>
      <c r="L214" s="130"/>
    </row>
    <row r="215" spans="1:12" ht="18" customHeight="1">
      <c r="A215" s="338"/>
      <c r="B215" s="149" t="s">
        <v>73</v>
      </c>
      <c r="C215" s="147" t="s">
        <v>72</v>
      </c>
      <c r="D215" s="148" t="s">
        <v>72</v>
      </c>
      <c r="E215" s="139"/>
      <c r="F215" s="140"/>
      <c r="G215" s="140"/>
      <c r="H215" s="143"/>
      <c r="I215" s="140"/>
      <c r="J215" s="140"/>
      <c r="K215" s="141"/>
      <c r="L215" s="130"/>
    </row>
    <row r="216" spans="1:12" ht="18" customHeight="1">
      <c r="A216" s="338"/>
      <c r="B216" s="149" t="s">
        <v>73</v>
      </c>
      <c r="C216" s="147" t="s">
        <v>72</v>
      </c>
      <c r="D216" s="148" t="s">
        <v>72</v>
      </c>
      <c r="E216" s="139"/>
      <c r="F216" s="140"/>
      <c r="G216" s="140"/>
      <c r="H216" s="143"/>
      <c r="I216" s="140"/>
      <c r="J216" s="140"/>
      <c r="K216" s="141"/>
      <c r="L216" s="130"/>
    </row>
    <row r="217" spans="1:12" ht="18" customHeight="1">
      <c r="A217" s="338"/>
      <c r="B217" s="149" t="s">
        <v>73</v>
      </c>
      <c r="C217" s="147" t="s">
        <v>72</v>
      </c>
      <c r="D217" s="148" t="s">
        <v>72</v>
      </c>
      <c r="E217" s="139"/>
      <c r="F217" s="143"/>
      <c r="G217" s="140"/>
      <c r="H217" s="140"/>
      <c r="I217" s="140"/>
      <c r="J217" s="140"/>
      <c r="K217" s="141"/>
      <c r="L217" s="130"/>
    </row>
    <row r="218" spans="1:12" ht="18" customHeight="1">
      <c r="A218" s="338"/>
      <c r="B218" s="149" t="s">
        <v>73</v>
      </c>
      <c r="C218" s="147" t="s">
        <v>72</v>
      </c>
      <c r="D218" s="148" t="s">
        <v>72</v>
      </c>
      <c r="E218" s="142"/>
      <c r="F218" s="140"/>
      <c r="G218" s="140"/>
      <c r="H218" s="140"/>
      <c r="I218" s="140"/>
      <c r="J218" s="140"/>
      <c r="K218" s="141"/>
      <c r="L218" s="130"/>
    </row>
    <row r="219" spans="1:12" ht="18" customHeight="1">
      <c r="A219" s="338"/>
      <c r="B219" s="149" t="s">
        <v>73</v>
      </c>
      <c r="C219" s="147" t="s">
        <v>72</v>
      </c>
      <c r="D219" s="148" t="s">
        <v>72</v>
      </c>
      <c r="E219" s="142"/>
      <c r="F219" s="140"/>
      <c r="G219" s="140"/>
      <c r="H219" s="140"/>
      <c r="I219" s="140"/>
      <c r="J219" s="140"/>
      <c r="K219" s="141"/>
      <c r="L219" s="130"/>
    </row>
    <row r="220" spans="1:12" ht="18" customHeight="1">
      <c r="A220" s="338"/>
      <c r="B220" s="149" t="s">
        <v>73</v>
      </c>
      <c r="C220" s="147" t="s">
        <v>72</v>
      </c>
      <c r="D220" s="148" t="s">
        <v>72</v>
      </c>
      <c r="E220" s="142"/>
      <c r="F220" s="140"/>
      <c r="G220" s="140"/>
      <c r="H220" s="140"/>
      <c r="I220" s="140"/>
      <c r="J220" s="140"/>
      <c r="K220" s="141"/>
      <c r="L220" s="130"/>
    </row>
    <row r="221" spans="1:12" ht="18" customHeight="1">
      <c r="A221" s="338"/>
      <c r="B221" s="149" t="s">
        <v>73</v>
      </c>
      <c r="C221" s="147" t="s">
        <v>72</v>
      </c>
      <c r="D221" s="148" t="s">
        <v>72</v>
      </c>
      <c r="E221" s="142"/>
      <c r="F221" s="140"/>
      <c r="G221" s="140"/>
      <c r="H221" s="140"/>
      <c r="I221" s="140"/>
      <c r="J221" s="140"/>
      <c r="K221" s="141"/>
      <c r="L221" s="130"/>
    </row>
    <row r="222" spans="1:12" ht="18" customHeight="1">
      <c r="A222" s="338"/>
      <c r="B222" s="149" t="s">
        <v>73</v>
      </c>
      <c r="C222" s="147" t="s">
        <v>72</v>
      </c>
      <c r="D222" s="148" t="s">
        <v>72</v>
      </c>
      <c r="E222" s="142"/>
      <c r="F222" s="140"/>
      <c r="G222" s="140"/>
      <c r="H222" s="140"/>
      <c r="I222" s="140"/>
      <c r="J222" s="140"/>
      <c r="K222" s="141"/>
      <c r="L222" s="130"/>
    </row>
    <row r="223" spans="1:12" ht="18" customHeight="1">
      <c r="A223" s="338"/>
      <c r="B223" s="149" t="s">
        <v>73</v>
      </c>
      <c r="C223" s="147" t="s">
        <v>72</v>
      </c>
      <c r="D223" s="148" t="s">
        <v>72</v>
      </c>
      <c r="E223" s="142"/>
      <c r="F223" s="140"/>
      <c r="G223" s="140"/>
      <c r="H223" s="140"/>
      <c r="I223" s="140"/>
      <c r="J223" s="140"/>
      <c r="K223" s="141"/>
      <c r="L223" s="130"/>
    </row>
    <row r="224" spans="1:12" ht="18" customHeight="1">
      <c r="A224" s="338"/>
      <c r="B224" s="149" t="s">
        <v>73</v>
      </c>
      <c r="C224" s="147" t="s">
        <v>72</v>
      </c>
      <c r="D224" s="148" t="s">
        <v>72</v>
      </c>
      <c r="E224" s="142"/>
      <c r="F224" s="140"/>
      <c r="G224" s="140"/>
      <c r="H224" s="140"/>
      <c r="I224" s="140"/>
      <c r="J224" s="140"/>
      <c r="K224" s="141"/>
      <c r="L224" s="130"/>
    </row>
    <row r="225" spans="1:12" ht="18" customHeight="1">
      <c r="A225" s="338"/>
      <c r="B225" s="149" t="s">
        <v>73</v>
      </c>
      <c r="C225" s="147" t="s">
        <v>72</v>
      </c>
      <c r="D225" s="148" t="s">
        <v>72</v>
      </c>
      <c r="E225" s="142"/>
      <c r="F225" s="140"/>
      <c r="G225" s="140"/>
      <c r="H225" s="140"/>
      <c r="I225" s="140"/>
      <c r="J225" s="140"/>
      <c r="K225" s="141"/>
      <c r="L225" s="130"/>
    </row>
    <row r="226" spans="1:12" ht="18" customHeight="1">
      <c r="A226" s="338"/>
      <c r="B226" s="149" t="s">
        <v>73</v>
      </c>
      <c r="C226" s="147" t="s">
        <v>72</v>
      </c>
      <c r="D226" s="148" t="s">
        <v>72</v>
      </c>
      <c r="E226" s="142"/>
      <c r="F226" s="140"/>
      <c r="G226" s="140"/>
      <c r="H226" s="140"/>
      <c r="I226" s="140"/>
      <c r="J226" s="140"/>
      <c r="K226" s="141"/>
      <c r="L226" s="130"/>
    </row>
    <row r="227" spans="1:12" ht="18" customHeight="1">
      <c r="A227" s="338"/>
      <c r="B227" s="149" t="s">
        <v>73</v>
      </c>
      <c r="C227" s="147" t="s">
        <v>72</v>
      </c>
      <c r="D227" s="148" t="s">
        <v>72</v>
      </c>
      <c r="E227" s="142"/>
      <c r="F227" s="140"/>
      <c r="G227" s="140"/>
      <c r="H227" s="140"/>
      <c r="I227" s="140"/>
      <c r="J227" s="140"/>
      <c r="K227" s="141"/>
      <c r="L227" s="130"/>
    </row>
    <row r="228" spans="1:12" ht="18" customHeight="1">
      <c r="A228" s="338"/>
      <c r="B228" s="149" t="s">
        <v>73</v>
      </c>
      <c r="C228" s="147" t="s">
        <v>72</v>
      </c>
      <c r="D228" s="148" t="s">
        <v>72</v>
      </c>
      <c r="E228" s="142"/>
      <c r="F228" s="140"/>
      <c r="G228" s="140"/>
      <c r="H228" s="140"/>
      <c r="I228" s="140"/>
      <c r="J228" s="140"/>
      <c r="K228" s="141"/>
      <c r="L228" s="130"/>
    </row>
    <row r="229" spans="1:12" ht="18" customHeight="1">
      <c r="A229" s="338"/>
      <c r="B229" s="149" t="s">
        <v>73</v>
      </c>
      <c r="C229" s="147" t="s">
        <v>72</v>
      </c>
      <c r="D229" s="148" t="s">
        <v>72</v>
      </c>
      <c r="E229" s="142"/>
      <c r="F229" s="140"/>
      <c r="G229" s="140"/>
      <c r="H229" s="140"/>
      <c r="I229" s="140"/>
      <c r="J229" s="140"/>
      <c r="K229" s="141"/>
      <c r="L229" s="130"/>
    </row>
    <row r="230" spans="1:12" ht="18" customHeight="1">
      <c r="A230" s="338"/>
      <c r="B230" s="149" t="s">
        <v>73</v>
      </c>
      <c r="C230" s="147" t="s">
        <v>72</v>
      </c>
      <c r="D230" s="148" t="s">
        <v>72</v>
      </c>
      <c r="E230" s="142"/>
      <c r="F230" s="140"/>
      <c r="G230" s="140"/>
      <c r="H230" s="140"/>
      <c r="I230" s="140"/>
      <c r="J230" s="140"/>
      <c r="K230" s="141"/>
      <c r="L230" s="130"/>
    </row>
    <row r="231" spans="1:12" ht="18" customHeight="1">
      <c r="A231" s="338"/>
      <c r="B231" s="149" t="s">
        <v>73</v>
      </c>
      <c r="C231" s="147" t="s">
        <v>72</v>
      </c>
      <c r="D231" s="148" t="s">
        <v>72</v>
      </c>
      <c r="E231" s="142"/>
      <c r="F231" s="143"/>
      <c r="G231" s="140"/>
      <c r="H231" s="140"/>
      <c r="I231" s="140"/>
      <c r="J231" s="140"/>
      <c r="K231" s="141"/>
      <c r="L231" s="130"/>
    </row>
    <row r="232" spans="1:12" ht="18" customHeight="1">
      <c r="A232" s="338"/>
      <c r="B232" s="149" t="s">
        <v>73</v>
      </c>
      <c r="C232" s="147" t="s">
        <v>72</v>
      </c>
      <c r="D232" s="148" t="s">
        <v>72</v>
      </c>
      <c r="E232" s="142"/>
      <c r="F232" s="140"/>
      <c r="G232" s="140"/>
      <c r="H232" s="143"/>
      <c r="I232" s="140"/>
      <c r="J232" s="140"/>
      <c r="K232" s="141"/>
      <c r="L232" s="130"/>
    </row>
    <row r="233" spans="1:12" ht="18" customHeight="1">
      <c r="A233" s="338"/>
      <c r="B233" s="149" t="s">
        <v>73</v>
      </c>
      <c r="C233" s="147" t="s">
        <v>72</v>
      </c>
      <c r="D233" s="148" t="s">
        <v>72</v>
      </c>
      <c r="E233" s="142"/>
      <c r="F233" s="140"/>
      <c r="G233" s="140"/>
      <c r="H233" s="140"/>
      <c r="I233" s="140"/>
      <c r="J233" s="140"/>
      <c r="K233" s="141"/>
      <c r="L233" s="130"/>
    </row>
    <row r="234" spans="1:12" ht="18" customHeight="1">
      <c r="A234" s="338"/>
      <c r="B234" s="149" t="s">
        <v>73</v>
      </c>
      <c r="C234" s="147" t="s">
        <v>72</v>
      </c>
      <c r="D234" s="148" t="s">
        <v>72</v>
      </c>
      <c r="E234" s="142"/>
      <c r="F234" s="140"/>
      <c r="G234" s="140"/>
      <c r="H234" s="140"/>
      <c r="I234" s="140"/>
      <c r="J234" s="140"/>
      <c r="K234" s="141"/>
      <c r="L234" s="130"/>
    </row>
    <row r="235" spans="1:12" ht="18" customHeight="1">
      <c r="A235" s="338"/>
      <c r="B235" s="149" t="s">
        <v>73</v>
      </c>
      <c r="C235" s="147" t="s">
        <v>72</v>
      </c>
      <c r="D235" s="148" t="s">
        <v>72</v>
      </c>
      <c r="E235" s="142"/>
      <c r="F235" s="140"/>
      <c r="G235" s="140"/>
      <c r="H235" s="140"/>
      <c r="I235" s="140"/>
      <c r="J235" s="140"/>
      <c r="K235" s="141"/>
      <c r="L235" s="130"/>
    </row>
    <row r="236" spans="1:12" ht="18" customHeight="1">
      <c r="A236" s="338"/>
      <c r="B236" s="149" t="s">
        <v>73</v>
      </c>
      <c r="C236" s="147" t="s">
        <v>72</v>
      </c>
      <c r="D236" s="148" t="s">
        <v>72</v>
      </c>
      <c r="E236" s="142"/>
      <c r="F236" s="140"/>
      <c r="G236" s="140"/>
      <c r="H236" s="140"/>
      <c r="I236" s="140"/>
      <c r="J236" s="140"/>
      <c r="K236" s="141"/>
      <c r="L236" s="130"/>
    </row>
    <row r="237" spans="1:12" ht="18" customHeight="1">
      <c r="A237" s="338"/>
      <c r="B237" s="149" t="s">
        <v>73</v>
      </c>
      <c r="C237" s="147" t="s">
        <v>72</v>
      </c>
      <c r="D237" s="148" t="s">
        <v>72</v>
      </c>
      <c r="E237" s="142"/>
      <c r="F237" s="140"/>
      <c r="G237" s="140"/>
      <c r="H237" s="140"/>
      <c r="I237" s="140"/>
      <c r="J237" s="140"/>
      <c r="K237" s="141"/>
      <c r="L237" s="130"/>
    </row>
    <row r="238" spans="1:12" ht="18" customHeight="1">
      <c r="A238" s="338"/>
      <c r="B238" s="149" t="s">
        <v>73</v>
      </c>
      <c r="C238" s="147" t="s">
        <v>72</v>
      </c>
      <c r="D238" s="148" t="s">
        <v>72</v>
      </c>
      <c r="E238" s="142"/>
      <c r="F238" s="140"/>
      <c r="G238" s="140"/>
      <c r="H238" s="140"/>
      <c r="I238" s="140"/>
      <c r="J238" s="140"/>
      <c r="K238" s="141"/>
      <c r="L238" s="130"/>
    </row>
    <row r="239" spans="1:12" ht="18" customHeight="1">
      <c r="A239" s="338"/>
      <c r="B239" s="149" t="s">
        <v>73</v>
      </c>
      <c r="C239" s="147" t="s">
        <v>72</v>
      </c>
      <c r="D239" s="148" t="s">
        <v>72</v>
      </c>
      <c r="E239" s="142"/>
      <c r="F239" s="140"/>
      <c r="G239" s="140"/>
      <c r="H239" s="140"/>
      <c r="I239" s="140"/>
      <c r="J239" s="140"/>
      <c r="K239" s="141"/>
      <c r="L239" s="130"/>
    </row>
    <row r="240" spans="1:12" ht="18" customHeight="1">
      <c r="A240" s="338"/>
      <c r="B240" s="149" t="s">
        <v>73</v>
      </c>
      <c r="C240" s="147" t="s">
        <v>72</v>
      </c>
      <c r="D240" s="148" t="s">
        <v>72</v>
      </c>
      <c r="E240" s="139"/>
      <c r="F240" s="140"/>
      <c r="G240" s="140"/>
      <c r="H240" s="143"/>
      <c r="I240" s="140"/>
      <c r="J240" s="140"/>
      <c r="K240" s="141"/>
      <c r="L240" s="130"/>
    </row>
    <row r="241" spans="1:12" ht="18" customHeight="1">
      <c r="A241" s="338"/>
      <c r="B241" s="149" t="s">
        <v>73</v>
      </c>
      <c r="C241" s="147" t="s">
        <v>72</v>
      </c>
      <c r="D241" s="148" t="s">
        <v>72</v>
      </c>
      <c r="E241" s="139"/>
      <c r="F241" s="140"/>
      <c r="G241" s="140"/>
      <c r="H241" s="140"/>
      <c r="I241" s="143"/>
      <c r="J241" s="140"/>
      <c r="K241" s="141"/>
      <c r="L241" s="130"/>
    </row>
    <row r="242" spans="1:12" ht="18" customHeight="1">
      <c r="A242" s="338"/>
      <c r="B242" s="149" t="s">
        <v>73</v>
      </c>
      <c r="C242" s="147" t="s">
        <v>72</v>
      </c>
      <c r="D242" s="148" t="s">
        <v>72</v>
      </c>
      <c r="E242" s="139"/>
      <c r="F242" s="140"/>
      <c r="G242" s="140"/>
      <c r="H242" s="140"/>
      <c r="I242" s="143"/>
      <c r="J242" s="140"/>
      <c r="K242" s="141"/>
      <c r="L242" s="130"/>
    </row>
    <row r="243" spans="1:12" ht="18" customHeight="1">
      <c r="A243" s="338"/>
      <c r="B243" s="149" t="s">
        <v>73</v>
      </c>
      <c r="C243" s="147" t="s">
        <v>72</v>
      </c>
      <c r="D243" s="148" t="s">
        <v>72</v>
      </c>
      <c r="E243" s="142"/>
      <c r="F243" s="140"/>
      <c r="G243" s="140"/>
      <c r="H243" s="140"/>
      <c r="I243" s="140"/>
      <c r="J243" s="140"/>
      <c r="K243" s="141"/>
      <c r="L243" s="130"/>
    </row>
    <row r="244" spans="1:12" ht="18" customHeight="1">
      <c r="A244" s="338"/>
      <c r="B244" s="149" t="s">
        <v>73</v>
      </c>
      <c r="C244" s="147" t="s">
        <v>72</v>
      </c>
      <c r="D244" s="148" t="s">
        <v>72</v>
      </c>
      <c r="E244" s="142"/>
      <c r="F244" s="140"/>
      <c r="G244" s="140"/>
      <c r="H244" s="143"/>
      <c r="I244" s="140"/>
      <c r="J244" s="140"/>
      <c r="K244" s="141"/>
      <c r="L244" s="130"/>
    </row>
    <row r="245" spans="1:12" ht="18" customHeight="1">
      <c r="A245" s="338"/>
      <c r="B245" s="149" t="s">
        <v>73</v>
      </c>
      <c r="C245" s="147" t="s">
        <v>72</v>
      </c>
      <c r="D245" s="148" t="s">
        <v>72</v>
      </c>
      <c r="E245" s="142"/>
      <c r="F245" s="140"/>
      <c r="G245" s="140"/>
      <c r="H245" s="143"/>
      <c r="I245" s="140"/>
      <c r="J245" s="140"/>
      <c r="K245" s="141"/>
      <c r="L245" s="130"/>
    </row>
    <row r="246" spans="1:12" ht="18" customHeight="1">
      <c r="A246" s="338"/>
      <c r="B246" s="149" t="s">
        <v>73</v>
      </c>
      <c r="C246" s="147" t="s">
        <v>72</v>
      </c>
      <c r="D246" s="148" t="s">
        <v>72</v>
      </c>
      <c r="E246" s="142"/>
      <c r="F246" s="140"/>
      <c r="G246" s="140"/>
      <c r="H246" s="143"/>
      <c r="I246" s="140"/>
      <c r="J246" s="140"/>
      <c r="K246" s="141"/>
      <c r="L246" s="130"/>
    </row>
    <row r="247" spans="1:12" ht="18" customHeight="1">
      <c r="A247" s="338"/>
      <c r="B247" s="149" t="s">
        <v>73</v>
      </c>
      <c r="C247" s="147" t="s">
        <v>72</v>
      </c>
      <c r="D247" s="148" t="s">
        <v>72</v>
      </c>
      <c r="E247" s="142"/>
      <c r="F247" s="140"/>
      <c r="G247" s="140"/>
      <c r="H247" s="143"/>
      <c r="I247" s="140"/>
      <c r="J247" s="140"/>
      <c r="K247" s="141"/>
      <c r="L247" s="130"/>
    </row>
    <row r="248" spans="1:12" ht="18" customHeight="1">
      <c r="A248" s="338"/>
      <c r="B248" s="149" t="s">
        <v>73</v>
      </c>
      <c r="C248" s="147" t="s">
        <v>72</v>
      </c>
      <c r="D248" s="148" t="s">
        <v>72</v>
      </c>
      <c r="E248" s="142"/>
      <c r="F248" s="140"/>
      <c r="G248" s="140"/>
      <c r="H248" s="140"/>
      <c r="I248" s="140"/>
      <c r="J248" s="140"/>
      <c r="K248" s="141"/>
      <c r="L248" s="130"/>
    </row>
    <row r="249" spans="1:12" ht="18" customHeight="1">
      <c r="A249" s="338"/>
      <c r="B249" s="149" t="s">
        <v>73</v>
      </c>
      <c r="C249" s="147" t="s">
        <v>72</v>
      </c>
      <c r="D249" s="148" t="s">
        <v>72</v>
      </c>
      <c r="E249" s="142"/>
      <c r="F249" s="140"/>
      <c r="G249" s="140"/>
      <c r="H249" s="140"/>
      <c r="I249" s="140"/>
      <c r="J249" s="140"/>
      <c r="K249" s="141"/>
      <c r="L249" s="130"/>
    </row>
    <row r="250" spans="1:12" ht="18" customHeight="1">
      <c r="A250" s="338"/>
      <c r="B250" s="149" t="s">
        <v>73</v>
      </c>
      <c r="C250" s="147" t="s">
        <v>72</v>
      </c>
      <c r="D250" s="148" t="s">
        <v>72</v>
      </c>
      <c r="E250" s="139"/>
      <c r="F250" s="143"/>
      <c r="G250" s="140"/>
      <c r="H250" s="140"/>
      <c r="I250" s="140"/>
      <c r="J250" s="140"/>
      <c r="K250" s="141"/>
      <c r="L250" s="130"/>
    </row>
    <row r="251" spans="1:12" ht="18" customHeight="1">
      <c r="A251" s="338"/>
      <c r="B251" s="149" t="s">
        <v>73</v>
      </c>
      <c r="C251" s="147" t="s">
        <v>72</v>
      </c>
      <c r="D251" s="148" t="s">
        <v>72</v>
      </c>
      <c r="E251" s="142"/>
      <c r="F251" s="140"/>
      <c r="G251" s="140"/>
      <c r="H251" s="140"/>
      <c r="I251" s="140"/>
      <c r="J251" s="140"/>
      <c r="K251" s="141"/>
      <c r="L251" s="130"/>
    </row>
    <row r="252" spans="1:12" ht="18" customHeight="1">
      <c r="A252" s="338"/>
      <c r="B252" s="149" t="s">
        <v>73</v>
      </c>
      <c r="C252" s="147" t="s">
        <v>72</v>
      </c>
      <c r="D252" s="148" t="s">
        <v>72</v>
      </c>
      <c r="E252" s="142"/>
      <c r="F252" s="140"/>
      <c r="G252" s="140"/>
      <c r="H252" s="140"/>
      <c r="I252" s="140"/>
      <c r="J252" s="140"/>
      <c r="K252" s="141"/>
      <c r="L252" s="130"/>
    </row>
    <row r="253" spans="1:12" ht="18" customHeight="1">
      <c r="A253" s="338"/>
      <c r="B253" s="149" t="s">
        <v>73</v>
      </c>
      <c r="C253" s="147" t="s">
        <v>72</v>
      </c>
      <c r="D253" s="148" t="s">
        <v>72</v>
      </c>
      <c r="E253" s="142"/>
      <c r="F253" s="140"/>
      <c r="G253" s="140"/>
      <c r="H253" s="140"/>
      <c r="I253" s="140"/>
      <c r="J253" s="140"/>
      <c r="K253" s="141"/>
      <c r="L253" s="130"/>
    </row>
    <row r="254" spans="1:12" ht="18" customHeight="1">
      <c r="A254" s="338"/>
      <c r="B254" s="149" t="s">
        <v>73</v>
      </c>
      <c r="C254" s="147" t="s">
        <v>72</v>
      </c>
      <c r="D254" s="148" t="s">
        <v>72</v>
      </c>
      <c r="E254" s="142"/>
      <c r="F254" s="140"/>
      <c r="G254" s="140"/>
      <c r="H254" s="140"/>
      <c r="I254" s="140"/>
      <c r="J254" s="140"/>
      <c r="K254" s="141"/>
      <c r="L254" s="130"/>
    </row>
    <row r="255" spans="1:12" ht="18" customHeight="1">
      <c r="A255" s="338"/>
      <c r="B255" s="149" t="s">
        <v>73</v>
      </c>
      <c r="C255" s="147" t="s">
        <v>72</v>
      </c>
      <c r="D255" s="148" t="s">
        <v>72</v>
      </c>
      <c r="E255" s="142"/>
      <c r="F255" s="140"/>
      <c r="G255" s="140"/>
      <c r="H255" s="140"/>
      <c r="I255" s="140"/>
      <c r="J255" s="140"/>
      <c r="K255" s="141"/>
      <c r="L255" s="130"/>
    </row>
    <row r="256" spans="1:12" ht="18" customHeight="1">
      <c r="A256" s="338"/>
      <c r="B256" s="149" t="s">
        <v>73</v>
      </c>
      <c r="C256" s="147" t="s">
        <v>72</v>
      </c>
      <c r="D256" s="148" t="s">
        <v>72</v>
      </c>
      <c r="E256" s="142"/>
      <c r="F256" s="140"/>
      <c r="G256" s="140"/>
      <c r="H256" s="140"/>
      <c r="I256" s="140"/>
      <c r="J256" s="140"/>
      <c r="K256" s="141"/>
      <c r="L256" s="130"/>
    </row>
    <row r="257" spans="1:12" ht="18" customHeight="1">
      <c r="A257" s="338"/>
      <c r="B257" s="149" t="s">
        <v>73</v>
      </c>
      <c r="C257" s="147" t="s">
        <v>72</v>
      </c>
      <c r="D257" s="148" t="s">
        <v>72</v>
      </c>
      <c r="E257" s="142"/>
      <c r="F257" s="140"/>
      <c r="G257" s="140"/>
      <c r="H257" s="140"/>
      <c r="I257" s="140"/>
      <c r="J257" s="140"/>
      <c r="K257" s="141"/>
      <c r="L257" s="130"/>
    </row>
    <row r="258" spans="1:12" ht="18" customHeight="1">
      <c r="A258" s="338"/>
      <c r="B258" s="149" t="s">
        <v>73</v>
      </c>
      <c r="C258" s="147" t="s">
        <v>72</v>
      </c>
      <c r="D258" s="148" t="s">
        <v>72</v>
      </c>
      <c r="E258" s="139"/>
      <c r="F258" s="143"/>
      <c r="G258" s="140"/>
      <c r="H258" s="140"/>
      <c r="I258" s="140"/>
      <c r="J258" s="140"/>
      <c r="K258" s="141"/>
      <c r="L258" s="130"/>
    </row>
    <row r="259" spans="1:12" ht="18" customHeight="1">
      <c r="A259" s="338"/>
      <c r="B259" s="149" t="s">
        <v>73</v>
      </c>
      <c r="C259" s="147" t="s">
        <v>72</v>
      </c>
      <c r="D259" s="148" t="s">
        <v>72</v>
      </c>
      <c r="E259" s="139"/>
      <c r="F259" s="143"/>
      <c r="G259" s="140"/>
      <c r="H259" s="140"/>
      <c r="I259" s="140"/>
      <c r="J259" s="140"/>
      <c r="K259" s="141"/>
      <c r="L259" s="130"/>
    </row>
    <row r="260" spans="1:12" ht="18" customHeight="1">
      <c r="A260" s="338"/>
      <c r="B260" s="149" t="s">
        <v>73</v>
      </c>
      <c r="C260" s="147" t="s">
        <v>72</v>
      </c>
      <c r="D260" s="148" t="s">
        <v>72</v>
      </c>
      <c r="E260" s="139"/>
      <c r="F260" s="143"/>
      <c r="G260" s="140"/>
      <c r="H260" s="140"/>
      <c r="I260" s="140"/>
      <c r="J260" s="140"/>
      <c r="K260" s="141"/>
      <c r="L260" s="130"/>
    </row>
    <row r="261" spans="1:12" ht="18" customHeight="1">
      <c r="A261" s="338"/>
      <c r="B261" s="149" t="s">
        <v>73</v>
      </c>
      <c r="C261" s="147" t="s">
        <v>72</v>
      </c>
      <c r="D261" s="148" t="s">
        <v>72</v>
      </c>
      <c r="E261" s="139"/>
      <c r="F261" s="143"/>
      <c r="G261" s="140"/>
      <c r="H261" s="140"/>
      <c r="I261" s="140"/>
      <c r="J261" s="140"/>
      <c r="K261" s="141"/>
      <c r="L261" s="130"/>
    </row>
    <row r="262" spans="1:12" ht="18" customHeight="1">
      <c r="A262" s="338"/>
      <c r="B262" s="149" t="s">
        <v>73</v>
      </c>
      <c r="C262" s="147" t="s">
        <v>72</v>
      </c>
      <c r="D262" s="148" t="s">
        <v>72</v>
      </c>
      <c r="E262" s="139"/>
      <c r="F262" s="140"/>
      <c r="G262" s="140"/>
      <c r="H262" s="143"/>
      <c r="I262" s="140"/>
      <c r="J262" s="140"/>
      <c r="K262" s="141"/>
      <c r="L262" s="130"/>
    </row>
    <row r="263" spans="1:12" ht="18" customHeight="1">
      <c r="A263" s="338"/>
      <c r="B263" s="149" t="s">
        <v>73</v>
      </c>
      <c r="C263" s="147" t="s">
        <v>72</v>
      </c>
      <c r="D263" s="148" t="s">
        <v>72</v>
      </c>
      <c r="E263" s="139"/>
      <c r="F263" s="140"/>
      <c r="G263" s="140"/>
      <c r="H263" s="140"/>
      <c r="I263" s="143"/>
      <c r="J263" s="140"/>
      <c r="K263" s="141"/>
      <c r="L263" s="130"/>
    </row>
    <row r="264" spans="1:12" ht="18" customHeight="1">
      <c r="A264" s="338"/>
      <c r="B264" s="149" t="s">
        <v>73</v>
      </c>
      <c r="C264" s="147" t="s">
        <v>72</v>
      </c>
      <c r="D264" s="148" t="s">
        <v>72</v>
      </c>
      <c r="E264" s="139"/>
      <c r="F264" s="140"/>
      <c r="G264" s="140"/>
      <c r="H264" s="140"/>
      <c r="I264" s="143"/>
      <c r="J264" s="140"/>
      <c r="K264" s="141"/>
      <c r="L264" s="130"/>
    </row>
    <row r="265" spans="1:12" ht="18" customHeight="1">
      <c r="A265" s="338"/>
      <c r="B265" s="149" t="s">
        <v>73</v>
      </c>
      <c r="C265" s="147" t="s">
        <v>72</v>
      </c>
      <c r="D265" s="148" t="s">
        <v>72</v>
      </c>
      <c r="E265" s="142"/>
      <c r="F265" s="140"/>
      <c r="G265" s="140"/>
      <c r="H265" s="140"/>
      <c r="I265" s="140"/>
      <c r="J265" s="140"/>
      <c r="K265" s="141"/>
      <c r="L265" s="130"/>
    </row>
    <row r="266" spans="1:12" ht="18" customHeight="1">
      <c r="A266" s="338"/>
      <c r="B266" s="149" t="s">
        <v>73</v>
      </c>
      <c r="C266" s="147" t="s">
        <v>72</v>
      </c>
      <c r="D266" s="148" t="s">
        <v>72</v>
      </c>
      <c r="E266" s="139"/>
      <c r="F266" s="143"/>
      <c r="G266" s="140"/>
      <c r="H266" s="140"/>
      <c r="I266" s="140"/>
      <c r="J266" s="140"/>
      <c r="K266" s="141"/>
      <c r="L266" s="130"/>
    </row>
    <row r="267" spans="1:12" ht="18" customHeight="1">
      <c r="A267" s="338"/>
      <c r="B267" s="149" t="s">
        <v>73</v>
      </c>
      <c r="C267" s="147" t="s">
        <v>72</v>
      </c>
      <c r="D267" s="148" t="s">
        <v>72</v>
      </c>
      <c r="E267" s="139"/>
      <c r="F267" s="143"/>
      <c r="G267" s="140"/>
      <c r="H267" s="140"/>
      <c r="I267" s="140"/>
      <c r="J267" s="140"/>
      <c r="K267" s="141"/>
      <c r="L267" s="130"/>
    </row>
    <row r="268" spans="1:12" ht="18" customHeight="1">
      <c r="A268" s="338"/>
      <c r="B268" s="149" t="s">
        <v>73</v>
      </c>
      <c r="C268" s="147" t="s">
        <v>72</v>
      </c>
      <c r="D268" s="148" t="s">
        <v>72</v>
      </c>
      <c r="E268" s="139"/>
      <c r="F268" s="143"/>
      <c r="G268" s="140"/>
      <c r="H268" s="140"/>
      <c r="I268" s="140"/>
      <c r="J268" s="140"/>
      <c r="K268" s="141"/>
      <c r="L268" s="130"/>
    </row>
    <row r="269" spans="1:12" ht="18" customHeight="1">
      <c r="A269" s="338"/>
      <c r="B269" s="149" t="s">
        <v>73</v>
      </c>
      <c r="C269" s="147" t="s">
        <v>72</v>
      </c>
      <c r="D269" s="148" t="s">
        <v>72</v>
      </c>
      <c r="E269" s="139"/>
      <c r="F269" s="143"/>
      <c r="G269" s="140"/>
      <c r="H269" s="140"/>
      <c r="I269" s="140"/>
      <c r="J269" s="140"/>
      <c r="K269" s="141"/>
      <c r="L269" s="130"/>
    </row>
    <row r="270" spans="1:12" ht="18" customHeight="1">
      <c r="A270" s="338"/>
      <c r="B270" s="149" t="s">
        <v>73</v>
      </c>
      <c r="C270" s="147" t="s">
        <v>72</v>
      </c>
      <c r="D270" s="148" t="s">
        <v>72</v>
      </c>
      <c r="E270" s="139"/>
      <c r="F270" s="143"/>
      <c r="G270" s="140"/>
      <c r="H270" s="140"/>
      <c r="I270" s="140"/>
      <c r="J270" s="140"/>
      <c r="K270" s="141"/>
      <c r="L270" s="130"/>
    </row>
    <row r="271" spans="1:12" ht="18" customHeight="1">
      <c r="A271" s="338"/>
      <c r="B271" s="149" t="s">
        <v>73</v>
      </c>
      <c r="C271" s="147" t="s">
        <v>72</v>
      </c>
      <c r="D271" s="148" t="s">
        <v>72</v>
      </c>
      <c r="E271" s="139"/>
      <c r="F271" s="140"/>
      <c r="G271" s="140"/>
      <c r="H271" s="143"/>
      <c r="I271" s="140"/>
      <c r="J271" s="140"/>
      <c r="K271" s="141"/>
      <c r="L271" s="130"/>
    </row>
    <row r="272" spans="1:12" ht="18" customHeight="1">
      <c r="A272" s="338"/>
      <c r="B272" s="149" t="s">
        <v>73</v>
      </c>
      <c r="C272" s="147" t="s">
        <v>72</v>
      </c>
      <c r="D272" s="148" t="s">
        <v>72</v>
      </c>
      <c r="E272" s="139"/>
      <c r="F272" s="140"/>
      <c r="G272" s="140"/>
      <c r="H272" s="143"/>
      <c r="I272" s="140"/>
      <c r="J272" s="140"/>
      <c r="K272" s="141"/>
      <c r="L272" s="130"/>
    </row>
    <row r="273" spans="1:12" ht="18" customHeight="1">
      <c r="A273" s="338"/>
      <c r="B273" s="149" t="s">
        <v>73</v>
      </c>
      <c r="C273" s="147" t="s">
        <v>72</v>
      </c>
      <c r="D273" s="148" t="s">
        <v>72</v>
      </c>
      <c r="E273" s="139"/>
      <c r="F273" s="140"/>
      <c r="G273" s="140"/>
      <c r="H273" s="140"/>
      <c r="I273" s="143"/>
      <c r="J273" s="140"/>
      <c r="K273" s="141"/>
      <c r="L273" s="130"/>
    </row>
    <row r="274" spans="1:12" ht="18" customHeight="1">
      <c r="A274" s="338"/>
      <c r="B274" s="149" t="s">
        <v>73</v>
      </c>
      <c r="C274" s="147" t="s">
        <v>72</v>
      </c>
      <c r="D274" s="148" t="s">
        <v>72</v>
      </c>
      <c r="E274" s="139"/>
      <c r="F274" s="140"/>
      <c r="G274" s="140"/>
      <c r="H274" s="140"/>
      <c r="I274" s="143"/>
      <c r="J274" s="140"/>
      <c r="K274" s="141"/>
      <c r="L274" s="130"/>
    </row>
    <row r="275" spans="1:12" ht="18" customHeight="1">
      <c r="A275" s="338"/>
      <c r="B275" s="149" t="s">
        <v>73</v>
      </c>
      <c r="C275" s="147" t="s">
        <v>72</v>
      </c>
      <c r="D275" s="148" t="s">
        <v>72</v>
      </c>
      <c r="E275" s="139"/>
      <c r="F275" s="140"/>
      <c r="G275" s="140"/>
      <c r="H275" s="140"/>
      <c r="I275" s="143"/>
      <c r="J275" s="140"/>
      <c r="K275" s="141"/>
      <c r="L275" s="130"/>
    </row>
    <row r="276" spans="1:12" ht="18" customHeight="1">
      <c r="A276" s="338"/>
      <c r="B276" s="149" t="s">
        <v>73</v>
      </c>
      <c r="C276" s="147" t="s">
        <v>72</v>
      </c>
      <c r="D276" s="148" t="s">
        <v>72</v>
      </c>
      <c r="E276" s="142"/>
      <c r="F276" s="140"/>
      <c r="G276" s="140"/>
      <c r="H276" s="140"/>
      <c r="I276" s="140"/>
      <c r="J276" s="140"/>
      <c r="K276" s="141"/>
      <c r="L276" s="130"/>
    </row>
    <row r="277" spans="1:12" ht="18" customHeight="1">
      <c r="A277" s="338"/>
      <c r="B277" s="149" t="s">
        <v>73</v>
      </c>
      <c r="C277" s="147" t="s">
        <v>72</v>
      </c>
      <c r="D277" s="148" t="s">
        <v>72</v>
      </c>
      <c r="E277" s="142"/>
      <c r="F277" s="140"/>
      <c r="G277" s="140"/>
      <c r="H277" s="140"/>
      <c r="I277" s="140"/>
      <c r="J277" s="140"/>
      <c r="K277" s="141"/>
      <c r="L277" s="130"/>
    </row>
    <row r="278" spans="1:12" ht="18" customHeight="1">
      <c r="A278" s="338"/>
      <c r="B278" s="149" t="s">
        <v>73</v>
      </c>
      <c r="C278" s="147" t="s">
        <v>72</v>
      </c>
      <c r="D278" s="148" t="s">
        <v>72</v>
      </c>
      <c r="E278" s="139"/>
      <c r="F278" s="143"/>
      <c r="G278" s="140"/>
      <c r="H278" s="140"/>
      <c r="I278" s="140"/>
      <c r="J278" s="140"/>
      <c r="K278" s="141"/>
      <c r="L278" s="130"/>
    </row>
    <row r="279" spans="1:12" ht="18" customHeight="1">
      <c r="A279" s="338"/>
      <c r="B279" s="149" t="s">
        <v>73</v>
      </c>
      <c r="C279" s="147" t="s">
        <v>72</v>
      </c>
      <c r="D279" s="148" t="s">
        <v>72</v>
      </c>
      <c r="E279" s="139"/>
      <c r="F279" s="143"/>
      <c r="G279" s="140"/>
      <c r="H279" s="140"/>
      <c r="I279" s="140"/>
      <c r="J279" s="140"/>
      <c r="K279" s="141"/>
      <c r="L279" s="130"/>
    </row>
    <row r="280" spans="1:12" ht="18" customHeight="1">
      <c r="A280" s="338"/>
      <c r="B280" s="149" t="s">
        <v>73</v>
      </c>
      <c r="C280" s="147" t="s">
        <v>72</v>
      </c>
      <c r="D280" s="148" t="s">
        <v>72</v>
      </c>
      <c r="E280" s="139"/>
      <c r="F280" s="143"/>
      <c r="G280" s="140"/>
      <c r="H280" s="140"/>
      <c r="I280" s="140"/>
      <c r="J280" s="140"/>
      <c r="K280" s="141"/>
      <c r="L280" s="130"/>
    </row>
    <row r="281" spans="1:12" ht="18">
      <c r="A281" s="338"/>
      <c r="B281" s="149" t="s">
        <v>73</v>
      </c>
      <c r="C281" s="147" t="s">
        <v>72</v>
      </c>
      <c r="D281" s="148" t="s">
        <v>72</v>
      </c>
      <c r="E281" s="139"/>
      <c r="F281" s="143"/>
      <c r="G281" s="140"/>
      <c r="H281" s="140"/>
      <c r="I281" s="140"/>
      <c r="J281" s="140"/>
      <c r="K281" s="141"/>
      <c r="L281" s="130"/>
    </row>
    <row r="282" spans="1:12" ht="18" customHeight="1">
      <c r="A282" s="338"/>
      <c r="B282" s="149" t="s">
        <v>73</v>
      </c>
      <c r="C282" s="147" t="s">
        <v>72</v>
      </c>
      <c r="D282" s="148" t="s">
        <v>72</v>
      </c>
      <c r="E282" s="139"/>
      <c r="F282" s="143"/>
      <c r="G282" s="140"/>
      <c r="H282" s="143"/>
      <c r="I282" s="140"/>
      <c r="J282" s="140"/>
      <c r="K282" s="141"/>
      <c r="L282" s="130"/>
    </row>
    <row r="283" spans="1:12" ht="18" customHeight="1">
      <c r="A283" s="338"/>
      <c r="B283" s="149" t="s">
        <v>73</v>
      </c>
      <c r="C283" s="147" t="s">
        <v>72</v>
      </c>
      <c r="D283" s="148" t="s">
        <v>72</v>
      </c>
      <c r="E283" s="142"/>
      <c r="F283" s="143"/>
      <c r="G283" s="143"/>
      <c r="H283" s="140"/>
      <c r="I283" s="140"/>
      <c r="J283" s="140"/>
      <c r="K283" s="141"/>
      <c r="L283" s="130"/>
    </row>
    <row r="284" spans="1:12" ht="18" customHeight="1">
      <c r="A284" s="338"/>
      <c r="B284" s="149" t="s">
        <v>73</v>
      </c>
      <c r="C284" s="147" t="s">
        <v>72</v>
      </c>
      <c r="D284" s="148" t="s">
        <v>72</v>
      </c>
      <c r="E284" s="142"/>
      <c r="F284" s="143"/>
      <c r="G284" s="140"/>
      <c r="H284" s="140"/>
      <c r="I284" s="140"/>
      <c r="J284" s="140"/>
      <c r="K284" s="141"/>
      <c r="L284" s="130"/>
    </row>
    <row r="285" spans="1:12" ht="18" customHeight="1">
      <c r="A285" s="338"/>
      <c r="B285" s="149" t="s">
        <v>73</v>
      </c>
      <c r="C285" s="147" t="s">
        <v>72</v>
      </c>
      <c r="D285" s="148" t="s">
        <v>72</v>
      </c>
      <c r="E285" s="142"/>
      <c r="F285" s="143"/>
      <c r="G285" s="140"/>
      <c r="H285" s="140"/>
      <c r="I285" s="140"/>
      <c r="J285" s="140"/>
      <c r="K285" s="141"/>
      <c r="L285" s="130"/>
    </row>
    <row r="286" spans="1:12" ht="18" customHeight="1">
      <c r="A286" s="338"/>
      <c r="B286" s="149" t="s">
        <v>73</v>
      </c>
      <c r="C286" s="147" t="s">
        <v>72</v>
      </c>
      <c r="D286" s="148" t="s">
        <v>72</v>
      </c>
      <c r="E286" s="142"/>
      <c r="F286" s="143"/>
      <c r="G286" s="140"/>
      <c r="H286" s="140"/>
      <c r="I286" s="140"/>
      <c r="J286" s="140"/>
      <c r="K286" s="141"/>
      <c r="L286" s="130"/>
    </row>
    <row r="287" spans="1:12" ht="18" customHeight="1">
      <c r="A287" s="338"/>
      <c r="B287" s="149" t="s">
        <v>73</v>
      </c>
      <c r="C287" s="147" t="s">
        <v>72</v>
      </c>
      <c r="D287" s="148" t="s">
        <v>72</v>
      </c>
      <c r="E287" s="142"/>
      <c r="F287" s="143"/>
      <c r="G287" s="140"/>
      <c r="H287" s="140"/>
      <c r="I287" s="140"/>
      <c r="J287" s="140"/>
      <c r="K287" s="141"/>
      <c r="L287" s="130"/>
    </row>
    <row r="288" spans="1:12" ht="18">
      <c r="A288" s="338"/>
      <c r="B288" s="149" t="s">
        <v>73</v>
      </c>
      <c r="C288" s="147" t="s">
        <v>72</v>
      </c>
      <c r="D288" s="148" t="s">
        <v>72</v>
      </c>
      <c r="E288" s="142"/>
      <c r="F288" s="143"/>
      <c r="G288" s="140"/>
      <c r="H288" s="140"/>
      <c r="I288" s="140"/>
      <c r="J288" s="140"/>
      <c r="K288" s="141"/>
      <c r="L288" s="130"/>
    </row>
    <row r="289" spans="1:12" ht="18">
      <c r="A289" s="338"/>
      <c r="B289" s="149" t="s">
        <v>73</v>
      </c>
      <c r="C289" s="147" t="s">
        <v>72</v>
      </c>
      <c r="D289" s="148" t="s">
        <v>72</v>
      </c>
      <c r="E289" s="142"/>
      <c r="F289" s="143"/>
      <c r="G289" s="140"/>
      <c r="H289" s="140"/>
      <c r="I289" s="140"/>
      <c r="J289" s="140"/>
      <c r="K289" s="141"/>
      <c r="L289" s="130"/>
    </row>
    <row r="290" spans="1:12" ht="18" customHeight="1">
      <c r="A290" s="338"/>
      <c r="B290" s="149" t="s">
        <v>73</v>
      </c>
      <c r="C290" s="147" t="s">
        <v>72</v>
      </c>
      <c r="D290" s="148" t="s">
        <v>72</v>
      </c>
      <c r="E290" s="139"/>
      <c r="F290" s="143"/>
      <c r="G290" s="140"/>
      <c r="H290" s="140"/>
      <c r="I290" s="140"/>
      <c r="J290" s="140"/>
      <c r="K290" s="141"/>
      <c r="L290" s="130"/>
    </row>
    <row r="291" spans="1:12" ht="18" customHeight="1">
      <c r="A291" s="338"/>
      <c r="B291" s="149" t="s">
        <v>73</v>
      </c>
      <c r="C291" s="147" t="s">
        <v>72</v>
      </c>
      <c r="D291" s="148" t="s">
        <v>72</v>
      </c>
      <c r="E291" s="142"/>
      <c r="F291" s="143"/>
      <c r="G291" s="140"/>
      <c r="H291" s="140"/>
      <c r="I291" s="140"/>
      <c r="J291" s="140"/>
      <c r="K291" s="141"/>
      <c r="L291" s="130"/>
    </row>
    <row r="292" spans="1:12" ht="18" customHeight="1">
      <c r="A292" s="338"/>
      <c r="B292" s="149" t="s">
        <v>73</v>
      </c>
      <c r="C292" s="147" t="s">
        <v>72</v>
      </c>
      <c r="D292" s="148" t="s">
        <v>72</v>
      </c>
      <c r="E292" s="142"/>
      <c r="F292" s="143"/>
      <c r="G292" s="140"/>
      <c r="H292" s="140"/>
      <c r="I292" s="140"/>
      <c r="J292" s="140"/>
      <c r="K292" s="141"/>
      <c r="L292" s="130"/>
    </row>
    <row r="293" spans="1:12" ht="18" customHeight="1">
      <c r="A293" s="338"/>
      <c r="B293" s="149" t="s">
        <v>73</v>
      </c>
      <c r="C293" s="147" t="s">
        <v>72</v>
      </c>
      <c r="D293" s="148" t="s">
        <v>72</v>
      </c>
      <c r="E293" s="142"/>
      <c r="F293" s="143"/>
      <c r="G293" s="140"/>
      <c r="H293" s="140"/>
      <c r="I293" s="140"/>
      <c r="J293" s="140"/>
      <c r="K293" s="141"/>
      <c r="L293" s="130"/>
    </row>
    <row r="294" spans="1:12" ht="18" customHeight="1">
      <c r="A294" s="338"/>
      <c r="B294" s="149" t="s">
        <v>73</v>
      </c>
      <c r="C294" s="147" t="s">
        <v>72</v>
      </c>
      <c r="D294" s="148" t="s">
        <v>72</v>
      </c>
      <c r="E294" s="142"/>
      <c r="F294" s="143"/>
      <c r="G294" s="140"/>
      <c r="H294" s="140"/>
      <c r="I294" s="140"/>
      <c r="J294" s="140"/>
      <c r="K294" s="141"/>
      <c r="L294" s="130"/>
    </row>
    <row r="295" spans="1:12" ht="18" customHeight="1">
      <c r="A295" s="338"/>
      <c r="B295" s="149" t="s">
        <v>73</v>
      </c>
      <c r="C295" s="147" t="s">
        <v>72</v>
      </c>
      <c r="D295" s="148" t="s">
        <v>72</v>
      </c>
      <c r="E295" s="142"/>
      <c r="F295" s="143"/>
      <c r="G295" s="140"/>
      <c r="H295" s="140"/>
      <c r="I295" s="140"/>
      <c r="J295" s="140"/>
      <c r="K295" s="141"/>
      <c r="L295" s="130"/>
    </row>
    <row r="296" spans="1:12" ht="18" customHeight="1">
      <c r="A296" s="338"/>
      <c r="B296" s="149" t="s">
        <v>73</v>
      </c>
      <c r="C296" s="147" t="s">
        <v>72</v>
      </c>
      <c r="D296" s="148" t="s">
        <v>72</v>
      </c>
      <c r="E296" s="139"/>
      <c r="F296" s="143"/>
      <c r="G296" s="140"/>
      <c r="H296" s="140"/>
      <c r="I296" s="143"/>
      <c r="J296" s="140"/>
      <c r="K296" s="141"/>
      <c r="L296" s="130"/>
    </row>
    <row r="297" spans="1:12" ht="18" customHeight="1">
      <c r="A297" s="338"/>
      <c r="B297" s="149" t="s">
        <v>73</v>
      </c>
      <c r="C297" s="147" t="s">
        <v>72</v>
      </c>
      <c r="D297" s="148" t="s">
        <v>72</v>
      </c>
      <c r="E297" s="139"/>
      <c r="F297" s="143"/>
      <c r="G297" s="140"/>
      <c r="H297" s="140"/>
      <c r="I297" s="143"/>
      <c r="J297" s="140"/>
      <c r="K297" s="141"/>
      <c r="L297" s="130"/>
    </row>
    <row r="298" spans="1:12" ht="18" customHeight="1">
      <c r="A298" s="338"/>
      <c r="B298" s="149" t="s">
        <v>73</v>
      </c>
      <c r="C298" s="147" t="s">
        <v>72</v>
      </c>
      <c r="D298" s="148" t="s">
        <v>72</v>
      </c>
      <c r="E298" s="142"/>
      <c r="F298" s="143"/>
      <c r="G298" s="140"/>
      <c r="H298" s="140"/>
      <c r="I298" s="140"/>
      <c r="J298" s="140"/>
      <c r="K298" s="141"/>
      <c r="L298" s="130"/>
    </row>
    <row r="299" spans="1:12" ht="18" customHeight="1">
      <c r="A299" s="338"/>
      <c r="B299" s="149" t="s">
        <v>73</v>
      </c>
      <c r="C299" s="147" t="s">
        <v>72</v>
      </c>
      <c r="D299" s="148" t="s">
        <v>72</v>
      </c>
      <c r="E299" s="142"/>
      <c r="F299" s="143"/>
      <c r="G299" s="140"/>
      <c r="H299" s="140"/>
      <c r="I299" s="140"/>
      <c r="J299" s="140"/>
      <c r="K299" s="141"/>
      <c r="L299" s="130"/>
    </row>
    <row r="300" spans="1:12" ht="18" customHeight="1">
      <c r="A300" s="338"/>
      <c r="B300" s="149" t="s">
        <v>73</v>
      </c>
      <c r="C300" s="147" t="s">
        <v>72</v>
      </c>
      <c r="D300" s="148" t="s">
        <v>72</v>
      </c>
      <c r="E300" s="139"/>
      <c r="F300" s="140"/>
      <c r="G300" s="140"/>
      <c r="H300" s="140"/>
      <c r="I300" s="143"/>
      <c r="J300" s="140"/>
      <c r="K300" s="141"/>
      <c r="L300" s="130"/>
    </row>
    <row r="301" spans="1:12" ht="18" customHeight="1">
      <c r="A301" s="338"/>
      <c r="B301" s="149" t="s">
        <v>73</v>
      </c>
      <c r="C301" s="147" t="s">
        <v>72</v>
      </c>
      <c r="D301" s="148" t="s">
        <v>72</v>
      </c>
      <c r="E301" s="139"/>
      <c r="F301" s="140"/>
      <c r="G301" s="140"/>
      <c r="H301" s="140"/>
      <c r="I301" s="143"/>
      <c r="J301" s="140"/>
      <c r="K301" s="141"/>
      <c r="L301" s="130"/>
    </row>
    <row r="302" spans="1:12" ht="18" customHeight="1">
      <c r="A302" s="338"/>
      <c r="B302" s="149" t="s">
        <v>73</v>
      </c>
      <c r="C302" s="147" t="s">
        <v>72</v>
      </c>
      <c r="D302" s="148" t="s">
        <v>72</v>
      </c>
      <c r="E302" s="139"/>
      <c r="F302" s="143"/>
      <c r="G302" s="140"/>
      <c r="H302" s="140"/>
      <c r="I302" s="140"/>
      <c r="J302" s="140"/>
      <c r="K302" s="141"/>
      <c r="L302" s="130"/>
    </row>
    <row r="303" spans="1:12" ht="18" customHeight="1">
      <c r="A303" s="338"/>
      <c r="B303" s="149" t="s">
        <v>73</v>
      </c>
      <c r="C303" s="147" t="s">
        <v>72</v>
      </c>
      <c r="D303" s="148" t="s">
        <v>72</v>
      </c>
      <c r="E303" s="139"/>
      <c r="F303" s="143"/>
      <c r="G303" s="140"/>
      <c r="H303" s="140"/>
      <c r="I303" s="140"/>
      <c r="J303" s="140"/>
      <c r="K303" s="141"/>
      <c r="L303" s="130"/>
    </row>
    <row r="304" spans="1:12" ht="18" customHeight="1">
      <c r="A304" s="338"/>
      <c r="B304" s="149" t="s">
        <v>73</v>
      </c>
      <c r="C304" s="147" t="s">
        <v>72</v>
      </c>
      <c r="D304" s="148" t="s">
        <v>72</v>
      </c>
      <c r="E304" s="139"/>
      <c r="F304" s="140"/>
      <c r="G304" s="140"/>
      <c r="H304" s="140"/>
      <c r="I304" s="143"/>
      <c r="J304" s="140"/>
      <c r="K304" s="141"/>
      <c r="L304" s="130"/>
    </row>
    <row r="305" spans="1:12" ht="18" customHeight="1">
      <c r="A305" s="338"/>
      <c r="B305" s="149" t="s">
        <v>73</v>
      </c>
      <c r="C305" s="147" t="s">
        <v>72</v>
      </c>
      <c r="D305" s="148" t="s">
        <v>72</v>
      </c>
      <c r="E305" s="139"/>
      <c r="F305" s="140"/>
      <c r="G305" s="140"/>
      <c r="H305" s="140"/>
      <c r="I305" s="143"/>
      <c r="J305" s="140"/>
      <c r="K305" s="141"/>
      <c r="L305" s="130"/>
    </row>
    <row r="306" spans="1:12" ht="18" customHeight="1">
      <c r="A306" s="338"/>
      <c r="B306" s="149" t="s">
        <v>73</v>
      </c>
      <c r="C306" s="147" t="s">
        <v>72</v>
      </c>
      <c r="D306" s="148" t="s">
        <v>72</v>
      </c>
      <c r="E306" s="139"/>
      <c r="F306" s="140"/>
      <c r="G306" s="140"/>
      <c r="H306" s="140"/>
      <c r="I306" s="143"/>
      <c r="J306" s="140"/>
      <c r="K306" s="141"/>
      <c r="L306" s="130"/>
    </row>
    <row r="307" spans="1:12" ht="18" customHeight="1">
      <c r="A307" s="338"/>
      <c r="B307" s="149" t="s">
        <v>73</v>
      </c>
      <c r="C307" s="147" t="s">
        <v>72</v>
      </c>
      <c r="D307" s="148" t="s">
        <v>72</v>
      </c>
      <c r="E307" s="139"/>
      <c r="F307" s="140"/>
      <c r="G307" s="140"/>
      <c r="H307" s="140"/>
      <c r="I307" s="143"/>
      <c r="J307" s="140"/>
      <c r="K307" s="141"/>
      <c r="L307" s="130"/>
    </row>
    <row r="308" spans="1:12" ht="18" customHeight="1">
      <c r="A308" s="338"/>
      <c r="B308" s="149" t="s">
        <v>73</v>
      </c>
      <c r="C308" s="147" t="s">
        <v>72</v>
      </c>
      <c r="D308" s="148" t="s">
        <v>72</v>
      </c>
      <c r="E308" s="139"/>
      <c r="F308" s="140"/>
      <c r="G308" s="140"/>
      <c r="H308" s="140"/>
      <c r="I308" s="143"/>
      <c r="J308" s="140"/>
      <c r="K308" s="141"/>
      <c r="L308" s="130"/>
    </row>
    <row r="309" spans="1:12" ht="18" customHeight="1">
      <c r="A309" s="338"/>
      <c r="B309" s="149" t="s">
        <v>73</v>
      </c>
      <c r="C309" s="147" t="s">
        <v>72</v>
      </c>
      <c r="D309" s="148" t="s">
        <v>72</v>
      </c>
      <c r="E309" s="139"/>
      <c r="F309" s="140"/>
      <c r="G309" s="140"/>
      <c r="H309" s="140"/>
      <c r="I309" s="143"/>
      <c r="J309" s="140"/>
      <c r="K309" s="141"/>
      <c r="L309" s="130"/>
    </row>
    <row r="310" spans="1:12" ht="18" customHeight="1">
      <c r="A310" s="338"/>
      <c r="B310" s="149" t="s">
        <v>73</v>
      </c>
      <c r="C310" s="147" t="s">
        <v>72</v>
      </c>
      <c r="D310" s="148" t="s">
        <v>72</v>
      </c>
      <c r="E310" s="139"/>
      <c r="F310" s="140"/>
      <c r="G310" s="140"/>
      <c r="H310" s="140"/>
      <c r="I310" s="143"/>
      <c r="J310" s="140"/>
      <c r="K310" s="141"/>
      <c r="L310" s="130"/>
    </row>
    <row r="311" spans="1:12" ht="18" customHeight="1">
      <c r="A311" s="338"/>
      <c r="B311" s="149" t="s">
        <v>73</v>
      </c>
      <c r="C311" s="147" t="s">
        <v>72</v>
      </c>
      <c r="D311" s="148" t="s">
        <v>72</v>
      </c>
      <c r="E311" s="142"/>
      <c r="F311" s="140"/>
      <c r="G311" s="140"/>
      <c r="H311" s="140"/>
      <c r="I311" s="140"/>
      <c r="J311" s="140"/>
      <c r="K311" s="141"/>
      <c r="L311" s="130"/>
    </row>
    <row r="312" spans="1:12" ht="18" customHeight="1">
      <c r="A312" s="338"/>
      <c r="B312" s="149" t="s">
        <v>73</v>
      </c>
      <c r="C312" s="137"/>
      <c r="D312" s="138"/>
      <c r="E312" s="142"/>
      <c r="F312" s="140"/>
      <c r="G312" s="140"/>
      <c r="H312" s="140"/>
      <c r="I312" s="140"/>
      <c r="J312" s="140"/>
      <c r="K312" s="141"/>
      <c r="L312" s="130"/>
    </row>
    <row r="313" spans="1:12" ht="0.75" customHeight="1">
      <c r="A313" s="338"/>
      <c r="C313" s="151"/>
      <c r="L313" s="146"/>
    </row>
    <row r="314" spans="1:12">
      <c r="L314" s="146"/>
    </row>
    <row r="315" spans="1:12">
      <c r="L315" s="146"/>
    </row>
    <row r="316" spans="1:12">
      <c r="L316" s="146"/>
    </row>
    <row r="317" spans="1:12">
      <c r="L317" s="146"/>
    </row>
    <row r="318" spans="1:12">
      <c r="L318" s="146"/>
    </row>
    <row r="319" spans="1:12">
      <c r="L319" s="146"/>
    </row>
    <row r="320" spans="1:12">
      <c r="L320" s="146"/>
    </row>
    <row r="321" spans="12:12">
      <c r="L321" s="146"/>
    </row>
    <row r="322" spans="12:12">
      <c r="L322" s="146"/>
    </row>
    <row r="323" spans="12:12">
      <c r="L323" s="146"/>
    </row>
    <row r="324" spans="12:12">
      <c r="L324" s="146"/>
    </row>
    <row r="325" spans="12:12">
      <c r="L325" s="146"/>
    </row>
    <row r="326" spans="12:12">
      <c r="L326" s="146"/>
    </row>
    <row r="327" spans="12:12">
      <c r="L327" s="146"/>
    </row>
    <row r="328" spans="12:12">
      <c r="L328" s="146"/>
    </row>
    <row r="329" spans="12:12">
      <c r="L329" s="146"/>
    </row>
    <row r="330" spans="12:12">
      <c r="L330" s="146"/>
    </row>
    <row r="331" spans="12:12">
      <c r="L331" s="146"/>
    </row>
    <row r="332" spans="12:12">
      <c r="L332" s="146"/>
    </row>
    <row r="333" spans="12:12">
      <c r="L333" s="146"/>
    </row>
    <row r="334" spans="12:12">
      <c r="L334" s="146"/>
    </row>
    <row r="335" spans="12:12">
      <c r="L335" s="146"/>
    </row>
    <row r="336" spans="12:12">
      <c r="L336" s="146"/>
    </row>
    <row r="337" spans="12:12">
      <c r="L337" s="146"/>
    </row>
    <row r="338" spans="12:12">
      <c r="L338" s="146"/>
    </row>
    <row r="339" spans="12:12">
      <c r="L339" s="146"/>
    </row>
    <row r="340" spans="12:12">
      <c r="L340" s="146"/>
    </row>
    <row r="341" spans="12:12">
      <c r="L341" s="146"/>
    </row>
    <row r="342" spans="12:12">
      <c r="L342" s="146"/>
    </row>
    <row r="343" spans="12:12">
      <c r="L343" s="146"/>
    </row>
    <row r="344" spans="12:12">
      <c r="L344" s="146"/>
    </row>
    <row r="345" spans="12:12">
      <c r="L345" s="146"/>
    </row>
    <row r="346" spans="12:12">
      <c r="L346" s="146"/>
    </row>
    <row r="347" spans="12:12">
      <c r="L347" s="146"/>
    </row>
    <row r="348" spans="12:12">
      <c r="L348" s="146"/>
    </row>
    <row r="349" spans="12:12">
      <c r="L349" s="146"/>
    </row>
    <row r="350" spans="12:12">
      <c r="L350" s="146"/>
    </row>
    <row r="351" spans="12:12">
      <c r="L351" s="146"/>
    </row>
    <row r="352" spans="12:12">
      <c r="L352" s="146"/>
    </row>
    <row r="353" spans="12:12">
      <c r="L353" s="146"/>
    </row>
    <row r="354" spans="12:12">
      <c r="L354" s="146"/>
    </row>
    <row r="355" spans="12:12">
      <c r="L355" s="146"/>
    </row>
    <row r="356" spans="12:12">
      <c r="L356" s="146"/>
    </row>
    <row r="357" spans="12:12">
      <c r="L357" s="146"/>
    </row>
    <row r="358" spans="12:12">
      <c r="L358" s="146"/>
    </row>
    <row r="359" spans="12:12">
      <c r="L359" s="146"/>
    </row>
    <row r="360" spans="12:12">
      <c r="L360" s="146"/>
    </row>
    <row r="361" spans="12:12">
      <c r="L361" s="146"/>
    </row>
    <row r="362" spans="12:12">
      <c r="L362" s="146"/>
    </row>
    <row r="363" spans="12:12">
      <c r="L363" s="146"/>
    </row>
    <row r="364" spans="12:12">
      <c r="L364" s="146"/>
    </row>
    <row r="365" spans="12:12">
      <c r="L365" s="146"/>
    </row>
    <row r="366" spans="12:12">
      <c r="L366" s="146"/>
    </row>
    <row r="367" spans="12:12">
      <c r="L367" s="146"/>
    </row>
    <row r="368" spans="12:12">
      <c r="L368" s="146"/>
    </row>
    <row r="369" spans="12:12">
      <c r="L369" s="146"/>
    </row>
    <row r="370" spans="12:12">
      <c r="L370" s="146"/>
    </row>
    <row r="371" spans="12:12">
      <c r="L371" s="146"/>
    </row>
    <row r="372" spans="12:12">
      <c r="L372" s="146"/>
    </row>
    <row r="373" spans="12:12">
      <c r="L373" s="146"/>
    </row>
    <row r="374" spans="12:12">
      <c r="L374" s="146"/>
    </row>
    <row r="375" spans="12:12">
      <c r="L375" s="146"/>
    </row>
    <row r="376" spans="12:12">
      <c r="L376" s="146"/>
    </row>
    <row r="377" spans="12:12">
      <c r="L377" s="146"/>
    </row>
    <row r="378" spans="12:12">
      <c r="L378" s="146"/>
    </row>
    <row r="379" spans="12:12">
      <c r="L379" s="146"/>
    </row>
    <row r="380" spans="12:12">
      <c r="L380" s="146"/>
    </row>
    <row r="381" spans="12:12">
      <c r="L381" s="146"/>
    </row>
    <row r="382" spans="12:12">
      <c r="L382" s="146"/>
    </row>
    <row r="383" spans="12:12">
      <c r="L383" s="146"/>
    </row>
    <row r="384" spans="12:12">
      <c r="L384" s="146"/>
    </row>
    <row r="385" spans="12:12">
      <c r="L385" s="146"/>
    </row>
    <row r="386" spans="12:12">
      <c r="L386" s="146"/>
    </row>
    <row r="387" spans="12:12">
      <c r="L387" s="146"/>
    </row>
    <row r="388" spans="12:12">
      <c r="L388" s="146"/>
    </row>
    <row r="389" spans="12:12">
      <c r="L389" s="146"/>
    </row>
    <row r="390" spans="12:12">
      <c r="L390" s="146"/>
    </row>
    <row r="391" spans="12:12">
      <c r="L391" s="146"/>
    </row>
    <row r="392" spans="12:12">
      <c r="L392" s="146"/>
    </row>
    <row r="393" spans="12:12">
      <c r="L393" s="146"/>
    </row>
    <row r="394" spans="12:12">
      <c r="L394" s="146"/>
    </row>
    <row r="395" spans="12:12">
      <c r="L395" s="146"/>
    </row>
    <row r="396" spans="12:12">
      <c r="L396" s="146"/>
    </row>
    <row r="397" spans="12:12">
      <c r="L397" s="146"/>
    </row>
    <row r="398" spans="12:12">
      <c r="L398" s="146"/>
    </row>
    <row r="399" spans="12:12">
      <c r="L399" s="146"/>
    </row>
    <row r="400" spans="12:12">
      <c r="L400" s="146"/>
    </row>
    <row r="401" spans="12:12">
      <c r="L401" s="146"/>
    </row>
    <row r="402" spans="12:12">
      <c r="L402" s="146"/>
    </row>
    <row r="403" spans="12:12">
      <c r="L403" s="146"/>
    </row>
    <row r="404" spans="12:12">
      <c r="L404" s="146"/>
    </row>
    <row r="405" spans="12:12">
      <c r="L405" s="146"/>
    </row>
    <row r="406" spans="12:12">
      <c r="L406" s="146"/>
    </row>
    <row r="407" spans="12:12">
      <c r="L407" s="146"/>
    </row>
    <row r="408" spans="12:12">
      <c r="L408" s="146"/>
    </row>
    <row r="409" spans="12:12">
      <c r="L409" s="146"/>
    </row>
    <row r="410" spans="12:12">
      <c r="L410" s="146"/>
    </row>
    <row r="411" spans="12:12">
      <c r="L411" s="146"/>
    </row>
    <row r="412" spans="12:12">
      <c r="L412" s="146"/>
    </row>
    <row r="413" spans="12:12">
      <c r="L413" s="146"/>
    </row>
    <row r="414" spans="12:12">
      <c r="L414" s="146"/>
    </row>
    <row r="415" spans="12:12">
      <c r="L415" s="146"/>
    </row>
    <row r="416" spans="12:12">
      <c r="L416" s="146"/>
    </row>
    <row r="417" spans="12:12">
      <c r="L417" s="146"/>
    </row>
    <row r="418" spans="12:12">
      <c r="L418" s="146"/>
    </row>
    <row r="419" spans="12:12">
      <c r="L419" s="146"/>
    </row>
    <row r="420" spans="12:12">
      <c r="L420" s="146"/>
    </row>
    <row r="421" spans="12:12">
      <c r="L421" s="146"/>
    </row>
    <row r="422" spans="12:12">
      <c r="L422" s="146"/>
    </row>
    <row r="423" spans="12:12">
      <c r="L423" s="146"/>
    </row>
    <row r="424" spans="12:12">
      <c r="L424" s="146"/>
    </row>
    <row r="425" spans="12:12">
      <c r="L425" s="146"/>
    </row>
    <row r="426" spans="12:12">
      <c r="L426" s="146"/>
    </row>
    <row r="427" spans="12:12">
      <c r="L427" s="146"/>
    </row>
    <row r="428" spans="12:12">
      <c r="L428" s="146"/>
    </row>
    <row r="429" spans="12:12">
      <c r="L429" s="146"/>
    </row>
    <row r="430" spans="12:12">
      <c r="L430" s="146"/>
    </row>
    <row r="431" spans="12:12">
      <c r="L431" s="146"/>
    </row>
    <row r="432" spans="12:12">
      <c r="L432" s="146"/>
    </row>
    <row r="433" spans="12:12">
      <c r="L433" s="146"/>
    </row>
    <row r="434" spans="12:12">
      <c r="L434" s="146"/>
    </row>
    <row r="435" spans="12:12">
      <c r="L435" s="146"/>
    </row>
    <row r="436" spans="12:12">
      <c r="L436" s="146"/>
    </row>
    <row r="437" spans="12:12">
      <c r="L437" s="146"/>
    </row>
    <row r="438" spans="12:12">
      <c r="L438" s="146"/>
    </row>
    <row r="439" spans="12:12">
      <c r="L439" s="146"/>
    </row>
    <row r="440" spans="12:12">
      <c r="L440" s="146"/>
    </row>
    <row r="441" spans="12:12">
      <c r="L441" s="146"/>
    </row>
    <row r="442" spans="12:12">
      <c r="L442" s="146"/>
    </row>
    <row r="443" spans="12:12">
      <c r="L443" s="146"/>
    </row>
    <row r="444" spans="12:12">
      <c r="L444" s="146"/>
    </row>
    <row r="445" spans="12:12">
      <c r="L445" s="146"/>
    </row>
    <row r="446" spans="12:12">
      <c r="L446" s="146"/>
    </row>
    <row r="447" spans="12:12">
      <c r="L447" s="146"/>
    </row>
    <row r="448" spans="12:12">
      <c r="L448" s="146"/>
    </row>
    <row r="449" spans="12:12">
      <c r="L449" s="146"/>
    </row>
    <row r="450" spans="12:12">
      <c r="L450" s="146"/>
    </row>
    <row r="451" spans="12:12">
      <c r="L451" s="146"/>
    </row>
    <row r="452" spans="12:12">
      <c r="L452" s="146"/>
    </row>
    <row r="453" spans="12:12">
      <c r="L453" s="146"/>
    </row>
    <row r="454" spans="12:12">
      <c r="L454" s="146"/>
    </row>
    <row r="455" spans="12:12">
      <c r="L455" s="146"/>
    </row>
    <row r="456" spans="12:12">
      <c r="L456" s="146"/>
    </row>
    <row r="457" spans="12:12">
      <c r="L457" s="146"/>
    </row>
    <row r="458" spans="12:12">
      <c r="L458" s="146"/>
    </row>
    <row r="459" spans="12:12">
      <c r="L459" s="146"/>
    </row>
    <row r="460" spans="12:12">
      <c r="L460" s="146"/>
    </row>
    <row r="461" spans="12:12">
      <c r="L461" s="146"/>
    </row>
    <row r="462" spans="12:12">
      <c r="L462" s="146"/>
    </row>
    <row r="463" spans="12:12">
      <c r="L463" s="146"/>
    </row>
    <row r="464" spans="12:12">
      <c r="L464" s="146"/>
    </row>
    <row r="465" spans="12:12">
      <c r="L465" s="146"/>
    </row>
    <row r="466" spans="12:12">
      <c r="L466" s="146"/>
    </row>
    <row r="467" spans="12:12">
      <c r="L467" s="146"/>
    </row>
    <row r="468" spans="12:12">
      <c r="L468" s="146"/>
    </row>
    <row r="469" spans="12:12">
      <c r="L469" s="146"/>
    </row>
    <row r="470" spans="12:12">
      <c r="L470" s="146"/>
    </row>
    <row r="471" spans="12:12">
      <c r="L471" s="146"/>
    </row>
    <row r="472" spans="12:12">
      <c r="L472" s="146"/>
    </row>
    <row r="473" spans="12:12">
      <c r="L473" s="146"/>
    </row>
    <row r="474" spans="12:12">
      <c r="L474" s="146"/>
    </row>
    <row r="475" spans="12:12">
      <c r="L475" s="146"/>
    </row>
    <row r="476" spans="12:12">
      <c r="L476" s="146"/>
    </row>
    <row r="477" spans="12:12">
      <c r="L477" s="146"/>
    </row>
    <row r="478" spans="12:12">
      <c r="L478" s="146"/>
    </row>
    <row r="479" spans="12:12">
      <c r="L479" s="146"/>
    </row>
    <row r="480" spans="12:12">
      <c r="L480" s="146"/>
    </row>
    <row r="481" spans="12:12">
      <c r="L481" s="146"/>
    </row>
    <row r="482" spans="12:12">
      <c r="L482" s="146"/>
    </row>
    <row r="483" spans="12:12">
      <c r="L483" s="146"/>
    </row>
    <row r="484" spans="12:12">
      <c r="L484" s="146"/>
    </row>
    <row r="485" spans="12:12">
      <c r="L485" s="146"/>
    </row>
    <row r="486" spans="12:12">
      <c r="L486" s="146"/>
    </row>
    <row r="487" spans="12:12">
      <c r="L487" s="146"/>
    </row>
    <row r="488" spans="12:12">
      <c r="L488" s="146"/>
    </row>
    <row r="489" spans="12:12">
      <c r="L489" s="146"/>
    </row>
    <row r="490" spans="12:12">
      <c r="L490" s="146"/>
    </row>
    <row r="491" spans="12:12">
      <c r="L491" s="146"/>
    </row>
    <row r="492" spans="12:12">
      <c r="L492" s="146"/>
    </row>
    <row r="493" spans="12:12">
      <c r="L493" s="146"/>
    </row>
    <row r="494" spans="12:12">
      <c r="L494" s="146"/>
    </row>
    <row r="495" spans="12:12">
      <c r="L495" s="146"/>
    </row>
    <row r="496" spans="12:12">
      <c r="L496" s="146"/>
    </row>
    <row r="497" spans="12:12">
      <c r="L497" s="146"/>
    </row>
    <row r="498" spans="12:12">
      <c r="L498" s="146"/>
    </row>
    <row r="499" spans="12:12">
      <c r="L499" s="146"/>
    </row>
    <row r="500" spans="12:12">
      <c r="L500" s="146"/>
    </row>
    <row r="501" spans="12:12">
      <c r="L501" s="146"/>
    </row>
    <row r="502" spans="12:12">
      <c r="L502" s="146"/>
    </row>
    <row r="503" spans="12:12">
      <c r="L503" s="146"/>
    </row>
    <row r="504" spans="12:12">
      <c r="L504" s="146"/>
    </row>
    <row r="505" spans="12:12">
      <c r="L505" s="146"/>
    </row>
    <row r="506" spans="12:12">
      <c r="L506" s="146"/>
    </row>
    <row r="507" spans="12:12">
      <c r="L507" s="146"/>
    </row>
    <row r="508" spans="12:12">
      <c r="L508" s="146"/>
    </row>
    <row r="509" spans="12:12">
      <c r="L509" s="146"/>
    </row>
    <row r="510" spans="12:12">
      <c r="L510" s="146"/>
    </row>
    <row r="511" spans="12:12">
      <c r="L511" s="146"/>
    </row>
    <row r="512" spans="12:12">
      <c r="L512" s="146"/>
    </row>
    <row r="513" spans="12:12">
      <c r="L513" s="146"/>
    </row>
    <row r="514" spans="12:12">
      <c r="L514" s="146"/>
    </row>
    <row r="515" spans="12:12">
      <c r="L515" s="146"/>
    </row>
    <row r="516" spans="12:12">
      <c r="L516" s="146"/>
    </row>
    <row r="517" spans="12:12">
      <c r="L517" s="146"/>
    </row>
    <row r="518" spans="12:12">
      <c r="L518" s="146"/>
    </row>
    <row r="519" spans="12:12">
      <c r="L519" s="146"/>
    </row>
    <row r="520" spans="12:12">
      <c r="L520" s="146"/>
    </row>
    <row r="521" spans="12:12">
      <c r="L521" s="146"/>
    </row>
    <row r="522" spans="12:12">
      <c r="L522" s="146"/>
    </row>
    <row r="523" spans="12:12">
      <c r="L523" s="146"/>
    </row>
    <row r="524" spans="12:12">
      <c r="L524" s="146"/>
    </row>
    <row r="525" spans="12:12">
      <c r="L525" s="146"/>
    </row>
    <row r="526" spans="12:12">
      <c r="L526" s="146"/>
    </row>
    <row r="527" spans="12:12">
      <c r="L527" s="146"/>
    </row>
    <row r="528" spans="12:12">
      <c r="L528" s="146"/>
    </row>
    <row r="529" spans="12:12">
      <c r="L529" s="146"/>
    </row>
    <row r="530" spans="12:12">
      <c r="L530" s="146"/>
    </row>
    <row r="531" spans="12:12">
      <c r="L531" s="146"/>
    </row>
    <row r="532" spans="12:12">
      <c r="L532" s="146"/>
    </row>
    <row r="533" spans="12:12">
      <c r="L533" s="146"/>
    </row>
    <row r="534" spans="12:12">
      <c r="L534" s="146"/>
    </row>
    <row r="535" spans="12:12">
      <c r="L535" s="146"/>
    </row>
    <row r="536" spans="12:12">
      <c r="L536" s="146"/>
    </row>
    <row r="537" spans="12:12">
      <c r="L537" s="146"/>
    </row>
    <row r="538" spans="12:12">
      <c r="L538" s="146"/>
    </row>
    <row r="539" spans="12:12">
      <c r="L539" s="146"/>
    </row>
    <row r="540" spans="12:12">
      <c r="L540" s="146"/>
    </row>
    <row r="541" spans="12:12">
      <c r="L541" s="146"/>
    </row>
    <row r="542" spans="12:12">
      <c r="L542" s="146"/>
    </row>
    <row r="543" spans="12:12">
      <c r="L543" s="146"/>
    </row>
    <row r="544" spans="12:12">
      <c r="L544" s="146"/>
    </row>
    <row r="545" spans="12:12">
      <c r="L545" s="146"/>
    </row>
    <row r="546" spans="12:12">
      <c r="L546" s="146"/>
    </row>
    <row r="547" spans="12:12">
      <c r="L547" s="146"/>
    </row>
    <row r="548" spans="12:12">
      <c r="L548" s="146"/>
    </row>
    <row r="549" spans="12:12">
      <c r="L549" s="146"/>
    </row>
    <row r="550" spans="12:12">
      <c r="L550" s="146"/>
    </row>
    <row r="551" spans="12:12">
      <c r="L551" s="146"/>
    </row>
    <row r="552" spans="12:12">
      <c r="L552" s="146"/>
    </row>
    <row r="553" spans="12:12">
      <c r="L553" s="146"/>
    </row>
    <row r="554" spans="12:12">
      <c r="L554" s="146"/>
    </row>
    <row r="555" spans="12:12">
      <c r="L555" s="146"/>
    </row>
    <row r="556" spans="12:12">
      <c r="L556" s="146"/>
    </row>
    <row r="557" spans="12:12">
      <c r="L557" s="146"/>
    </row>
    <row r="558" spans="12:12">
      <c r="L558" s="146"/>
    </row>
    <row r="559" spans="12:12">
      <c r="L559" s="146"/>
    </row>
    <row r="560" spans="12:12">
      <c r="L560" s="146"/>
    </row>
    <row r="561" spans="12:12">
      <c r="L561" s="146"/>
    </row>
    <row r="562" spans="12:12">
      <c r="L562" s="146"/>
    </row>
    <row r="563" spans="12:12">
      <c r="L563" s="146"/>
    </row>
    <row r="564" spans="12:12">
      <c r="L564" s="146"/>
    </row>
    <row r="565" spans="12:12">
      <c r="L565" s="146"/>
    </row>
    <row r="566" spans="12:12">
      <c r="L566" s="146"/>
    </row>
    <row r="567" spans="12:12">
      <c r="L567" s="146"/>
    </row>
    <row r="568" spans="12:12">
      <c r="L568" s="146"/>
    </row>
    <row r="569" spans="12:12">
      <c r="L569" s="146"/>
    </row>
    <row r="570" spans="12:12">
      <c r="L570" s="146"/>
    </row>
    <row r="571" spans="12:12">
      <c r="L571" s="146"/>
    </row>
    <row r="572" spans="12:12">
      <c r="L572" s="146"/>
    </row>
    <row r="573" spans="12:12">
      <c r="L573" s="146"/>
    </row>
    <row r="574" spans="12:12">
      <c r="L574" s="146"/>
    </row>
    <row r="575" spans="12:12">
      <c r="L575" s="146"/>
    </row>
    <row r="576" spans="12:12">
      <c r="L576" s="146"/>
    </row>
    <row r="577" spans="12:12">
      <c r="L577" s="146"/>
    </row>
    <row r="578" spans="12:12">
      <c r="L578" s="146"/>
    </row>
    <row r="579" spans="12:12">
      <c r="L579" s="146"/>
    </row>
    <row r="580" spans="12:12">
      <c r="L580" s="146"/>
    </row>
    <row r="581" spans="12:12">
      <c r="L581" s="146"/>
    </row>
    <row r="582" spans="12:12">
      <c r="L582" s="146"/>
    </row>
    <row r="583" spans="12:12">
      <c r="L583" s="146"/>
    </row>
    <row r="584" spans="12:12">
      <c r="L584" s="146"/>
    </row>
    <row r="585" spans="12:12">
      <c r="L585" s="146"/>
    </row>
    <row r="586" spans="12:12">
      <c r="L586" s="146"/>
    </row>
    <row r="587" spans="12:12">
      <c r="L587" s="146"/>
    </row>
    <row r="588" spans="12:12">
      <c r="L588" s="146"/>
    </row>
    <row r="589" spans="12:12">
      <c r="L589" s="146"/>
    </row>
    <row r="590" spans="12:12">
      <c r="L590" s="146"/>
    </row>
    <row r="591" spans="12:12">
      <c r="L591" s="146"/>
    </row>
    <row r="592" spans="12:12">
      <c r="L592" s="146"/>
    </row>
    <row r="593" spans="12:12">
      <c r="L593" s="146"/>
    </row>
    <row r="594" spans="12:12">
      <c r="L594" s="146"/>
    </row>
    <row r="595" spans="12:12">
      <c r="L595" s="146"/>
    </row>
    <row r="596" spans="12:12">
      <c r="L596" s="146"/>
    </row>
    <row r="597" spans="12:12">
      <c r="L597" s="146"/>
    </row>
    <row r="598" spans="12:12">
      <c r="L598" s="146"/>
    </row>
    <row r="599" spans="12:12">
      <c r="L599" s="146"/>
    </row>
    <row r="600" spans="12:12">
      <c r="L600" s="146"/>
    </row>
    <row r="601" spans="12:12">
      <c r="L601" s="146"/>
    </row>
    <row r="602" spans="12:12">
      <c r="L602" s="146"/>
    </row>
    <row r="603" spans="12:12">
      <c r="L603" s="146"/>
    </row>
    <row r="604" spans="12:12">
      <c r="L604" s="146"/>
    </row>
    <row r="605" spans="12:12">
      <c r="L605" s="146"/>
    </row>
    <row r="606" spans="12:12">
      <c r="L606" s="146"/>
    </row>
    <row r="607" spans="12:12">
      <c r="L607" s="146"/>
    </row>
    <row r="608" spans="12:12">
      <c r="L608" s="146"/>
    </row>
    <row r="609" spans="12:12">
      <c r="L609" s="146"/>
    </row>
    <row r="610" spans="12:12">
      <c r="L610" s="146"/>
    </row>
    <row r="611" spans="12:12">
      <c r="L611" s="146"/>
    </row>
    <row r="612" spans="12:12">
      <c r="L612" s="146"/>
    </row>
    <row r="613" spans="12:12">
      <c r="L613" s="146"/>
    </row>
    <row r="614" spans="12:12">
      <c r="L614" s="146"/>
    </row>
    <row r="615" spans="12:12">
      <c r="L615" s="146"/>
    </row>
    <row r="616" spans="12:12">
      <c r="L616" s="146"/>
    </row>
    <row r="617" spans="12:12">
      <c r="L617" s="146"/>
    </row>
    <row r="618" spans="12:12">
      <c r="L618" s="146"/>
    </row>
    <row r="619" spans="12:12">
      <c r="L619" s="146"/>
    </row>
    <row r="620" spans="12:12">
      <c r="L620" s="146"/>
    </row>
    <row r="621" spans="12:12">
      <c r="L621" s="146"/>
    </row>
    <row r="622" spans="12:12">
      <c r="L622" s="146"/>
    </row>
    <row r="623" spans="12:12">
      <c r="L623" s="146"/>
    </row>
    <row r="624" spans="12:12">
      <c r="L624" s="146"/>
    </row>
    <row r="625" spans="12:12">
      <c r="L625" s="146"/>
    </row>
    <row r="626" spans="12:12">
      <c r="L626" s="146"/>
    </row>
    <row r="627" spans="12:12">
      <c r="L627" s="146"/>
    </row>
    <row r="628" spans="12:12">
      <c r="L628" s="146"/>
    </row>
    <row r="629" spans="12:12">
      <c r="L629" s="146"/>
    </row>
    <row r="630" spans="12:12">
      <c r="L630" s="146"/>
    </row>
    <row r="631" spans="12:12">
      <c r="L631" s="146"/>
    </row>
    <row r="632" spans="12:12">
      <c r="L632" s="146"/>
    </row>
    <row r="633" spans="12:12">
      <c r="L633" s="146"/>
    </row>
    <row r="634" spans="12:12">
      <c r="L634" s="146"/>
    </row>
    <row r="635" spans="12:12">
      <c r="L635" s="146"/>
    </row>
    <row r="636" spans="12:12">
      <c r="L636" s="146"/>
    </row>
    <row r="637" spans="12:12">
      <c r="L637" s="146"/>
    </row>
    <row r="638" spans="12:12">
      <c r="L638" s="146"/>
    </row>
    <row r="639" spans="12:12">
      <c r="L639" s="146"/>
    </row>
    <row r="640" spans="12:12">
      <c r="L640" s="146"/>
    </row>
    <row r="641" spans="12:12">
      <c r="L641" s="146"/>
    </row>
    <row r="642" spans="12:12">
      <c r="L642" s="146"/>
    </row>
    <row r="643" spans="12:12">
      <c r="L643" s="146"/>
    </row>
    <row r="644" spans="12:12">
      <c r="L644" s="146"/>
    </row>
    <row r="645" spans="12:12">
      <c r="L645" s="146"/>
    </row>
    <row r="646" spans="12:12">
      <c r="L646" s="146"/>
    </row>
    <row r="647" spans="12:12">
      <c r="L647" s="146"/>
    </row>
    <row r="648" spans="12:12">
      <c r="L648" s="146"/>
    </row>
    <row r="649" spans="12:12">
      <c r="L649" s="146"/>
    </row>
    <row r="650" spans="12:12">
      <c r="L650" s="146"/>
    </row>
    <row r="651" spans="12:12">
      <c r="L651" s="146"/>
    </row>
    <row r="652" spans="12:12">
      <c r="L652" s="146"/>
    </row>
    <row r="653" spans="12:12">
      <c r="L653" s="146"/>
    </row>
    <row r="654" spans="12:12">
      <c r="L654" s="146"/>
    </row>
    <row r="655" spans="12:12">
      <c r="L655" s="146"/>
    </row>
    <row r="656" spans="12:12">
      <c r="L656" s="146"/>
    </row>
    <row r="657" spans="12:12">
      <c r="L657" s="146"/>
    </row>
    <row r="658" spans="12:12">
      <c r="L658" s="146"/>
    </row>
    <row r="659" spans="12:12">
      <c r="L659" s="146"/>
    </row>
    <row r="660" spans="12:12">
      <c r="L660" s="146"/>
    </row>
    <row r="661" spans="12:12">
      <c r="L661" s="146"/>
    </row>
    <row r="662" spans="12:12">
      <c r="L662" s="146"/>
    </row>
    <row r="663" spans="12:12">
      <c r="L663" s="146"/>
    </row>
    <row r="664" spans="12:12">
      <c r="L664" s="146"/>
    </row>
    <row r="665" spans="12:12">
      <c r="L665" s="146"/>
    </row>
    <row r="666" spans="12:12">
      <c r="L666" s="146"/>
    </row>
    <row r="667" spans="12:12">
      <c r="L667" s="146"/>
    </row>
    <row r="668" spans="12:12">
      <c r="L668" s="146"/>
    </row>
    <row r="669" spans="12:12">
      <c r="L669" s="146"/>
    </row>
    <row r="670" spans="12:12">
      <c r="L670" s="146"/>
    </row>
    <row r="671" spans="12:12">
      <c r="L671" s="146"/>
    </row>
    <row r="672" spans="12:12">
      <c r="L672" s="146"/>
    </row>
    <row r="673" spans="12:12">
      <c r="L673" s="146"/>
    </row>
    <row r="674" spans="12:12">
      <c r="L674" s="146"/>
    </row>
    <row r="675" spans="12:12">
      <c r="L675" s="146"/>
    </row>
    <row r="676" spans="12:12">
      <c r="L676" s="146"/>
    </row>
    <row r="677" spans="12:12">
      <c r="L677" s="146"/>
    </row>
    <row r="678" spans="12:12">
      <c r="L678" s="146"/>
    </row>
    <row r="679" spans="12:12">
      <c r="L679" s="146"/>
    </row>
    <row r="680" spans="12:12">
      <c r="L680" s="146"/>
    </row>
    <row r="681" spans="12:12">
      <c r="L681" s="146"/>
    </row>
    <row r="682" spans="12:12">
      <c r="L682" s="146"/>
    </row>
    <row r="683" spans="12:12">
      <c r="L683" s="146"/>
    </row>
    <row r="684" spans="12:12">
      <c r="L684" s="146"/>
    </row>
    <row r="685" spans="12:12">
      <c r="L685" s="146"/>
    </row>
    <row r="686" spans="12:12">
      <c r="L686" s="146"/>
    </row>
    <row r="687" spans="12:12">
      <c r="L687" s="146"/>
    </row>
    <row r="688" spans="12:12">
      <c r="L688" s="146"/>
    </row>
    <row r="689" spans="12:12">
      <c r="L689" s="146"/>
    </row>
    <row r="690" spans="12:12">
      <c r="L690" s="146"/>
    </row>
    <row r="691" spans="12:12">
      <c r="L691" s="146"/>
    </row>
    <row r="692" spans="12:12">
      <c r="L692" s="146"/>
    </row>
    <row r="693" spans="12:12">
      <c r="L693" s="146"/>
    </row>
    <row r="694" spans="12:12">
      <c r="L694" s="146"/>
    </row>
    <row r="695" spans="12:12">
      <c r="L695" s="146"/>
    </row>
    <row r="696" spans="12:12">
      <c r="L696" s="146"/>
    </row>
    <row r="697" spans="12:12">
      <c r="L697" s="146"/>
    </row>
    <row r="698" spans="12:12">
      <c r="L698" s="146"/>
    </row>
    <row r="699" spans="12:12">
      <c r="L699" s="146"/>
    </row>
    <row r="700" spans="12:12">
      <c r="L700" s="146"/>
    </row>
    <row r="701" spans="12:12">
      <c r="L701" s="146"/>
    </row>
    <row r="702" spans="12:12">
      <c r="L702" s="146"/>
    </row>
    <row r="703" spans="12:12">
      <c r="L703" s="146"/>
    </row>
    <row r="704" spans="12:12">
      <c r="L704" s="146"/>
    </row>
    <row r="705" spans="12:12">
      <c r="L705" s="146"/>
    </row>
    <row r="706" spans="12:12">
      <c r="L706" s="146"/>
    </row>
    <row r="707" spans="12:12">
      <c r="L707" s="146"/>
    </row>
    <row r="708" spans="12:12">
      <c r="L708" s="146"/>
    </row>
    <row r="709" spans="12:12">
      <c r="L709" s="146"/>
    </row>
    <row r="710" spans="12:12">
      <c r="L710" s="146"/>
    </row>
    <row r="711" spans="12:12">
      <c r="L711" s="146"/>
    </row>
    <row r="712" spans="12:12">
      <c r="L712" s="146"/>
    </row>
    <row r="713" spans="12:12">
      <c r="L713" s="146"/>
    </row>
    <row r="714" spans="12:12">
      <c r="L714" s="146"/>
    </row>
    <row r="715" spans="12:12">
      <c r="L715" s="146"/>
    </row>
    <row r="716" spans="12:12">
      <c r="L716" s="146"/>
    </row>
    <row r="717" spans="12:12">
      <c r="L717" s="146"/>
    </row>
    <row r="718" spans="12:12">
      <c r="L718" s="146"/>
    </row>
    <row r="719" spans="12:12">
      <c r="L719" s="146"/>
    </row>
    <row r="720" spans="12:12">
      <c r="L720" s="146"/>
    </row>
    <row r="721" spans="12:12">
      <c r="L721" s="146"/>
    </row>
    <row r="722" spans="12:12">
      <c r="L722" s="146"/>
    </row>
    <row r="723" spans="12:12">
      <c r="L723" s="146"/>
    </row>
    <row r="724" spans="12:12">
      <c r="L724" s="146"/>
    </row>
    <row r="725" spans="12:12">
      <c r="L725" s="146"/>
    </row>
    <row r="726" spans="12:12">
      <c r="L726" s="146"/>
    </row>
    <row r="727" spans="12:12">
      <c r="L727" s="146"/>
    </row>
    <row r="728" spans="12:12">
      <c r="L728" s="146"/>
    </row>
    <row r="729" spans="12:12">
      <c r="L729" s="146"/>
    </row>
    <row r="730" spans="12:12">
      <c r="L730" s="146"/>
    </row>
    <row r="731" spans="12:12">
      <c r="L731" s="146"/>
    </row>
    <row r="732" spans="12:12">
      <c r="L732" s="146"/>
    </row>
    <row r="733" spans="12:12">
      <c r="L733" s="146"/>
    </row>
    <row r="734" spans="12:12">
      <c r="L734" s="146"/>
    </row>
    <row r="735" spans="12:12">
      <c r="L735" s="146"/>
    </row>
    <row r="736" spans="12:12">
      <c r="L736" s="146"/>
    </row>
    <row r="737" spans="12:12">
      <c r="L737" s="146"/>
    </row>
    <row r="738" spans="12:12">
      <c r="L738" s="146"/>
    </row>
    <row r="739" spans="12:12">
      <c r="L739" s="146"/>
    </row>
    <row r="740" spans="12:12">
      <c r="L740" s="146"/>
    </row>
    <row r="741" spans="12:12">
      <c r="L741" s="146"/>
    </row>
    <row r="742" spans="12:12">
      <c r="L742" s="146"/>
    </row>
    <row r="743" spans="12:12">
      <c r="L743" s="146"/>
    </row>
    <row r="744" spans="12:12">
      <c r="L744" s="146"/>
    </row>
    <row r="745" spans="12:12">
      <c r="L745" s="146"/>
    </row>
    <row r="746" spans="12:12">
      <c r="L746" s="146"/>
    </row>
    <row r="747" spans="12:12">
      <c r="L747" s="146"/>
    </row>
    <row r="748" spans="12:12">
      <c r="L748" s="146"/>
    </row>
    <row r="749" spans="12:12">
      <c r="L749" s="146"/>
    </row>
    <row r="750" spans="12:12">
      <c r="L750" s="146"/>
    </row>
    <row r="751" spans="12:12">
      <c r="L751" s="146"/>
    </row>
    <row r="752" spans="12:12">
      <c r="L752" s="146"/>
    </row>
    <row r="753" spans="12:12">
      <c r="L753" s="146"/>
    </row>
    <row r="754" spans="12:12">
      <c r="L754" s="146"/>
    </row>
    <row r="755" spans="12:12">
      <c r="L755" s="146"/>
    </row>
    <row r="756" spans="12:12">
      <c r="L756" s="146"/>
    </row>
    <row r="757" spans="12:12">
      <c r="L757" s="146"/>
    </row>
    <row r="758" spans="12:12">
      <c r="L758" s="146"/>
    </row>
    <row r="759" spans="12:12">
      <c r="L759" s="146"/>
    </row>
    <row r="760" spans="12:12">
      <c r="L760" s="146"/>
    </row>
    <row r="761" spans="12:12">
      <c r="L761" s="146"/>
    </row>
    <row r="762" spans="12:12">
      <c r="L762" s="146"/>
    </row>
    <row r="763" spans="12:12">
      <c r="L763" s="146"/>
    </row>
    <row r="764" spans="12:12">
      <c r="L764" s="146"/>
    </row>
    <row r="765" spans="12:12">
      <c r="L765" s="146"/>
    </row>
    <row r="766" spans="12:12">
      <c r="L766" s="146"/>
    </row>
    <row r="767" spans="12:12">
      <c r="L767" s="146"/>
    </row>
    <row r="768" spans="12:12">
      <c r="L768" s="146"/>
    </row>
    <row r="769" spans="12:12">
      <c r="L769" s="146"/>
    </row>
    <row r="770" spans="12:12">
      <c r="L770" s="146"/>
    </row>
    <row r="771" spans="12:12">
      <c r="L771" s="146"/>
    </row>
    <row r="772" spans="12:12">
      <c r="L772" s="146"/>
    </row>
    <row r="773" spans="12:12">
      <c r="L773" s="146"/>
    </row>
    <row r="774" spans="12:12">
      <c r="L774" s="146"/>
    </row>
    <row r="775" spans="12:12">
      <c r="L775" s="146"/>
    </row>
    <row r="776" spans="12:12">
      <c r="L776" s="146"/>
    </row>
    <row r="777" spans="12:12">
      <c r="L777" s="146"/>
    </row>
    <row r="778" spans="12:12">
      <c r="L778" s="146"/>
    </row>
    <row r="779" spans="12:12">
      <c r="L779" s="146"/>
    </row>
    <row r="780" spans="12:12">
      <c r="L780" s="146"/>
    </row>
    <row r="781" spans="12:12">
      <c r="L781" s="146"/>
    </row>
    <row r="782" spans="12:12">
      <c r="L782" s="146"/>
    </row>
    <row r="783" spans="12:12">
      <c r="L783" s="146"/>
    </row>
    <row r="784" spans="12:12">
      <c r="L784" s="146"/>
    </row>
    <row r="785" spans="12:12">
      <c r="L785" s="146"/>
    </row>
    <row r="786" spans="12:12">
      <c r="L786" s="146"/>
    </row>
    <row r="787" spans="12:12">
      <c r="L787" s="146"/>
    </row>
    <row r="788" spans="12:12">
      <c r="L788" s="146"/>
    </row>
    <row r="789" spans="12:12">
      <c r="L789" s="146"/>
    </row>
    <row r="790" spans="12:12">
      <c r="L790" s="146"/>
    </row>
    <row r="791" spans="12:12">
      <c r="L791" s="146"/>
    </row>
    <row r="792" spans="12:12">
      <c r="L792" s="146"/>
    </row>
    <row r="793" spans="12:12">
      <c r="L793" s="146"/>
    </row>
    <row r="794" spans="12:12">
      <c r="L794" s="146"/>
    </row>
    <row r="795" spans="12:12">
      <c r="L795" s="146"/>
    </row>
    <row r="796" spans="12:12">
      <c r="L796" s="146"/>
    </row>
    <row r="797" spans="12:12">
      <c r="L797" s="146"/>
    </row>
    <row r="798" spans="12:12">
      <c r="L798" s="146"/>
    </row>
    <row r="799" spans="12:12">
      <c r="L799" s="146"/>
    </row>
    <row r="800" spans="12:12">
      <c r="L800" s="146"/>
    </row>
    <row r="801" spans="12:12">
      <c r="L801" s="146"/>
    </row>
    <row r="802" spans="12:12">
      <c r="L802" s="146"/>
    </row>
    <row r="803" spans="12:12">
      <c r="L803" s="146"/>
    </row>
    <row r="804" spans="12:12">
      <c r="L804" s="146"/>
    </row>
    <row r="805" spans="12:12">
      <c r="L805" s="146"/>
    </row>
    <row r="806" spans="12:12">
      <c r="L806" s="146"/>
    </row>
    <row r="807" spans="12:12">
      <c r="L807" s="146"/>
    </row>
    <row r="808" spans="12:12">
      <c r="L808" s="146"/>
    </row>
    <row r="809" spans="12:12">
      <c r="L809" s="146"/>
    </row>
    <row r="810" spans="12:12">
      <c r="L810" s="146"/>
    </row>
    <row r="811" spans="12:12">
      <c r="L811" s="146"/>
    </row>
    <row r="812" spans="12:12">
      <c r="L812" s="146"/>
    </row>
    <row r="813" spans="12:12">
      <c r="L813" s="146"/>
    </row>
    <row r="814" spans="12:12">
      <c r="L814" s="146"/>
    </row>
    <row r="815" spans="12:12">
      <c r="L815" s="146"/>
    </row>
    <row r="816" spans="12:12">
      <c r="L816" s="146"/>
    </row>
    <row r="817" spans="12:12">
      <c r="L817" s="146"/>
    </row>
    <row r="818" spans="12:12">
      <c r="L818" s="146"/>
    </row>
    <row r="819" spans="12:12">
      <c r="L819" s="146"/>
    </row>
    <row r="820" spans="12:12">
      <c r="L820" s="146"/>
    </row>
    <row r="821" spans="12:12">
      <c r="L821" s="146"/>
    </row>
    <row r="822" spans="12:12">
      <c r="L822" s="146"/>
    </row>
    <row r="823" spans="12:12">
      <c r="L823" s="146"/>
    </row>
    <row r="824" spans="12:12">
      <c r="L824" s="146"/>
    </row>
    <row r="825" spans="12:12">
      <c r="L825" s="146"/>
    </row>
    <row r="826" spans="12:12">
      <c r="L826" s="146"/>
    </row>
    <row r="827" spans="12:12">
      <c r="L827" s="146"/>
    </row>
    <row r="828" spans="12:12">
      <c r="L828" s="146"/>
    </row>
    <row r="829" spans="12:12">
      <c r="L829" s="146"/>
    </row>
    <row r="830" spans="12:12">
      <c r="L830" s="146"/>
    </row>
    <row r="831" spans="12:12">
      <c r="L831" s="146"/>
    </row>
    <row r="832" spans="12:12">
      <c r="L832" s="146"/>
    </row>
    <row r="833" spans="12:12">
      <c r="L833" s="146"/>
    </row>
    <row r="834" spans="12:12">
      <c r="L834" s="146"/>
    </row>
    <row r="835" spans="12:12">
      <c r="L835" s="146"/>
    </row>
    <row r="836" spans="12:12">
      <c r="L836" s="146"/>
    </row>
    <row r="837" spans="12:12">
      <c r="L837" s="146"/>
    </row>
    <row r="838" spans="12:12">
      <c r="L838" s="146"/>
    </row>
    <row r="839" spans="12:12">
      <c r="L839" s="146"/>
    </row>
    <row r="840" spans="12:12">
      <c r="L840" s="146"/>
    </row>
    <row r="841" spans="12:12">
      <c r="L841" s="146"/>
    </row>
    <row r="842" spans="12:12">
      <c r="L842" s="146"/>
    </row>
    <row r="843" spans="12:12">
      <c r="L843" s="146"/>
    </row>
    <row r="844" spans="12:12">
      <c r="L844" s="146"/>
    </row>
    <row r="845" spans="12:12">
      <c r="L845" s="146"/>
    </row>
    <row r="846" spans="12:12">
      <c r="L846" s="146"/>
    </row>
    <row r="847" spans="12:12">
      <c r="L847" s="146"/>
    </row>
    <row r="848" spans="12:12">
      <c r="L848" s="146"/>
    </row>
    <row r="849" spans="12:12">
      <c r="L849" s="146"/>
    </row>
    <row r="850" spans="12:12">
      <c r="L850" s="146"/>
    </row>
    <row r="851" spans="12:12">
      <c r="L851" s="146"/>
    </row>
    <row r="852" spans="12:12">
      <c r="L852" s="146"/>
    </row>
    <row r="853" spans="12:12">
      <c r="L853" s="146"/>
    </row>
    <row r="854" spans="12:12">
      <c r="L854" s="146"/>
    </row>
    <row r="855" spans="12:12">
      <c r="L855" s="146"/>
    </row>
    <row r="856" spans="12:12">
      <c r="L856" s="146"/>
    </row>
    <row r="857" spans="12:12">
      <c r="L857" s="146"/>
    </row>
    <row r="858" spans="12:12">
      <c r="L858" s="146"/>
    </row>
    <row r="859" spans="12:12">
      <c r="L859" s="146"/>
    </row>
    <row r="860" spans="12:12">
      <c r="L860" s="146"/>
    </row>
    <row r="861" spans="12:12">
      <c r="L861" s="146"/>
    </row>
    <row r="862" spans="12:12">
      <c r="L862" s="146"/>
    </row>
    <row r="863" spans="12:12">
      <c r="L863" s="146"/>
    </row>
    <row r="864" spans="12:12">
      <c r="L864" s="146"/>
    </row>
    <row r="865" spans="12:12">
      <c r="L865" s="146"/>
    </row>
    <row r="866" spans="12:12">
      <c r="L866" s="146"/>
    </row>
    <row r="867" spans="12:12">
      <c r="L867" s="146"/>
    </row>
    <row r="868" spans="12:12">
      <c r="L868" s="146"/>
    </row>
    <row r="869" spans="12:12">
      <c r="L869" s="146"/>
    </row>
    <row r="870" spans="12:12">
      <c r="L870" s="146"/>
    </row>
    <row r="871" spans="12:12">
      <c r="L871" s="146"/>
    </row>
    <row r="872" spans="12:12">
      <c r="L872" s="146"/>
    </row>
    <row r="873" spans="12:12">
      <c r="L873" s="146"/>
    </row>
    <row r="874" spans="12:12">
      <c r="L874" s="146"/>
    </row>
    <row r="875" spans="12:12">
      <c r="L875" s="146"/>
    </row>
    <row r="876" spans="12:12">
      <c r="L876" s="146"/>
    </row>
    <row r="877" spans="12:12">
      <c r="L877" s="146"/>
    </row>
    <row r="878" spans="12:12">
      <c r="L878" s="146"/>
    </row>
    <row r="879" spans="12:12">
      <c r="L879" s="146"/>
    </row>
    <row r="880" spans="12:12">
      <c r="L880" s="146"/>
    </row>
    <row r="881" spans="12:12">
      <c r="L881" s="146"/>
    </row>
    <row r="882" spans="12:12">
      <c r="L882" s="146"/>
    </row>
    <row r="883" spans="12:12">
      <c r="L883" s="146"/>
    </row>
    <row r="884" spans="12:12">
      <c r="L884" s="146"/>
    </row>
    <row r="885" spans="12:12">
      <c r="L885" s="146"/>
    </row>
    <row r="886" spans="12:12">
      <c r="L886" s="146"/>
    </row>
    <row r="887" spans="12:12">
      <c r="L887" s="146"/>
    </row>
    <row r="888" spans="12:12">
      <c r="L888" s="146"/>
    </row>
    <row r="889" spans="12:12">
      <c r="L889" s="146"/>
    </row>
    <row r="890" spans="12:12">
      <c r="L890" s="146"/>
    </row>
    <row r="891" spans="12:12">
      <c r="L891" s="146"/>
    </row>
    <row r="892" spans="12:12">
      <c r="L892" s="146"/>
    </row>
    <row r="893" spans="12:12">
      <c r="L893" s="146"/>
    </row>
    <row r="894" spans="12:12">
      <c r="L894" s="146"/>
    </row>
    <row r="895" spans="12:12">
      <c r="L895" s="146"/>
    </row>
    <row r="896" spans="12:12">
      <c r="L896" s="146"/>
    </row>
    <row r="897" spans="12:12">
      <c r="L897" s="146"/>
    </row>
    <row r="898" spans="12:12">
      <c r="L898" s="146"/>
    </row>
    <row r="899" spans="12:12">
      <c r="L899" s="146"/>
    </row>
    <row r="900" spans="12:12">
      <c r="L900" s="146"/>
    </row>
    <row r="901" spans="12:12">
      <c r="L901" s="146"/>
    </row>
    <row r="902" spans="12:12">
      <c r="L902" s="146"/>
    </row>
    <row r="903" spans="12:12">
      <c r="L903" s="146"/>
    </row>
    <row r="904" spans="12:12">
      <c r="L904" s="146"/>
    </row>
    <row r="905" spans="12:12">
      <c r="L905" s="146"/>
    </row>
    <row r="906" spans="12:12">
      <c r="L906" s="146"/>
    </row>
    <row r="907" spans="12:12">
      <c r="L907" s="146"/>
    </row>
    <row r="908" spans="12:12">
      <c r="L908" s="146"/>
    </row>
    <row r="909" spans="12:12">
      <c r="L909" s="146"/>
    </row>
    <row r="910" spans="12:12">
      <c r="L910" s="146"/>
    </row>
    <row r="911" spans="12:12">
      <c r="L911" s="146"/>
    </row>
    <row r="912" spans="12:12">
      <c r="L912" s="146"/>
    </row>
    <row r="913" spans="12:12">
      <c r="L913" s="146"/>
    </row>
    <row r="914" spans="12:12">
      <c r="L914" s="146"/>
    </row>
    <row r="915" spans="12:12">
      <c r="L915" s="146"/>
    </row>
    <row r="916" spans="12:12">
      <c r="L916" s="146"/>
    </row>
    <row r="917" spans="12:12">
      <c r="L917" s="146"/>
    </row>
    <row r="918" spans="12:12">
      <c r="L918" s="146"/>
    </row>
    <row r="919" spans="12:12">
      <c r="L919" s="146"/>
    </row>
    <row r="920" spans="12:12">
      <c r="L920" s="146"/>
    </row>
    <row r="921" spans="12:12">
      <c r="L921" s="146"/>
    </row>
    <row r="922" spans="12:12">
      <c r="L922" s="146"/>
    </row>
    <row r="923" spans="12:12">
      <c r="L923" s="146"/>
    </row>
    <row r="924" spans="12:12">
      <c r="L924" s="146"/>
    </row>
    <row r="925" spans="12:12">
      <c r="L925" s="146"/>
    </row>
    <row r="926" spans="12:12">
      <c r="L926" s="146"/>
    </row>
    <row r="927" spans="12:12">
      <c r="L927" s="146"/>
    </row>
    <row r="928" spans="12:12">
      <c r="L928" s="146"/>
    </row>
    <row r="929" spans="12:12">
      <c r="L929" s="146"/>
    </row>
    <row r="930" spans="12:12">
      <c r="L930" s="146"/>
    </row>
    <row r="931" spans="12:12">
      <c r="L931" s="146"/>
    </row>
    <row r="932" spans="12:12">
      <c r="L932" s="146"/>
    </row>
    <row r="933" spans="12:12">
      <c r="L933" s="146"/>
    </row>
    <row r="934" spans="12:12">
      <c r="L934" s="146"/>
    </row>
    <row r="935" spans="12:12">
      <c r="L935" s="146"/>
    </row>
    <row r="936" spans="12:12">
      <c r="L936" s="146"/>
    </row>
    <row r="937" spans="12:12">
      <c r="L937" s="146"/>
    </row>
    <row r="938" spans="12:12">
      <c r="L938" s="146"/>
    </row>
    <row r="939" spans="12:12">
      <c r="L939" s="146"/>
    </row>
    <row r="940" spans="12:12">
      <c r="L940" s="146"/>
    </row>
    <row r="941" spans="12:12">
      <c r="L941" s="146"/>
    </row>
    <row r="942" spans="12:12">
      <c r="L942" s="146"/>
    </row>
    <row r="943" spans="12:12">
      <c r="L943" s="146"/>
    </row>
    <row r="944" spans="12:12">
      <c r="L944" s="146"/>
    </row>
    <row r="945" spans="12:12">
      <c r="L945" s="146"/>
    </row>
    <row r="946" spans="12:12">
      <c r="L946" s="146"/>
    </row>
    <row r="947" spans="12:12">
      <c r="L947" s="146"/>
    </row>
    <row r="948" spans="12:12">
      <c r="L948" s="146"/>
    </row>
    <row r="949" spans="12:12">
      <c r="L949" s="146"/>
    </row>
    <row r="950" spans="12:12">
      <c r="L950" s="146"/>
    </row>
    <row r="951" spans="12:12">
      <c r="L951" s="146"/>
    </row>
    <row r="952" spans="12:12">
      <c r="L952" s="146"/>
    </row>
    <row r="953" spans="12:12">
      <c r="L953" s="146"/>
    </row>
    <row r="954" spans="12:12">
      <c r="L954" s="146"/>
    </row>
    <row r="955" spans="12:12">
      <c r="L955" s="146"/>
    </row>
    <row r="956" spans="12:12">
      <c r="L956" s="146"/>
    </row>
    <row r="957" spans="12:12">
      <c r="L957" s="146"/>
    </row>
    <row r="958" spans="12:12">
      <c r="L958" s="146"/>
    </row>
    <row r="959" spans="12:12">
      <c r="L959" s="146"/>
    </row>
    <row r="960" spans="12:12">
      <c r="L960" s="146"/>
    </row>
    <row r="961" spans="12:12">
      <c r="L961" s="146"/>
    </row>
    <row r="962" spans="12:12">
      <c r="L962" s="146"/>
    </row>
    <row r="963" spans="12:12">
      <c r="L963" s="146"/>
    </row>
    <row r="964" spans="12:12">
      <c r="L964" s="146"/>
    </row>
    <row r="965" spans="12:12">
      <c r="L965" s="146"/>
    </row>
    <row r="966" spans="12:12">
      <c r="L966" s="146"/>
    </row>
    <row r="967" spans="12:12">
      <c r="L967" s="146"/>
    </row>
    <row r="968" spans="12:12">
      <c r="L968" s="146"/>
    </row>
    <row r="969" spans="12:12">
      <c r="L969" s="146"/>
    </row>
    <row r="970" spans="12:12">
      <c r="L970" s="146"/>
    </row>
    <row r="971" spans="12:12">
      <c r="L971" s="146"/>
    </row>
    <row r="972" spans="12:12">
      <c r="L972" s="146"/>
    </row>
    <row r="973" spans="12:12">
      <c r="L973" s="146"/>
    </row>
    <row r="974" spans="12:12">
      <c r="L974" s="146"/>
    </row>
    <row r="975" spans="12:12">
      <c r="L975" s="146"/>
    </row>
    <row r="976" spans="12:12">
      <c r="L976" s="146"/>
    </row>
    <row r="977" spans="12:12">
      <c r="L977" s="146"/>
    </row>
    <row r="978" spans="12:12">
      <c r="L978" s="146"/>
    </row>
    <row r="979" spans="12:12">
      <c r="L979" s="146"/>
    </row>
    <row r="980" spans="12:12">
      <c r="L980" s="146"/>
    </row>
    <row r="981" spans="12:12">
      <c r="L981" s="146"/>
    </row>
    <row r="982" spans="12:12">
      <c r="L982" s="146"/>
    </row>
    <row r="983" spans="12:12">
      <c r="L983" s="146"/>
    </row>
    <row r="984" spans="12:12">
      <c r="L984" s="146"/>
    </row>
    <row r="985" spans="12:12">
      <c r="L985" s="146"/>
    </row>
    <row r="986" spans="12:12">
      <c r="L986" s="146"/>
    </row>
    <row r="987" spans="12:12">
      <c r="L987" s="146"/>
    </row>
    <row r="988" spans="12:12">
      <c r="L988" s="146"/>
    </row>
    <row r="989" spans="12:12">
      <c r="L989" s="146"/>
    </row>
    <row r="990" spans="12:12">
      <c r="L990" s="146"/>
    </row>
    <row r="991" spans="12:12">
      <c r="L991" s="146"/>
    </row>
    <row r="992" spans="12:12">
      <c r="L992" s="146"/>
    </row>
    <row r="993" spans="12:12">
      <c r="L993" s="146"/>
    </row>
    <row r="994" spans="12:12">
      <c r="L994" s="146"/>
    </row>
    <row r="995" spans="12:12">
      <c r="L995" s="146"/>
    </row>
    <row r="996" spans="12:12">
      <c r="L996" s="146"/>
    </row>
    <row r="997" spans="12:12">
      <c r="L997" s="146"/>
    </row>
    <row r="998" spans="12:12">
      <c r="L998" s="146"/>
    </row>
    <row r="999" spans="12:12">
      <c r="L999" s="146"/>
    </row>
    <row r="1000" spans="12:12">
      <c r="L1000" s="146"/>
    </row>
    <row r="1001" spans="12:12">
      <c r="L1001" s="146"/>
    </row>
    <row r="1002" spans="12:12">
      <c r="L1002" s="146"/>
    </row>
    <row r="1003" spans="12:12">
      <c r="L1003" s="146"/>
    </row>
    <row r="1004" spans="12:12">
      <c r="L1004" s="146"/>
    </row>
    <row r="1005" spans="12:12">
      <c r="L1005" s="146"/>
    </row>
    <row r="1006" spans="12:12">
      <c r="L1006" s="146"/>
    </row>
    <row r="1007" spans="12:12">
      <c r="L1007" s="146"/>
    </row>
    <row r="1008" spans="12:12">
      <c r="L1008" s="146"/>
    </row>
    <row r="1009" spans="12:12">
      <c r="L1009" s="146"/>
    </row>
    <row r="1010" spans="12:12">
      <c r="L1010" s="146"/>
    </row>
    <row r="1011" spans="12:12">
      <c r="L1011" s="146"/>
    </row>
    <row r="1012" spans="12:12">
      <c r="L1012" s="146"/>
    </row>
    <row r="1013" spans="12:12">
      <c r="L1013" s="146"/>
    </row>
    <row r="1014" spans="12:12">
      <c r="L1014" s="146"/>
    </row>
    <row r="1015" spans="12:12">
      <c r="L1015" s="146"/>
    </row>
    <row r="1016" spans="12:12">
      <c r="L1016" s="146"/>
    </row>
    <row r="1017" spans="12:12">
      <c r="L1017" s="146"/>
    </row>
    <row r="1018" spans="12:12">
      <c r="L1018" s="146"/>
    </row>
    <row r="1019" spans="12:12">
      <c r="L1019" s="146"/>
    </row>
    <row r="1020" spans="12:12">
      <c r="L1020" s="146"/>
    </row>
    <row r="1021" spans="12:12">
      <c r="L1021" s="146"/>
    </row>
    <row r="1022" spans="12:12">
      <c r="L1022" s="146"/>
    </row>
    <row r="1023" spans="12:12">
      <c r="L1023" s="146"/>
    </row>
    <row r="1024" spans="12:12">
      <c r="L1024" s="146"/>
    </row>
    <row r="1025" spans="12:12">
      <c r="L1025" s="146"/>
    </row>
    <row r="1026" spans="12:12">
      <c r="L1026" s="146"/>
    </row>
    <row r="1027" spans="12:12">
      <c r="L1027" s="146"/>
    </row>
    <row r="1028" spans="12:12">
      <c r="L1028" s="146"/>
    </row>
    <row r="1029" spans="12:12">
      <c r="L1029" s="146"/>
    </row>
    <row r="1030" spans="12:12">
      <c r="L1030" s="146"/>
    </row>
    <row r="1031" spans="12:12">
      <c r="L1031" s="146"/>
    </row>
    <row r="1032" spans="12:12">
      <c r="L1032" s="146"/>
    </row>
    <row r="1033" spans="12:12">
      <c r="L1033" s="146"/>
    </row>
    <row r="1034" spans="12:12">
      <c r="L1034" s="146"/>
    </row>
    <row r="1035" spans="12:12">
      <c r="L1035" s="146"/>
    </row>
    <row r="1036" spans="12:12">
      <c r="L1036" s="146"/>
    </row>
    <row r="1037" spans="12:12">
      <c r="L1037" s="146"/>
    </row>
    <row r="1038" spans="12:12">
      <c r="L1038" s="146"/>
    </row>
    <row r="1039" spans="12:12">
      <c r="L1039" s="146"/>
    </row>
    <row r="1040" spans="12:12">
      <c r="L1040" s="146"/>
    </row>
    <row r="1041" spans="12:12">
      <c r="L1041" s="146"/>
    </row>
    <row r="1042" spans="12:12">
      <c r="L1042" s="146"/>
    </row>
    <row r="1043" spans="12:12">
      <c r="L1043" s="146"/>
    </row>
    <row r="1044" spans="12:12">
      <c r="L1044" s="146"/>
    </row>
    <row r="1045" spans="12:12">
      <c r="L1045" s="146"/>
    </row>
    <row r="1046" spans="12:12">
      <c r="L1046" s="146"/>
    </row>
    <row r="1047" spans="12:12">
      <c r="L1047" s="146"/>
    </row>
    <row r="1048" spans="12:12">
      <c r="L1048" s="146"/>
    </row>
    <row r="1049" spans="12:12">
      <c r="L1049" s="146"/>
    </row>
    <row r="1050" spans="12:12">
      <c r="L1050" s="146"/>
    </row>
    <row r="1051" spans="12:12">
      <c r="L1051" s="146"/>
    </row>
    <row r="1052" spans="12:12">
      <c r="L1052" s="146"/>
    </row>
    <row r="1053" spans="12:12">
      <c r="L1053" s="146"/>
    </row>
    <row r="1054" spans="12:12">
      <c r="L1054" s="146"/>
    </row>
    <row r="1055" spans="12:12">
      <c r="L1055" s="146"/>
    </row>
    <row r="1056" spans="12:12">
      <c r="L1056" s="146"/>
    </row>
    <row r="1057" spans="12:12">
      <c r="L1057" s="146"/>
    </row>
    <row r="1058" spans="12:12">
      <c r="L1058" s="146"/>
    </row>
    <row r="1059" spans="12:12">
      <c r="L1059" s="146"/>
    </row>
    <row r="1060" spans="12:12">
      <c r="L1060" s="146"/>
    </row>
    <row r="1061" spans="12:12">
      <c r="L1061" s="146"/>
    </row>
    <row r="1062" spans="12:12">
      <c r="L1062" s="146"/>
    </row>
    <row r="1063" spans="12:12">
      <c r="L1063" s="146"/>
    </row>
    <row r="1064" spans="12:12">
      <c r="L1064" s="146"/>
    </row>
    <row r="1065" spans="12:12">
      <c r="L1065" s="146"/>
    </row>
    <row r="1066" spans="12:12">
      <c r="L1066" s="146"/>
    </row>
    <row r="1067" spans="12:12">
      <c r="L1067" s="146"/>
    </row>
    <row r="1068" spans="12:12">
      <c r="L1068" s="146"/>
    </row>
    <row r="1069" spans="12:12">
      <c r="L1069" s="146"/>
    </row>
    <row r="1070" spans="12:12">
      <c r="L1070" s="146"/>
    </row>
    <row r="1071" spans="12:12">
      <c r="L1071" s="146"/>
    </row>
    <row r="1072" spans="12:12">
      <c r="L1072" s="146"/>
    </row>
    <row r="1073" spans="12:12">
      <c r="L1073" s="146"/>
    </row>
    <row r="1074" spans="12:12">
      <c r="L1074" s="146"/>
    </row>
    <row r="1075" spans="12:12">
      <c r="L1075" s="146"/>
    </row>
    <row r="1076" spans="12:12">
      <c r="L1076" s="146"/>
    </row>
    <row r="1077" spans="12:12">
      <c r="L1077" s="146"/>
    </row>
    <row r="1078" spans="12:12">
      <c r="L1078" s="146"/>
    </row>
    <row r="1079" spans="12:12">
      <c r="L1079" s="146"/>
    </row>
    <row r="1080" spans="12:12">
      <c r="L1080" s="146"/>
    </row>
    <row r="1081" spans="12:12">
      <c r="L1081" s="146"/>
    </row>
    <row r="1082" spans="12:12">
      <c r="L1082" s="146"/>
    </row>
    <row r="1083" spans="12:12">
      <c r="L1083" s="146"/>
    </row>
    <row r="1084" spans="12:12">
      <c r="L1084" s="146"/>
    </row>
    <row r="1085" spans="12:12">
      <c r="L1085" s="146"/>
    </row>
    <row r="1086" spans="12:12">
      <c r="L1086" s="146"/>
    </row>
    <row r="1087" spans="12:12">
      <c r="L1087" s="146"/>
    </row>
    <row r="1088" spans="12:12">
      <c r="L1088" s="146"/>
    </row>
    <row r="1089" spans="12:12">
      <c r="L1089" s="146"/>
    </row>
    <row r="1090" spans="12:12">
      <c r="L1090" s="146"/>
    </row>
    <row r="1091" spans="12:12">
      <c r="L1091" s="146"/>
    </row>
    <row r="1092" spans="12:12">
      <c r="L1092" s="146"/>
    </row>
    <row r="1093" spans="12:12">
      <c r="L1093" s="146"/>
    </row>
    <row r="1094" spans="12:12">
      <c r="L1094" s="146"/>
    </row>
    <row r="1095" spans="12:12">
      <c r="L1095" s="146"/>
    </row>
    <row r="1096" spans="12:12">
      <c r="L1096" s="146"/>
    </row>
    <row r="1097" spans="12:12">
      <c r="L1097" s="146"/>
    </row>
    <row r="1098" spans="12:12">
      <c r="L1098" s="146"/>
    </row>
    <row r="1099" spans="12:12">
      <c r="L1099" s="146"/>
    </row>
    <row r="1100" spans="12:12">
      <c r="L1100" s="146"/>
    </row>
    <row r="1101" spans="12:12">
      <c r="L1101" s="146"/>
    </row>
    <row r="1102" spans="12:12">
      <c r="L1102" s="146"/>
    </row>
    <row r="1103" spans="12:12">
      <c r="L1103" s="146"/>
    </row>
    <row r="1104" spans="12:12">
      <c r="L1104" s="146"/>
    </row>
    <row r="1105" spans="12:12">
      <c r="L1105" s="146"/>
    </row>
    <row r="1106" spans="12:12">
      <c r="L1106" s="146"/>
    </row>
    <row r="1107" spans="12:12">
      <c r="L1107" s="146"/>
    </row>
    <row r="1108" spans="12:12">
      <c r="L1108" s="146"/>
    </row>
    <row r="1109" spans="12:12">
      <c r="L1109" s="146"/>
    </row>
    <row r="1110" spans="12:12">
      <c r="L1110" s="146"/>
    </row>
    <row r="1111" spans="12:12">
      <c r="L1111" s="146"/>
    </row>
    <row r="1112" spans="12:12">
      <c r="L1112" s="146"/>
    </row>
    <row r="1113" spans="12:12">
      <c r="L1113" s="146"/>
    </row>
    <row r="1114" spans="12:12">
      <c r="L1114" s="146"/>
    </row>
    <row r="1115" spans="12:12">
      <c r="L1115" s="146"/>
    </row>
    <row r="1116" spans="12:12">
      <c r="L1116" s="146"/>
    </row>
    <row r="1117" spans="12:12">
      <c r="L1117" s="146"/>
    </row>
    <row r="1118" spans="12:12">
      <c r="L1118" s="146"/>
    </row>
    <row r="1119" spans="12:12">
      <c r="L1119" s="146"/>
    </row>
    <row r="1120" spans="12:12">
      <c r="L1120" s="146"/>
    </row>
    <row r="1121" spans="12:12">
      <c r="L1121" s="146"/>
    </row>
    <row r="1122" spans="12:12">
      <c r="L1122" s="146"/>
    </row>
    <row r="1123" spans="12:12">
      <c r="L1123" s="146"/>
    </row>
    <row r="1124" spans="12:12">
      <c r="L1124" s="146"/>
    </row>
    <row r="1125" spans="12:12">
      <c r="L1125" s="146"/>
    </row>
    <row r="1126" spans="12:12">
      <c r="L1126" s="146"/>
    </row>
    <row r="1127" spans="12:12">
      <c r="L1127" s="146"/>
    </row>
    <row r="1128" spans="12:12">
      <c r="L1128" s="146"/>
    </row>
    <row r="1129" spans="12:12">
      <c r="L1129" s="146"/>
    </row>
    <row r="1130" spans="12:12">
      <c r="L1130" s="146"/>
    </row>
    <row r="1131" spans="12:12">
      <c r="L1131" s="146"/>
    </row>
    <row r="1132" spans="12:12">
      <c r="L1132" s="146"/>
    </row>
    <row r="1133" spans="12:12">
      <c r="L1133" s="146"/>
    </row>
    <row r="1134" spans="12:12">
      <c r="L1134" s="146"/>
    </row>
    <row r="1135" spans="12:12">
      <c r="L1135" s="146"/>
    </row>
    <row r="1136" spans="12:12">
      <c r="L1136" s="146"/>
    </row>
    <row r="1137" spans="12:12">
      <c r="L1137" s="146"/>
    </row>
    <row r="1138" spans="12:12">
      <c r="L1138" s="146"/>
    </row>
    <row r="1139" spans="12:12">
      <c r="L1139" s="146"/>
    </row>
    <row r="1140" spans="12:12">
      <c r="L1140" s="146"/>
    </row>
    <row r="1141" spans="12:12">
      <c r="L1141" s="146"/>
    </row>
    <row r="1142" spans="12:12">
      <c r="L1142" s="146"/>
    </row>
    <row r="1143" spans="12:12">
      <c r="L1143" s="146"/>
    </row>
    <row r="1144" spans="12:12">
      <c r="L1144" s="146"/>
    </row>
    <row r="1145" spans="12:12">
      <c r="L1145" s="146"/>
    </row>
    <row r="1146" spans="12:12">
      <c r="L1146" s="146"/>
    </row>
    <row r="1147" spans="12:12">
      <c r="L1147" s="146"/>
    </row>
    <row r="1148" spans="12:12">
      <c r="L1148" s="146"/>
    </row>
    <row r="1149" spans="12:12">
      <c r="L1149" s="146"/>
    </row>
    <row r="1150" spans="12:12">
      <c r="L1150" s="146"/>
    </row>
    <row r="1151" spans="12:12">
      <c r="L1151" s="146"/>
    </row>
    <row r="1152" spans="12:12">
      <c r="L1152" s="146"/>
    </row>
    <row r="1153" spans="12:12">
      <c r="L1153" s="146"/>
    </row>
    <row r="1154" spans="12:12">
      <c r="L1154" s="146"/>
    </row>
    <row r="1155" spans="12:12">
      <c r="L1155" s="146"/>
    </row>
    <row r="1156" spans="12:12">
      <c r="L1156" s="146"/>
    </row>
    <row r="1157" spans="12:12">
      <c r="L1157" s="146"/>
    </row>
    <row r="1158" spans="12:12">
      <c r="L1158" s="146"/>
    </row>
    <row r="1159" spans="12:12">
      <c r="L1159" s="146"/>
    </row>
    <row r="1160" spans="12:12">
      <c r="L1160" s="146"/>
    </row>
    <row r="1161" spans="12:12">
      <c r="L1161" s="146"/>
    </row>
    <row r="1162" spans="12:12">
      <c r="L1162" s="146"/>
    </row>
    <row r="1163" spans="12:12">
      <c r="L1163" s="146"/>
    </row>
    <row r="1164" spans="12:12">
      <c r="L1164" s="146"/>
    </row>
    <row r="1165" spans="12:12">
      <c r="L1165" s="146"/>
    </row>
    <row r="1166" spans="12:12">
      <c r="L1166" s="146"/>
    </row>
    <row r="1167" spans="12:12">
      <c r="L1167" s="146"/>
    </row>
    <row r="1168" spans="12:12">
      <c r="L1168" s="146"/>
    </row>
    <row r="1169" spans="12:12">
      <c r="L1169" s="146"/>
    </row>
    <row r="1170" spans="12:12">
      <c r="L1170" s="146"/>
    </row>
    <row r="1171" spans="12:12">
      <c r="L1171" s="146"/>
    </row>
    <row r="1172" spans="12:12">
      <c r="L1172" s="146"/>
    </row>
    <row r="1173" spans="12:12">
      <c r="L1173" s="146"/>
    </row>
    <row r="1174" spans="12:12">
      <c r="L1174" s="146"/>
    </row>
    <row r="1175" spans="12:12">
      <c r="L1175" s="146"/>
    </row>
    <row r="1176" spans="12:12">
      <c r="L1176" s="146"/>
    </row>
    <row r="1177" spans="12:12">
      <c r="L1177" s="146"/>
    </row>
    <row r="1178" spans="12:12">
      <c r="L1178" s="146"/>
    </row>
    <row r="1179" spans="12:12">
      <c r="L1179" s="146"/>
    </row>
    <row r="1180" spans="12:12">
      <c r="L1180" s="146"/>
    </row>
    <row r="1181" spans="12:12">
      <c r="L1181" s="146"/>
    </row>
    <row r="1182" spans="12:12">
      <c r="L1182" s="146"/>
    </row>
    <row r="1183" spans="12:12">
      <c r="L1183" s="146"/>
    </row>
    <row r="1184" spans="12:12">
      <c r="L1184" s="146"/>
    </row>
    <row r="1185" spans="12:12">
      <c r="L1185" s="146"/>
    </row>
    <row r="1186" spans="12:12">
      <c r="L1186" s="146"/>
    </row>
    <row r="1187" spans="12:12">
      <c r="L1187" s="146"/>
    </row>
    <row r="1188" spans="12:12">
      <c r="L1188" s="146"/>
    </row>
    <row r="1189" spans="12:12">
      <c r="L1189" s="146"/>
    </row>
    <row r="1190" spans="12:12">
      <c r="L1190" s="146"/>
    </row>
    <row r="1191" spans="12:12">
      <c r="L1191" s="146"/>
    </row>
    <row r="1192" spans="12:12">
      <c r="L1192" s="146"/>
    </row>
    <row r="1193" spans="12:12">
      <c r="L1193" s="146"/>
    </row>
    <row r="1194" spans="12:12">
      <c r="L1194" s="146"/>
    </row>
    <row r="1195" spans="12:12">
      <c r="L1195" s="146"/>
    </row>
    <row r="1196" spans="12:12">
      <c r="L1196" s="146"/>
    </row>
    <row r="1197" spans="12:12">
      <c r="L1197" s="146"/>
    </row>
    <row r="1198" spans="12:12">
      <c r="L1198" s="146"/>
    </row>
    <row r="1199" spans="12:12">
      <c r="L1199" s="146"/>
    </row>
    <row r="1200" spans="12:12">
      <c r="L1200" s="146"/>
    </row>
    <row r="1201" spans="12:12">
      <c r="L1201" s="146"/>
    </row>
    <row r="1202" spans="12:12">
      <c r="L1202" s="146"/>
    </row>
    <row r="1203" spans="12:12">
      <c r="L1203" s="146"/>
    </row>
    <row r="1204" spans="12:12">
      <c r="L1204" s="146"/>
    </row>
    <row r="1205" spans="12:12">
      <c r="L1205" s="146"/>
    </row>
    <row r="1206" spans="12:12">
      <c r="L1206" s="146"/>
    </row>
    <row r="1207" spans="12:12">
      <c r="L1207" s="146"/>
    </row>
    <row r="1208" spans="12:12">
      <c r="L1208" s="146"/>
    </row>
    <row r="1209" spans="12:12">
      <c r="L1209" s="146"/>
    </row>
    <row r="1210" spans="12:12">
      <c r="L1210" s="146"/>
    </row>
    <row r="1211" spans="12:12">
      <c r="L1211" s="146"/>
    </row>
    <row r="1212" spans="12:12">
      <c r="L1212" s="146"/>
    </row>
    <row r="1213" spans="12:12">
      <c r="L1213" s="146"/>
    </row>
    <row r="1214" spans="12:12">
      <c r="L1214" s="146"/>
    </row>
    <row r="1215" spans="12:12">
      <c r="L1215" s="146"/>
    </row>
    <row r="1216" spans="12:12">
      <c r="L1216" s="146"/>
    </row>
    <row r="1217" spans="12:12">
      <c r="L1217" s="146"/>
    </row>
    <row r="1218" spans="12:12">
      <c r="L1218" s="146"/>
    </row>
    <row r="1219" spans="12:12">
      <c r="L1219" s="146"/>
    </row>
    <row r="1220" spans="12:12">
      <c r="L1220" s="146"/>
    </row>
    <row r="1221" spans="12:12">
      <c r="L1221" s="146"/>
    </row>
    <row r="1222" spans="12:12">
      <c r="L1222" s="146"/>
    </row>
    <row r="1223" spans="12:12">
      <c r="L1223" s="146"/>
    </row>
    <row r="1224" spans="12:12">
      <c r="L1224" s="146"/>
    </row>
    <row r="1225" spans="12:12">
      <c r="L1225" s="146"/>
    </row>
    <row r="1226" spans="12:12">
      <c r="L1226" s="146"/>
    </row>
    <row r="1227" spans="12:12">
      <c r="L1227" s="146"/>
    </row>
    <row r="1228" spans="12:12">
      <c r="L1228" s="146"/>
    </row>
    <row r="1229" spans="12:12">
      <c r="L1229" s="146"/>
    </row>
    <row r="1230" spans="12:12">
      <c r="L1230" s="146"/>
    </row>
    <row r="1231" spans="12:12">
      <c r="L1231" s="146"/>
    </row>
    <row r="1232" spans="12:12">
      <c r="L1232" s="146"/>
    </row>
    <row r="1233" spans="12:12">
      <c r="L1233" s="146"/>
    </row>
    <row r="1234" spans="12:12">
      <c r="L1234" s="146"/>
    </row>
    <row r="1235" spans="12:12">
      <c r="L1235" s="146"/>
    </row>
    <row r="1236" spans="12:12">
      <c r="L1236" s="146"/>
    </row>
    <row r="1237" spans="12:12">
      <c r="L1237" s="146"/>
    </row>
    <row r="1238" spans="12:12">
      <c r="L1238" s="146"/>
    </row>
    <row r="1239" spans="12:12">
      <c r="L1239" s="146"/>
    </row>
    <row r="1240" spans="12:12">
      <c r="L1240" s="146"/>
    </row>
    <row r="1241" spans="12:12">
      <c r="L1241" s="146"/>
    </row>
    <row r="1242" spans="12:12">
      <c r="L1242" s="146"/>
    </row>
    <row r="1243" spans="12:12">
      <c r="L1243" s="146"/>
    </row>
    <row r="1244" spans="12:12">
      <c r="L1244" s="146"/>
    </row>
    <row r="1245" spans="12:12">
      <c r="L1245" s="146"/>
    </row>
    <row r="1246" spans="12:12">
      <c r="L1246" s="146"/>
    </row>
    <row r="1247" spans="12:12">
      <c r="L1247" s="146"/>
    </row>
    <row r="1248" spans="12:12">
      <c r="L1248" s="146"/>
    </row>
    <row r="1249" spans="12:12">
      <c r="L1249" s="146"/>
    </row>
    <row r="1250" spans="12:12">
      <c r="L1250" s="146"/>
    </row>
    <row r="1251" spans="12:12">
      <c r="L1251" s="146"/>
    </row>
    <row r="1252" spans="12:12">
      <c r="L1252" s="146"/>
    </row>
    <row r="1253" spans="12:12">
      <c r="L1253" s="146"/>
    </row>
    <row r="1254" spans="12:12">
      <c r="L1254" s="146"/>
    </row>
    <row r="1255" spans="12:12">
      <c r="L1255" s="146"/>
    </row>
    <row r="1256" spans="12:12">
      <c r="L1256" s="146"/>
    </row>
    <row r="1257" spans="12:12">
      <c r="L1257" s="146"/>
    </row>
    <row r="1258" spans="12:12">
      <c r="L1258" s="146"/>
    </row>
    <row r="1259" spans="12:12">
      <c r="L1259" s="146"/>
    </row>
    <row r="1260" spans="12:12">
      <c r="L1260" s="146"/>
    </row>
    <row r="1261" spans="12:12">
      <c r="L1261" s="146"/>
    </row>
    <row r="1262" spans="12:12">
      <c r="L1262" s="146"/>
    </row>
    <row r="1263" spans="12:12">
      <c r="L1263" s="146"/>
    </row>
    <row r="1264" spans="12:12">
      <c r="L1264" s="146"/>
    </row>
    <row r="1265" spans="12:12">
      <c r="L1265" s="146"/>
    </row>
    <row r="1266" spans="12:12">
      <c r="L1266" s="146"/>
    </row>
    <row r="1267" spans="12:12">
      <c r="L1267" s="146"/>
    </row>
    <row r="1268" spans="12:12">
      <c r="L1268" s="146"/>
    </row>
    <row r="1269" spans="12:12">
      <c r="L1269" s="146"/>
    </row>
    <row r="1270" spans="12:12">
      <c r="L1270" s="146"/>
    </row>
    <row r="1271" spans="12:12">
      <c r="L1271" s="146"/>
    </row>
    <row r="1272" spans="12:12">
      <c r="L1272" s="146"/>
    </row>
    <row r="1273" spans="12:12">
      <c r="L1273" s="146"/>
    </row>
    <row r="1274" spans="12:12">
      <c r="L1274" s="146"/>
    </row>
    <row r="1275" spans="12:12">
      <c r="L1275" s="146"/>
    </row>
    <row r="1276" spans="12:12">
      <c r="L1276" s="146"/>
    </row>
    <row r="1277" spans="12:12">
      <c r="L1277" s="146"/>
    </row>
    <row r="1278" spans="12:12">
      <c r="L1278" s="146"/>
    </row>
    <row r="1279" spans="12:12">
      <c r="L1279" s="146"/>
    </row>
    <row r="1280" spans="12:12">
      <c r="L1280" s="146"/>
    </row>
    <row r="1281" spans="12:12">
      <c r="L1281" s="146"/>
    </row>
    <row r="1282" spans="12:12">
      <c r="L1282" s="146"/>
    </row>
    <row r="1283" spans="12:12">
      <c r="L1283" s="146"/>
    </row>
    <row r="1284" spans="12:12">
      <c r="L1284" s="146"/>
    </row>
    <row r="1285" spans="12:12">
      <c r="L1285" s="146"/>
    </row>
    <row r="1286" spans="12:12">
      <c r="L1286" s="146"/>
    </row>
    <row r="1287" spans="12:12">
      <c r="L1287" s="146"/>
    </row>
    <row r="1288" spans="12:12">
      <c r="L1288" s="146"/>
    </row>
    <row r="1289" spans="12:12">
      <c r="L1289" s="146"/>
    </row>
    <row r="1290" spans="12:12">
      <c r="L1290" s="146"/>
    </row>
    <row r="1291" spans="12:12">
      <c r="L1291" s="146"/>
    </row>
    <row r="1292" spans="12:12">
      <c r="L1292" s="146"/>
    </row>
    <row r="1293" spans="12:12">
      <c r="L1293" s="146"/>
    </row>
    <row r="1294" spans="12:12">
      <c r="L1294" s="146"/>
    </row>
    <row r="1295" spans="12:12">
      <c r="L1295" s="146"/>
    </row>
    <row r="1296" spans="12:12">
      <c r="L1296" s="146"/>
    </row>
    <row r="1297" spans="12:12">
      <c r="L1297" s="146"/>
    </row>
    <row r="1298" spans="12:12">
      <c r="L1298" s="146"/>
    </row>
    <row r="1299" spans="12:12">
      <c r="L1299" s="146"/>
    </row>
    <row r="1300" spans="12:12">
      <c r="L1300" s="146"/>
    </row>
    <row r="1301" spans="12:12">
      <c r="L1301" s="146"/>
    </row>
    <row r="1302" spans="12:12">
      <c r="L1302" s="146"/>
    </row>
    <row r="1303" spans="12:12">
      <c r="L1303" s="146"/>
    </row>
    <row r="1304" spans="12:12">
      <c r="L1304" s="146"/>
    </row>
    <row r="1305" spans="12:12">
      <c r="L1305" s="146"/>
    </row>
    <row r="1306" spans="12:12">
      <c r="L1306" s="146"/>
    </row>
    <row r="1307" spans="12:12">
      <c r="L1307" s="146"/>
    </row>
    <row r="1308" spans="12:12">
      <c r="L1308" s="146"/>
    </row>
    <row r="1309" spans="12:12">
      <c r="L1309" s="146"/>
    </row>
    <row r="1310" spans="12:12">
      <c r="L1310" s="146"/>
    </row>
    <row r="1311" spans="12:12">
      <c r="L1311" s="146"/>
    </row>
    <row r="1312" spans="12:12">
      <c r="L1312" s="146"/>
    </row>
    <row r="1313" spans="12:12">
      <c r="L1313" s="146"/>
    </row>
    <row r="1314" spans="12:12">
      <c r="L1314" s="146"/>
    </row>
    <row r="1315" spans="12:12">
      <c r="L1315" s="146"/>
    </row>
    <row r="1316" spans="12:12">
      <c r="L1316" s="146"/>
    </row>
    <row r="1317" spans="12:12">
      <c r="L1317" s="146"/>
    </row>
    <row r="1318" spans="12:12">
      <c r="L1318" s="146"/>
    </row>
    <row r="1319" spans="12:12">
      <c r="L1319" s="146"/>
    </row>
    <row r="1320" spans="12:12">
      <c r="L1320" s="146"/>
    </row>
    <row r="1321" spans="12:12">
      <c r="L1321" s="146"/>
    </row>
    <row r="1322" spans="12:12">
      <c r="L1322" s="146"/>
    </row>
    <row r="1323" spans="12:12">
      <c r="L1323" s="146"/>
    </row>
    <row r="1324" spans="12:12">
      <c r="L1324" s="146"/>
    </row>
    <row r="1325" spans="12:12">
      <c r="L1325" s="146"/>
    </row>
    <row r="1326" spans="12:12">
      <c r="L1326" s="146"/>
    </row>
    <row r="1327" spans="12:12">
      <c r="L1327" s="146"/>
    </row>
    <row r="1328" spans="12:12">
      <c r="L1328" s="146"/>
    </row>
    <row r="1329" spans="12:12">
      <c r="L1329" s="146"/>
    </row>
    <row r="1330" spans="12:12">
      <c r="L1330" s="146"/>
    </row>
    <row r="1331" spans="12:12">
      <c r="L1331" s="146"/>
    </row>
    <row r="1332" spans="12:12">
      <c r="L1332" s="146"/>
    </row>
    <row r="1333" spans="12:12">
      <c r="L1333" s="146"/>
    </row>
    <row r="1334" spans="12:12">
      <c r="L1334" s="146"/>
    </row>
    <row r="1335" spans="12:12">
      <c r="L1335" s="146"/>
    </row>
    <row r="1336" spans="12:12">
      <c r="L1336" s="146"/>
    </row>
    <row r="1337" spans="12:12">
      <c r="L1337" s="146"/>
    </row>
    <row r="1338" spans="12:12">
      <c r="L1338" s="146"/>
    </row>
    <row r="1339" spans="12:12">
      <c r="L1339" s="146"/>
    </row>
    <row r="1340" spans="12:12">
      <c r="L1340" s="146"/>
    </row>
    <row r="1341" spans="12:12">
      <c r="L1341" s="146"/>
    </row>
    <row r="1342" spans="12:12">
      <c r="L1342" s="146"/>
    </row>
    <row r="1343" spans="12:12">
      <c r="L1343" s="146"/>
    </row>
    <row r="1344" spans="12:12">
      <c r="L1344" s="146"/>
    </row>
    <row r="1345" spans="12:12">
      <c r="L1345" s="146"/>
    </row>
    <row r="1346" spans="12:12">
      <c r="L1346" s="146"/>
    </row>
    <row r="1347" spans="12:12">
      <c r="L1347" s="146"/>
    </row>
    <row r="1348" spans="12:12">
      <c r="L1348" s="146"/>
    </row>
    <row r="1349" spans="12:12">
      <c r="L1349" s="146"/>
    </row>
    <row r="1350" spans="12:12">
      <c r="L1350" s="146"/>
    </row>
    <row r="1351" spans="12:12">
      <c r="L1351" s="146"/>
    </row>
    <row r="1352" spans="12:12">
      <c r="L1352" s="146"/>
    </row>
    <row r="1353" spans="12:12">
      <c r="L1353" s="146"/>
    </row>
    <row r="1354" spans="12:12">
      <c r="L1354" s="146"/>
    </row>
    <row r="1355" spans="12:12">
      <c r="L1355" s="146"/>
    </row>
    <row r="1356" spans="12:12">
      <c r="L1356" s="146"/>
    </row>
    <row r="1357" spans="12:12">
      <c r="L1357" s="146"/>
    </row>
    <row r="1358" spans="12:12">
      <c r="L1358" s="146"/>
    </row>
    <row r="1359" spans="12:12">
      <c r="L1359" s="146"/>
    </row>
    <row r="1360" spans="12:12">
      <c r="L1360" s="146"/>
    </row>
    <row r="1361" spans="12:12">
      <c r="L1361" s="146"/>
    </row>
    <row r="1362" spans="12:12">
      <c r="L1362" s="146"/>
    </row>
    <row r="1363" spans="12:12">
      <c r="L1363" s="146"/>
    </row>
    <row r="1364" spans="12:12">
      <c r="L1364" s="146"/>
    </row>
    <row r="1365" spans="12:12">
      <c r="L1365" s="146"/>
    </row>
    <row r="1366" spans="12:12">
      <c r="L1366" s="146"/>
    </row>
    <row r="1367" spans="12:12">
      <c r="L1367" s="146"/>
    </row>
    <row r="1368" spans="12:12">
      <c r="L1368" s="146"/>
    </row>
    <row r="1369" spans="12:12">
      <c r="L1369" s="146"/>
    </row>
    <row r="1370" spans="12:12">
      <c r="L1370" s="146"/>
    </row>
    <row r="1371" spans="12:12">
      <c r="L1371" s="146"/>
    </row>
    <row r="1372" spans="12:12">
      <c r="L1372" s="146"/>
    </row>
    <row r="1373" spans="12:12">
      <c r="L1373" s="146"/>
    </row>
    <row r="1374" spans="12:12">
      <c r="L1374" s="146"/>
    </row>
    <row r="1375" spans="12:12">
      <c r="L1375" s="146"/>
    </row>
    <row r="1376" spans="12:12">
      <c r="L1376" s="146"/>
    </row>
    <row r="1377" spans="12:12">
      <c r="L1377" s="146"/>
    </row>
    <row r="1378" spans="12:12">
      <c r="L1378" s="146"/>
    </row>
    <row r="1379" spans="12:12">
      <c r="L1379" s="146"/>
    </row>
    <row r="1380" spans="12:12">
      <c r="L1380" s="146"/>
    </row>
    <row r="1381" spans="12:12">
      <c r="L1381" s="146"/>
    </row>
    <row r="1382" spans="12:12">
      <c r="L1382" s="146"/>
    </row>
    <row r="1383" spans="12:12">
      <c r="L1383" s="146"/>
    </row>
    <row r="1384" spans="12:12">
      <c r="L1384" s="146"/>
    </row>
    <row r="1385" spans="12:12">
      <c r="L1385" s="146"/>
    </row>
    <row r="1386" spans="12:12">
      <c r="L1386" s="146"/>
    </row>
    <row r="1387" spans="12:12">
      <c r="L1387" s="146"/>
    </row>
    <row r="1388" spans="12:12">
      <c r="L1388" s="146"/>
    </row>
    <row r="1389" spans="12:12">
      <c r="L1389" s="146"/>
    </row>
    <row r="1390" spans="12:12">
      <c r="L1390" s="146"/>
    </row>
    <row r="1391" spans="12:12">
      <c r="L1391" s="146"/>
    </row>
    <row r="1392" spans="12:12">
      <c r="L1392" s="146"/>
    </row>
    <row r="1393" spans="12:12">
      <c r="L1393" s="146"/>
    </row>
    <row r="1394" spans="12:12">
      <c r="L1394" s="146"/>
    </row>
    <row r="1395" spans="12:12">
      <c r="L1395" s="146"/>
    </row>
    <row r="1396" spans="12:12">
      <c r="L1396" s="146"/>
    </row>
    <row r="1397" spans="12:12">
      <c r="L1397" s="146"/>
    </row>
    <row r="1398" spans="12:12">
      <c r="L1398" s="146"/>
    </row>
    <row r="1399" spans="12:12">
      <c r="L1399" s="146"/>
    </row>
    <row r="1400" spans="12:12">
      <c r="L1400" s="146"/>
    </row>
    <row r="1401" spans="12:12">
      <c r="L1401" s="146"/>
    </row>
    <row r="1402" spans="12:12">
      <c r="L1402" s="146"/>
    </row>
    <row r="1403" spans="12:12">
      <c r="L1403" s="146"/>
    </row>
    <row r="1404" spans="12:12">
      <c r="L1404" s="146"/>
    </row>
    <row r="1405" spans="12:12">
      <c r="L1405" s="146"/>
    </row>
    <row r="1406" spans="12:12">
      <c r="L1406" s="146"/>
    </row>
    <row r="1407" spans="12:12">
      <c r="L1407" s="146"/>
    </row>
    <row r="1408" spans="12:12">
      <c r="L1408" s="146"/>
    </row>
    <row r="1409" spans="12:12">
      <c r="L1409" s="146"/>
    </row>
    <row r="1410" spans="12:12">
      <c r="L1410" s="146"/>
    </row>
    <row r="1411" spans="12:12">
      <c r="L1411" s="146"/>
    </row>
    <row r="1412" spans="12:12">
      <c r="L1412" s="146"/>
    </row>
    <row r="1413" spans="12:12">
      <c r="L1413" s="146"/>
    </row>
    <row r="1414" spans="12:12">
      <c r="L1414" s="146"/>
    </row>
    <row r="1415" spans="12:12">
      <c r="L1415" s="146"/>
    </row>
    <row r="1416" spans="12:12">
      <c r="L1416" s="146"/>
    </row>
    <row r="1417" spans="12:12">
      <c r="L1417" s="146"/>
    </row>
    <row r="1418" spans="12:12">
      <c r="L1418" s="146"/>
    </row>
    <row r="1419" spans="12:12">
      <c r="L1419" s="146"/>
    </row>
    <row r="1420" spans="12:12">
      <c r="L1420" s="146"/>
    </row>
    <row r="1421" spans="12:12">
      <c r="L1421" s="146"/>
    </row>
    <row r="1422" spans="12:12">
      <c r="L1422" s="146"/>
    </row>
    <row r="1423" spans="12:12">
      <c r="L1423" s="146"/>
    </row>
    <row r="1424" spans="12:12">
      <c r="L1424" s="146"/>
    </row>
    <row r="1425" spans="12:12">
      <c r="L1425" s="146"/>
    </row>
    <row r="1426" spans="12:12">
      <c r="L1426" s="146"/>
    </row>
    <row r="1427" spans="12:12">
      <c r="L1427" s="146"/>
    </row>
    <row r="1428" spans="12:12">
      <c r="L1428" s="146"/>
    </row>
    <row r="1429" spans="12:12">
      <c r="L1429" s="146"/>
    </row>
    <row r="1430" spans="12:12">
      <c r="L1430" s="146"/>
    </row>
    <row r="1431" spans="12:12">
      <c r="L1431" s="146"/>
    </row>
    <row r="1432" spans="12:12">
      <c r="L1432" s="146"/>
    </row>
    <row r="1433" spans="12:12">
      <c r="L1433" s="146"/>
    </row>
    <row r="1434" spans="12:12">
      <c r="L1434" s="146"/>
    </row>
    <row r="1435" spans="12:12">
      <c r="L1435" s="146"/>
    </row>
    <row r="1436" spans="12:12">
      <c r="L1436" s="146"/>
    </row>
    <row r="1437" spans="12:12">
      <c r="L1437" s="146"/>
    </row>
    <row r="1438" spans="12:12">
      <c r="L1438" s="146"/>
    </row>
    <row r="1439" spans="12:12">
      <c r="L1439" s="146"/>
    </row>
    <row r="1440" spans="12:12">
      <c r="L1440" s="146"/>
    </row>
    <row r="1441" spans="12:12">
      <c r="L1441" s="146"/>
    </row>
    <row r="1442" spans="12:12">
      <c r="L1442" s="146"/>
    </row>
    <row r="1443" spans="12:12">
      <c r="L1443" s="146"/>
    </row>
    <row r="1444" spans="12:12">
      <c r="L1444" s="146"/>
    </row>
    <row r="1445" spans="12:12">
      <c r="L1445" s="146"/>
    </row>
    <row r="1446" spans="12:12">
      <c r="L1446" s="146"/>
    </row>
    <row r="1447" spans="12:12">
      <c r="L1447" s="146"/>
    </row>
    <row r="1448" spans="12:12">
      <c r="L1448" s="146"/>
    </row>
    <row r="1449" spans="12:12">
      <c r="L1449" s="146"/>
    </row>
    <row r="1450" spans="12:12">
      <c r="L1450" s="146"/>
    </row>
    <row r="1451" spans="12:12">
      <c r="L1451" s="146"/>
    </row>
    <row r="1452" spans="12:12">
      <c r="L1452" s="146"/>
    </row>
    <row r="1453" spans="12:12">
      <c r="L1453" s="146"/>
    </row>
    <row r="1454" spans="12:12">
      <c r="L1454" s="146"/>
    </row>
    <row r="1455" spans="12:12">
      <c r="L1455" s="146"/>
    </row>
    <row r="1456" spans="12:12">
      <c r="L1456" s="146"/>
    </row>
    <row r="1457" spans="12:12">
      <c r="L1457" s="146"/>
    </row>
    <row r="1458" spans="12:12">
      <c r="L1458" s="146"/>
    </row>
    <row r="1459" spans="12:12">
      <c r="L1459" s="146"/>
    </row>
    <row r="1460" spans="12:12">
      <c r="L1460" s="146"/>
    </row>
    <row r="1461" spans="12:12">
      <c r="L1461" s="146"/>
    </row>
    <row r="1462" spans="12:12">
      <c r="L1462" s="146"/>
    </row>
    <row r="1463" spans="12:12">
      <c r="L1463" s="146"/>
    </row>
    <row r="1464" spans="12:12">
      <c r="L1464" s="146"/>
    </row>
    <row r="1465" spans="12:12">
      <c r="L1465" s="146"/>
    </row>
    <row r="1466" spans="12:12">
      <c r="L1466" s="146"/>
    </row>
    <row r="1467" spans="12:12">
      <c r="L1467" s="146"/>
    </row>
    <row r="1468" spans="12:12">
      <c r="L1468" s="146"/>
    </row>
    <row r="1469" spans="12:12">
      <c r="L1469" s="146"/>
    </row>
    <row r="1470" spans="12:12">
      <c r="L1470" s="146"/>
    </row>
    <row r="1471" spans="12:12">
      <c r="L1471" s="146"/>
    </row>
    <row r="1472" spans="12:12">
      <c r="L1472" s="146"/>
    </row>
    <row r="1473" spans="12:12">
      <c r="L1473" s="146"/>
    </row>
    <row r="1474" spans="12:12">
      <c r="L1474" s="146"/>
    </row>
    <row r="1475" spans="12:12">
      <c r="L1475" s="146"/>
    </row>
    <row r="1476" spans="12:12">
      <c r="L1476" s="146"/>
    </row>
    <row r="1477" spans="12:12">
      <c r="L1477" s="146"/>
    </row>
    <row r="1478" spans="12:12">
      <c r="L1478" s="146"/>
    </row>
    <row r="1479" spans="12:12">
      <c r="L1479" s="146"/>
    </row>
    <row r="1480" spans="12:12">
      <c r="L1480" s="146"/>
    </row>
    <row r="1481" spans="12:12">
      <c r="L1481" s="146"/>
    </row>
    <row r="1482" spans="12:12">
      <c r="L1482" s="146"/>
    </row>
    <row r="1483" spans="12:12">
      <c r="L1483" s="146"/>
    </row>
    <row r="1484" spans="12:12">
      <c r="L1484" s="146"/>
    </row>
    <row r="1485" spans="12:12">
      <c r="L1485" s="146"/>
    </row>
    <row r="1486" spans="12:12">
      <c r="L1486" s="146"/>
    </row>
    <row r="1487" spans="12:12">
      <c r="L1487" s="146"/>
    </row>
    <row r="1488" spans="12:12">
      <c r="L1488" s="146"/>
    </row>
    <row r="1489" spans="12:12">
      <c r="L1489" s="146"/>
    </row>
    <row r="1490" spans="12:12">
      <c r="L1490" s="146"/>
    </row>
    <row r="1491" spans="12:12">
      <c r="L1491" s="146"/>
    </row>
    <row r="1492" spans="12:12">
      <c r="L1492" s="146"/>
    </row>
    <row r="1493" spans="12:12">
      <c r="L1493" s="146"/>
    </row>
    <row r="1494" spans="12:12">
      <c r="L1494" s="146"/>
    </row>
    <row r="1495" spans="12:12">
      <c r="L1495" s="146"/>
    </row>
    <row r="1496" spans="12:12">
      <c r="L1496" s="146"/>
    </row>
    <row r="1497" spans="12:12">
      <c r="L1497" s="146"/>
    </row>
    <row r="1498" spans="12:12">
      <c r="L1498" s="146"/>
    </row>
    <row r="1499" spans="12:12">
      <c r="L1499" s="146"/>
    </row>
    <row r="1500" spans="12:12">
      <c r="L1500" s="146"/>
    </row>
    <row r="1501" spans="12:12">
      <c r="L1501" s="146"/>
    </row>
    <row r="1502" spans="12:12">
      <c r="L1502" s="146"/>
    </row>
    <row r="1503" spans="12:12">
      <c r="L1503" s="146"/>
    </row>
    <row r="1504" spans="12:12">
      <c r="L1504" s="146"/>
    </row>
    <row r="1505" spans="12:12">
      <c r="L1505" s="146"/>
    </row>
    <row r="1506" spans="12:12">
      <c r="L1506" s="146"/>
    </row>
    <row r="1507" spans="12:12">
      <c r="L1507" s="146"/>
    </row>
    <row r="1508" spans="12:12">
      <c r="L1508" s="146"/>
    </row>
    <row r="1509" spans="12:12">
      <c r="L1509" s="146"/>
    </row>
    <row r="1510" spans="12:12">
      <c r="L1510" s="146"/>
    </row>
    <row r="1511" spans="12:12">
      <c r="L1511" s="146"/>
    </row>
    <row r="1512" spans="12:12">
      <c r="L1512" s="146"/>
    </row>
    <row r="1513" spans="12:12">
      <c r="L1513" s="146"/>
    </row>
    <row r="1514" spans="12:12">
      <c r="L1514" s="146"/>
    </row>
    <row r="1515" spans="12:12">
      <c r="L1515" s="146"/>
    </row>
    <row r="1516" spans="12:12">
      <c r="L1516" s="146"/>
    </row>
    <row r="1517" spans="12:12">
      <c r="L1517" s="146"/>
    </row>
    <row r="1518" spans="12:12">
      <c r="L1518" s="146"/>
    </row>
    <row r="1519" spans="12:12">
      <c r="L1519" s="146"/>
    </row>
    <row r="1520" spans="12:12">
      <c r="L1520" s="146"/>
    </row>
    <row r="1521" spans="12:12">
      <c r="L1521" s="146"/>
    </row>
    <row r="1522" spans="12:12">
      <c r="L1522" s="146"/>
    </row>
    <row r="1523" spans="12:12">
      <c r="L1523" s="146"/>
    </row>
    <row r="1524" spans="12:12">
      <c r="L1524" s="146"/>
    </row>
    <row r="1525" spans="12:12">
      <c r="L1525" s="146"/>
    </row>
    <row r="1526" spans="12:12">
      <c r="L1526" s="146"/>
    </row>
    <row r="1527" spans="12:12">
      <c r="L1527" s="146"/>
    </row>
    <row r="1528" spans="12:12">
      <c r="L1528" s="146"/>
    </row>
    <row r="1529" spans="12:12">
      <c r="L1529" s="146"/>
    </row>
    <row r="1530" spans="12:12">
      <c r="L1530" s="146"/>
    </row>
    <row r="1531" spans="12:12">
      <c r="L1531" s="146"/>
    </row>
    <row r="1532" spans="12:12">
      <c r="L1532" s="146"/>
    </row>
    <row r="1533" spans="12:12">
      <c r="L1533" s="146"/>
    </row>
    <row r="1534" spans="12:12">
      <c r="L1534" s="146"/>
    </row>
    <row r="1535" spans="12:12">
      <c r="L1535" s="146"/>
    </row>
    <row r="1536" spans="12:12">
      <c r="L1536" s="146"/>
    </row>
    <row r="1537" spans="12:12">
      <c r="L1537" s="146"/>
    </row>
    <row r="1538" spans="12:12">
      <c r="L1538" s="146"/>
    </row>
    <row r="1539" spans="12:12">
      <c r="L1539" s="146"/>
    </row>
    <row r="1540" spans="12:12">
      <c r="L1540" s="146"/>
    </row>
    <row r="1541" spans="12:12">
      <c r="L1541" s="146"/>
    </row>
    <row r="1542" spans="12:12">
      <c r="L1542" s="146"/>
    </row>
    <row r="1543" spans="12:12">
      <c r="L1543" s="146"/>
    </row>
    <row r="1544" spans="12:12">
      <c r="L1544" s="146"/>
    </row>
    <row r="1545" spans="12:12">
      <c r="L1545" s="146"/>
    </row>
    <row r="1546" spans="12:12">
      <c r="L1546" s="146"/>
    </row>
    <row r="1547" spans="12:12">
      <c r="L1547" s="146"/>
    </row>
    <row r="1548" spans="12:12">
      <c r="L1548" s="146"/>
    </row>
    <row r="1549" spans="12:12">
      <c r="L1549" s="146"/>
    </row>
    <row r="1550" spans="12:12">
      <c r="L1550" s="146"/>
    </row>
    <row r="1551" spans="12:12">
      <c r="L1551" s="146"/>
    </row>
    <row r="1552" spans="12:12">
      <c r="L1552" s="146"/>
    </row>
    <row r="1553" spans="12:12">
      <c r="L1553" s="146"/>
    </row>
    <row r="1554" spans="12:12">
      <c r="L1554" s="146"/>
    </row>
    <row r="1555" spans="12:12">
      <c r="L1555" s="146"/>
    </row>
    <row r="1556" spans="12:12">
      <c r="L1556" s="146"/>
    </row>
    <row r="1557" spans="12:12">
      <c r="L1557" s="146"/>
    </row>
    <row r="1558" spans="12:12">
      <c r="L1558" s="146"/>
    </row>
    <row r="1559" spans="12:12">
      <c r="L1559" s="146"/>
    </row>
    <row r="1560" spans="12:12">
      <c r="L1560" s="146"/>
    </row>
    <row r="1561" spans="12:12">
      <c r="L1561" s="146"/>
    </row>
    <row r="1562" spans="12:12">
      <c r="L1562" s="146"/>
    </row>
    <row r="1563" spans="12:12">
      <c r="L1563" s="146"/>
    </row>
    <row r="1564" spans="12:12">
      <c r="L1564" s="146"/>
    </row>
    <row r="1565" spans="12:12">
      <c r="L1565" s="146"/>
    </row>
    <row r="1566" spans="12:12">
      <c r="L1566" s="146"/>
    </row>
    <row r="1567" spans="12:12">
      <c r="L1567" s="146"/>
    </row>
    <row r="1568" spans="12:12">
      <c r="L1568" s="146"/>
    </row>
    <row r="1569" spans="12:12">
      <c r="L1569" s="146"/>
    </row>
    <row r="1570" spans="12:12">
      <c r="L1570" s="146"/>
    </row>
    <row r="1571" spans="12:12">
      <c r="L1571" s="146"/>
    </row>
    <row r="1572" spans="12:12">
      <c r="L1572" s="146"/>
    </row>
    <row r="1573" spans="12:12">
      <c r="L1573" s="146"/>
    </row>
    <row r="1574" spans="12:12">
      <c r="L1574" s="146"/>
    </row>
    <row r="1575" spans="12:12">
      <c r="L1575" s="146"/>
    </row>
    <row r="1576" spans="12:12">
      <c r="L1576" s="146"/>
    </row>
    <row r="1577" spans="12:12">
      <c r="L1577" s="146"/>
    </row>
    <row r="1578" spans="12:12">
      <c r="L1578" s="146"/>
    </row>
    <row r="1579" spans="12:12">
      <c r="L1579" s="146"/>
    </row>
    <row r="1580" spans="12:12">
      <c r="L1580" s="146"/>
    </row>
    <row r="1581" spans="12:12">
      <c r="L1581" s="146"/>
    </row>
    <row r="1582" spans="12:12">
      <c r="L1582" s="146"/>
    </row>
    <row r="1583" spans="12:12">
      <c r="L1583" s="146"/>
    </row>
    <row r="1584" spans="12:12">
      <c r="L1584" s="146"/>
    </row>
    <row r="1585" spans="12:12">
      <c r="L1585" s="146"/>
    </row>
    <row r="1586" spans="12:12">
      <c r="L1586" s="146"/>
    </row>
    <row r="1587" spans="12:12">
      <c r="L1587" s="146"/>
    </row>
    <row r="1588" spans="12:12">
      <c r="L1588" s="146"/>
    </row>
    <row r="1589" spans="12:12">
      <c r="L1589" s="146"/>
    </row>
    <row r="1590" spans="12:12">
      <c r="L1590" s="146"/>
    </row>
    <row r="1591" spans="12:12">
      <c r="L1591" s="146"/>
    </row>
    <row r="1592" spans="12:12">
      <c r="L1592" s="146"/>
    </row>
    <row r="1593" spans="12:12">
      <c r="L1593" s="146"/>
    </row>
    <row r="1594" spans="12:12">
      <c r="L1594" s="146"/>
    </row>
    <row r="1595" spans="12:12">
      <c r="L1595" s="146"/>
    </row>
    <row r="1596" spans="12:12">
      <c r="L1596" s="146"/>
    </row>
    <row r="1597" spans="12:12">
      <c r="L1597" s="146"/>
    </row>
    <row r="1598" spans="12:12">
      <c r="L1598" s="146"/>
    </row>
    <row r="1599" spans="12:12">
      <c r="L1599" s="146"/>
    </row>
    <row r="1600" spans="12:12">
      <c r="L1600" s="146"/>
    </row>
    <row r="1601" spans="12:12">
      <c r="L1601" s="146"/>
    </row>
    <row r="1602" spans="12:12">
      <c r="L1602" s="146"/>
    </row>
    <row r="1603" spans="12:12">
      <c r="L1603" s="146"/>
    </row>
    <row r="1604" spans="12:12">
      <c r="L1604" s="146"/>
    </row>
    <row r="1605" spans="12:12">
      <c r="L1605" s="146"/>
    </row>
    <row r="1606" spans="12:12">
      <c r="L1606" s="146"/>
    </row>
    <row r="1607" spans="12:12">
      <c r="L1607" s="146"/>
    </row>
    <row r="1608" spans="12:12">
      <c r="L1608" s="146"/>
    </row>
    <row r="1609" spans="12:12">
      <c r="L1609" s="146"/>
    </row>
    <row r="1610" spans="12:12">
      <c r="L1610" s="146"/>
    </row>
    <row r="1611" spans="12:12">
      <c r="L1611" s="146"/>
    </row>
    <row r="1612" spans="12:12">
      <c r="L1612" s="146"/>
    </row>
    <row r="1613" spans="12:12">
      <c r="L1613" s="146"/>
    </row>
    <row r="1614" spans="12:12">
      <c r="L1614" s="146"/>
    </row>
    <row r="1615" spans="12:12">
      <c r="L1615" s="146"/>
    </row>
    <row r="1616" spans="12:12">
      <c r="L1616" s="146"/>
    </row>
    <row r="1617" spans="12:12">
      <c r="L1617" s="146"/>
    </row>
    <row r="1618" spans="12:12">
      <c r="L1618" s="146"/>
    </row>
    <row r="1619" spans="12:12">
      <c r="L1619" s="146"/>
    </row>
    <row r="1620" spans="12:12">
      <c r="L1620" s="146"/>
    </row>
    <row r="1621" spans="12:12">
      <c r="L1621" s="146"/>
    </row>
    <row r="1622" spans="12:12">
      <c r="L1622" s="146"/>
    </row>
    <row r="1623" spans="12:12">
      <c r="L1623" s="146"/>
    </row>
    <row r="1624" spans="12:12">
      <c r="L1624" s="146"/>
    </row>
    <row r="1625" spans="12:12">
      <c r="L1625" s="146"/>
    </row>
    <row r="1626" spans="12:12">
      <c r="L1626" s="146"/>
    </row>
    <row r="1627" spans="12:12">
      <c r="L1627" s="146"/>
    </row>
    <row r="1628" spans="12:12">
      <c r="L1628" s="146"/>
    </row>
    <row r="1629" spans="12:12">
      <c r="L1629" s="146"/>
    </row>
    <row r="1630" spans="12:12">
      <c r="L1630" s="146"/>
    </row>
    <row r="1631" spans="12:12">
      <c r="L1631" s="146"/>
    </row>
    <row r="1632" spans="12:12">
      <c r="L1632" s="146"/>
    </row>
    <row r="1633" spans="12:12">
      <c r="L1633" s="146"/>
    </row>
    <row r="1634" spans="12:12">
      <c r="L1634" s="146"/>
    </row>
    <row r="1635" spans="12:12">
      <c r="L1635" s="146"/>
    </row>
    <row r="1636" spans="12:12">
      <c r="L1636" s="146"/>
    </row>
    <row r="1637" spans="12:12">
      <c r="L1637" s="146"/>
    </row>
    <row r="1638" spans="12:12">
      <c r="L1638" s="146"/>
    </row>
    <row r="1639" spans="12:12">
      <c r="L1639" s="146"/>
    </row>
    <row r="1640" spans="12:12">
      <c r="L1640" s="146"/>
    </row>
    <row r="1641" spans="12:12">
      <c r="L1641" s="146"/>
    </row>
    <row r="1642" spans="12:12">
      <c r="L1642" s="146"/>
    </row>
    <row r="1643" spans="12:12">
      <c r="L1643" s="146"/>
    </row>
    <row r="1644" spans="12:12">
      <c r="L1644" s="146"/>
    </row>
    <row r="1645" spans="12:12">
      <c r="L1645" s="146"/>
    </row>
    <row r="1646" spans="12:12">
      <c r="L1646" s="146"/>
    </row>
    <row r="1647" spans="12:12">
      <c r="L1647" s="146"/>
    </row>
    <row r="1648" spans="12:12">
      <c r="L1648" s="146"/>
    </row>
    <row r="1649" spans="12:12">
      <c r="L1649" s="146"/>
    </row>
    <row r="1650" spans="12:12">
      <c r="L1650" s="146"/>
    </row>
    <row r="1651" spans="12:12">
      <c r="L1651" s="146"/>
    </row>
    <row r="1652" spans="12:12">
      <c r="L1652" s="146"/>
    </row>
    <row r="1653" spans="12:12">
      <c r="L1653" s="146"/>
    </row>
    <row r="1654" spans="12:12">
      <c r="L1654" s="146"/>
    </row>
    <row r="1655" spans="12:12">
      <c r="L1655" s="146"/>
    </row>
    <row r="1656" spans="12:12">
      <c r="L1656" s="146"/>
    </row>
    <row r="1657" spans="12:12">
      <c r="L1657" s="146"/>
    </row>
    <row r="1658" spans="12:12">
      <c r="L1658" s="146"/>
    </row>
    <row r="1659" spans="12:12">
      <c r="L1659" s="146"/>
    </row>
    <row r="1660" spans="12:12">
      <c r="L1660" s="146"/>
    </row>
    <row r="1661" spans="12:12">
      <c r="L1661" s="146"/>
    </row>
    <row r="1662" spans="12:12">
      <c r="L1662" s="146"/>
    </row>
    <row r="1663" spans="12:12">
      <c r="L1663" s="146"/>
    </row>
    <row r="1664" spans="12:12">
      <c r="L1664" s="146"/>
    </row>
    <row r="1665" spans="12:12">
      <c r="L1665" s="146"/>
    </row>
    <row r="1666" spans="12:12">
      <c r="L1666" s="146"/>
    </row>
    <row r="1667" spans="12:12">
      <c r="L1667" s="146"/>
    </row>
    <row r="1668" spans="12:12">
      <c r="L1668" s="146"/>
    </row>
    <row r="1669" spans="12:12">
      <c r="L1669" s="146"/>
    </row>
    <row r="1670" spans="12:12">
      <c r="L1670" s="146"/>
    </row>
    <row r="1671" spans="12:12">
      <c r="L1671" s="146"/>
    </row>
    <row r="1672" spans="12:12">
      <c r="L1672" s="146"/>
    </row>
    <row r="1673" spans="12:12">
      <c r="L1673" s="146"/>
    </row>
    <row r="1674" spans="12:12">
      <c r="L1674" s="146"/>
    </row>
    <row r="1675" spans="12:12">
      <c r="L1675" s="146"/>
    </row>
    <row r="1676" spans="12:12">
      <c r="L1676" s="146"/>
    </row>
    <row r="1677" spans="12:12">
      <c r="L1677" s="146"/>
    </row>
    <row r="1678" spans="12:12">
      <c r="L1678" s="146"/>
    </row>
    <row r="1679" spans="12:12">
      <c r="L1679" s="146"/>
    </row>
    <row r="1680" spans="12:12">
      <c r="L1680" s="146"/>
    </row>
    <row r="1681" spans="12:12">
      <c r="L1681" s="146"/>
    </row>
    <row r="1682" spans="12:12">
      <c r="L1682" s="146"/>
    </row>
    <row r="1683" spans="12:12">
      <c r="L1683" s="146"/>
    </row>
    <row r="1684" spans="12:12">
      <c r="L1684" s="146"/>
    </row>
    <row r="1685" spans="12:12">
      <c r="L1685" s="146"/>
    </row>
    <row r="1686" spans="12:12">
      <c r="L1686" s="146"/>
    </row>
    <row r="1687" spans="12:12">
      <c r="L1687" s="146"/>
    </row>
    <row r="1688" spans="12:12">
      <c r="L1688" s="146"/>
    </row>
    <row r="1689" spans="12:12">
      <c r="L1689" s="146"/>
    </row>
    <row r="1690" spans="12:12">
      <c r="L1690" s="146"/>
    </row>
    <row r="1691" spans="12:12">
      <c r="L1691" s="146"/>
    </row>
    <row r="1692" spans="12:12">
      <c r="L1692" s="146"/>
    </row>
    <row r="1693" spans="12:12">
      <c r="L1693" s="146"/>
    </row>
    <row r="1694" spans="12:12">
      <c r="L1694" s="146"/>
    </row>
    <row r="1695" spans="12:12">
      <c r="L1695" s="146"/>
    </row>
    <row r="1696" spans="12:12">
      <c r="L1696" s="146"/>
    </row>
    <row r="1697" spans="12:12">
      <c r="L1697" s="146"/>
    </row>
    <row r="1698" spans="12:12">
      <c r="L1698" s="146"/>
    </row>
    <row r="1699" spans="12:12">
      <c r="L1699" s="146"/>
    </row>
    <row r="1700" spans="12:12">
      <c r="L1700" s="146"/>
    </row>
    <row r="1701" spans="12:12">
      <c r="L1701" s="146"/>
    </row>
    <row r="1702" spans="12:12">
      <c r="L1702" s="146"/>
    </row>
    <row r="1703" spans="12:12">
      <c r="L1703" s="146"/>
    </row>
    <row r="1704" spans="12:12">
      <c r="L1704" s="146"/>
    </row>
    <row r="1705" spans="12:12">
      <c r="L1705" s="146"/>
    </row>
    <row r="1706" spans="12:12">
      <c r="L1706" s="146"/>
    </row>
    <row r="1707" spans="12:12">
      <c r="L1707" s="146"/>
    </row>
    <row r="1708" spans="12:12">
      <c r="L1708" s="146"/>
    </row>
    <row r="1709" spans="12:12">
      <c r="L1709" s="146"/>
    </row>
    <row r="1710" spans="12:12">
      <c r="L1710" s="146"/>
    </row>
    <row r="1711" spans="12:12">
      <c r="L1711" s="146"/>
    </row>
    <row r="1712" spans="12:12">
      <c r="L1712" s="146"/>
    </row>
    <row r="1713" spans="12:12">
      <c r="L1713" s="146"/>
    </row>
    <row r="1714" spans="12:12">
      <c r="L1714" s="146"/>
    </row>
    <row r="1715" spans="12:12">
      <c r="L1715" s="146"/>
    </row>
    <row r="1716" spans="12:12">
      <c r="L1716" s="146"/>
    </row>
    <row r="1717" spans="12:12">
      <c r="L1717" s="146"/>
    </row>
    <row r="1718" spans="12:12">
      <c r="L1718" s="146"/>
    </row>
    <row r="1719" spans="12:12">
      <c r="L1719" s="146"/>
    </row>
    <row r="1720" spans="12:12">
      <c r="L1720" s="146"/>
    </row>
    <row r="1721" spans="12:12">
      <c r="L1721" s="146"/>
    </row>
    <row r="1722" spans="12:12">
      <c r="L1722" s="146"/>
    </row>
    <row r="1723" spans="12:12">
      <c r="L1723" s="146"/>
    </row>
    <row r="1724" spans="12:12">
      <c r="L1724" s="146"/>
    </row>
    <row r="1725" spans="12:12">
      <c r="L1725" s="146"/>
    </row>
    <row r="1726" spans="12:12">
      <c r="L1726" s="146"/>
    </row>
    <row r="1727" spans="12:12">
      <c r="L1727" s="146"/>
    </row>
    <row r="1728" spans="12:12">
      <c r="L1728" s="146"/>
    </row>
    <row r="1729" spans="12:12">
      <c r="L1729" s="146"/>
    </row>
    <row r="1730" spans="12:12">
      <c r="L1730" s="146"/>
    </row>
    <row r="1731" spans="12:12">
      <c r="L1731" s="146"/>
    </row>
    <row r="1732" spans="12:12">
      <c r="L1732" s="146"/>
    </row>
    <row r="1733" spans="12:12">
      <c r="L1733" s="146"/>
    </row>
    <row r="1734" spans="12:12">
      <c r="L1734" s="146"/>
    </row>
    <row r="1735" spans="12:12">
      <c r="L1735" s="146"/>
    </row>
    <row r="1736" spans="12:12">
      <c r="L1736" s="146"/>
    </row>
    <row r="1737" spans="12:12">
      <c r="L1737" s="146"/>
    </row>
    <row r="1738" spans="12:12">
      <c r="L1738" s="146"/>
    </row>
    <row r="1739" spans="12:12">
      <c r="L1739" s="146"/>
    </row>
    <row r="1740" spans="12:12">
      <c r="L1740" s="146"/>
    </row>
    <row r="1741" spans="12:12">
      <c r="L1741" s="146"/>
    </row>
    <row r="1742" spans="12:12">
      <c r="L1742" s="146"/>
    </row>
    <row r="1743" spans="12:12">
      <c r="L1743" s="146"/>
    </row>
    <row r="1744" spans="12:12">
      <c r="L1744" s="146"/>
    </row>
    <row r="1745" spans="12:12">
      <c r="L1745" s="146"/>
    </row>
    <row r="1746" spans="12:12">
      <c r="L1746" s="146"/>
    </row>
    <row r="1747" spans="12:12">
      <c r="L1747" s="146"/>
    </row>
    <row r="1748" spans="12:12">
      <c r="L1748" s="146"/>
    </row>
    <row r="1749" spans="12:12">
      <c r="L1749" s="146"/>
    </row>
    <row r="1750" spans="12:12">
      <c r="L1750" s="146"/>
    </row>
    <row r="1751" spans="12:12">
      <c r="L1751" s="146"/>
    </row>
    <row r="1752" spans="12:12">
      <c r="L1752" s="146"/>
    </row>
    <row r="1753" spans="12:12">
      <c r="L1753" s="146"/>
    </row>
    <row r="1754" spans="12:12">
      <c r="L1754" s="146"/>
    </row>
    <row r="1755" spans="12:12">
      <c r="L1755" s="146"/>
    </row>
    <row r="1756" spans="12:12">
      <c r="L1756" s="146"/>
    </row>
    <row r="1757" spans="12:12">
      <c r="L1757" s="146"/>
    </row>
    <row r="1758" spans="12:12">
      <c r="L1758" s="146"/>
    </row>
    <row r="1759" spans="12:12">
      <c r="L1759" s="146"/>
    </row>
    <row r="1760" spans="12:12">
      <c r="L1760" s="146"/>
    </row>
    <row r="1761" spans="12:12">
      <c r="L1761" s="146"/>
    </row>
    <row r="1762" spans="12:12">
      <c r="L1762" s="146"/>
    </row>
    <row r="1763" spans="12:12">
      <c r="L1763" s="146"/>
    </row>
    <row r="1764" spans="12:12">
      <c r="L1764" s="146"/>
    </row>
    <row r="1765" spans="12:12">
      <c r="L1765" s="146"/>
    </row>
    <row r="1766" spans="12:12">
      <c r="L1766" s="146"/>
    </row>
    <row r="1767" spans="12:12">
      <c r="L1767" s="146"/>
    </row>
    <row r="1768" spans="12:12">
      <c r="L1768" s="146"/>
    </row>
    <row r="1769" spans="12:12">
      <c r="L1769" s="146"/>
    </row>
    <row r="1770" spans="12:12">
      <c r="L1770" s="146"/>
    </row>
    <row r="1771" spans="12:12">
      <c r="L1771" s="146"/>
    </row>
    <row r="1772" spans="12:12">
      <c r="L1772" s="146"/>
    </row>
    <row r="1773" spans="12:12">
      <c r="L1773" s="146"/>
    </row>
    <row r="1774" spans="12:12">
      <c r="L1774" s="146"/>
    </row>
    <row r="1775" spans="12:12">
      <c r="L1775" s="146"/>
    </row>
    <row r="1776" spans="12:12">
      <c r="L1776" s="146"/>
    </row>
    <row r="1777" spans="12:12">
      <c r="L1777" s="146"/>
    </row>
    <row r="1778" spans="12:12">
      <c r="L1778" s="146"/>
    </row>
    <row r="1779" spans="12:12">
      <c r="L1779" s="146"/>
    </row>
    <row r="1780" spans="12:12">
      <c r="L1780" s="146"/>
    </row>
    <row r="1781" spans="12:12">
      <c r="L1781" s="146"/>
    </row>
    <row r="1782" spans="12:12">
      <c r="L1782" s="146"/>
    </row>
    <row r="1783" spans="12:12">
      <c r="L1783" s="146"/>
    </row>
    <row r="1784" spans="12:12">
      <c r="L1784" s="146"/>
    </row>
    <row r="1785" spans="12:12">
      <c r="L1785" s="146"/>
    </row>
    <row r="1786" spans="12:12">
      <c r="L1786" s="146"/>
    </row>
    <row r="1787" spans="12:12">
      <c r="L1787" s="146"/>
    </row>
    <row r="1788" spans="12:12">
      <c r="L1788" s="146"/>
    </row>
    <row r="1789" spans="12:12">
      <c r="L1789" s="146"/>
    </row>
    <row r="1790" spans="12:12">
      <c r="L1790" s="146"/>
    </row>
    <row r="1791" spans="12:12">
      <c r="L1791" s="146"/>
    </row>
    <row r="1792" spans="12:12">
      <c r="L1792" s="146"/>
    </row>
    <row r="1793" spans="12:12">
      <c r="L1793" s="146"/>
    </row>
    <row r="1794" spans="12:12">
      <c r="L1794" s="146"/>
    </row>
    <row r="1795" spans="12:12">
      <c r="L1795" s="146"/>
    </row>
    <row r="1796" spans="12:12">
      <c r="L1796" s="146"/>
    </row>
    <row r="1797" spans="12:12">
      <c r="L1797" s="146"/>
    </row>
    <row r="1798" spans="12:12">
      <c r="L1798" s="146"/>
    </row>
    <row r="1799" spans="12:12">
      <c r="L1799" s="146"/>
    </row>
    <row r="1800" spans="12:12">
      <c r="L1800" s="146"/>
    </row>
    <row r="1801" spans="12:12">
      <c r="L1801" s="146"/>
    </row>
    <row r="1802" spans="12:12">
      <c r="L1802" s="146"/>
    </row>
    <row r="1803" spans="12:12">
      <c r="L1803" s="146"/>
    </row>
    <row r="1804" spans="12:12">
      <c r="L1804" s="146"/>
    </row>
    <row r="1805" spans="12:12">
      <c r="L1805" s="146"/>
    </row>
    <row r="1806" spans="12:12">
      <c r="L1806" s="146"/>
    </row>
    <row r="1807" spans="12:12">
      <c r="L1807" s="146"/>
    </row>
    <row r="1808" spans="12:12">
      <c r="L1808" s="146"/>
    </row>
    <row r="1809" spans="12:12">
      <c r="L1809" s="146"/>
    </row>
    <row r="1810" spans="12:12">
      <c r="L1810" s="146"/>
    </row>
    <row r="1811" spans="12:12">
      <c r="L1811" s="146"/>
    </row>
    <row r="1812" spans="12:12">
      <c r="L1812" s="146"/>
    </row>
    <row r="1813" spans="12:12">
      <c r="L1813" s="146"/>
    </row>
    <row r="1814" spans="12:12">
      <c r="L1814" s="146"/>
    </row>
    <row r="1815" spans="12:12">
      <c r="L1815" s="146"/>
    </row>
    <row r="1816" spans="12:12">
      <c r="L1816" s="146"/>
    </row>
    <row r="1817" spans="12:12">
      <c r="L1817" s="146"/>
    </row>
    <row r="1818" spans="12:12">
      <c r="L1818" s="146"/>
    </row>
    <row r="1819" spans="12:12">
      <c r="L1819" s="146"/>
    </row>
    <row r="1820" spans="12:12">
      <c r="L1820" s="146"/>
    </row>
    <row r="1821" spans="12:12">
      <c r="L1821" s="146"/>
    </row>
    <row r="1822" spans="12:12">
      <c r="L1822" s="146"/>
    </row>
    <row r="1823" spans="12:12">
      <c r="L1823" s="146"/>
    </row>
    <row r="1824" spans="12:12">
      <c r="L1824" s="146"/>
    </row>
    <row r="1825" spans="12:12">
      <c r="L1825" s="146"/>
    </row>
    <row r="1826" spans="12:12">
      <c r="L1826" s="146"/>
    </row>
    <row r="1827" spans="12:12">
      <c r="L1827" s="146"/>
    </row>
    <row r="1828" spans="12:12">
      <c r="L1828" s="146"/>
    </row>
    <row r="1829" spans="12:12">
      <c r="L1829" s="146"/>
    </row>
    <row r="1830" spans="12:12">
      <c r="L1830" s="146"/>
    </row>
    <row r="1831" spans="12:12">
      <c r="L1831" s="146"/>
    </row>
    <row r="1832" spans="12:12">
      <c r="L1832" s="146"/>
    </row>
    <row r="1833" spans="12:12">
      <c r="L1833" s="146"/>
    </row>
    <row r="1834" spans="12:12">
      <c r="L1834" s="146"/>
    </row>
    <row r="1835" spans="12:12">
      <c r="L1835" s="146"/>
    </row>
    <row r="1836" spans="12:12">
      <c r="L1836" s="146"/>
    </row>
    <row r="1837" spans="12:12">
      <c r="L1837" s="146"/>
    </row>
    <row r="1838" spans="12:12">
      <c r="L1838" s="146"/>
    </row>
    <row r="1839" spans="12:12">
      <c r="L1839" s="146"/>
    </row>
    <row r="1840" spans="12:12">
      <c r="L1840" s="146"/>
    </row>
    <row r="1841" spans="12:12">
      <c r="L1841" s="146"/>
    </row>
    <row r="1842" spans="12:12">
      <c r="L1842" s="146"/>
    </row>
    <row r="1843" spans="12:12">
      <c r="L1843" s="146"/>
    </row>
    <row r="1844" spans="12:12">
      <c r="L1844" s="146"/>
    </row>
    <row r="1845" spans="12:12">
      <c r="L1845" s="146"/>
    </row>
    <row r="1846" spans="12:12">
      <c r="L1846" s="146"/>
    </row>
    <row r="1847" spans="12:12">
      <c r="L1847" s="146"/>
    </row>
    <row r="1848" spans="12:12">
      <c r="L1848" s="146"/>
    </row>
    <row r="1849" spans="12:12">
      <c r="L1849" s="146"/>
    </row>
    <row r="1850" spans="12:12">
      <c r="L1850" s="146"/>
    </row>
    <row r="1851" spans="12:12">
      <c r="L1851" s="146"/>
    </row>
    <row r="1852" spans="12:12">
      <c r="L1852" s="146"/>
    </row>
    <row r="1853" spans="12:12">
      <c r="L1853" s="146"/>
    </row>
    <row r="1854" spans="12:12">
      <c r="L1854" s="146"/>
    </row>
    <row r="1855" spans="12:12">
      <c r="L1855" s="146"/>
    </row>
    <row r="1856" spans="12:12">
      <c r="L1856" s="146"/>
    </row>
    <row r="1857" spans="12:12">
      <c r="L1857" s="146"/>
    </row>
    <row r="1858" spans="12:12">
      <c r="L1858" s="146"/>
    </row>
    <row r="1859" spans="12:12">
      <c r="L1859" s="146"/>
    </row>
    <row r="1860" spans="12:12">
      <c r="L1860" s="146"/>
    </row>
    <row r="1861" spans="12:12">
      <c r="L1861" s="146"/>
    </row>
    <row r="1862" spans="12:12">
      <c r="L1862" s="146"/>
    </row>
    <row r="1863" spans="12:12">
      <c r="L1863" s="146"/>
    </row>
    <row r="1864" spans="12:12">
      <c r="L1864" s="146"/>
    </row>
    <row r="1865" spans="12:12">
      <c r="L1865" s="146"/>
    </row>
    <row r="1866" spans="12:12">
      <c r="L1866" s="146"/>
    </row>
    <row r="1867" spans="12:12">
      <c r="L1867" s="146"/>
    </row>
    <row r="1868" spans="12:12">
      <c r="L1868" s="146"/>
    </row>
    <row r="1869" spans="12:12">
      <c r="L1869" s="146"/>
    </row>
    <row r="1870" spans="12:12">
      <c r="L1870" s="146"/>
    </row>
    <row r="1871" spans="12:12">
      <c r="L1871" s="146"/>
    </row>
    <row r="1872" spans="12:12">
      <c r="L1872" s="146"/>
    </row>
    <row r="1873" spans="12:12">
      <c r="L1873" s="146"/>
    </row>
    <row r="1874" spans="12:12">
      <c r="L1874" s="146"/>
    </row>
    <row r="1875" spans="12:12">
      <c r="L1875" s="146"/>
    </row>
    <row r="1876" spans="12:12">
      <c r="L1876" s="146"/>
    </row>
    <row r="1877" spans="12:12">
      <c r="L1877" s="146"/>
    </row>
    <row r="1878" spans="12:12">
      <c r="L1878" s="146"/>
    </row>
    <row r="1879" spans="12:12">
      <c r="L1879" s="146"/>
    </row>
    <row r="1880" spans="12:12">
      <c r="L1880" s="146"/>
    </row>
    <row r="1881" spans="12:12">
      <c r="L1881" s="146"/>
    </row>
    <row r="1882" spans="12:12">
      <c r="L1882" s="146"/>
    </row>
    <row r="1883" spans="12:12">
      <c r="L1883" s="146"/>
    </row>
    <row r="1884" spans="12:12">
      <c r="L1884" s="146"/>
    </row>
    <row r="1885" spans="12:12">
      <c r="L1885" s="146"/>
    </row>
    <row r="1886" spans="12:12">
      <c r="L1886" s="146"/>
    </row>
    <row r="1887" spans="12:12">
      <c r="L1887" s="146"/>
    </row>
    <row r="1888" spans="12:12">
      <c r="L1888" s="146"/>
    </row>
    <row r="1889" spans="12:12">
      <c r="L1889" s="146"/>
    </row>
    <row r="1890" spans="12:12">
      <c r="L1890" s="146"/>
    </row>
    <row r="1891" spans="12:12">
      <c r="L1891" s="146"/>
    </row>
    <row r="1892" spans="12:12">
      <c r="L1892" s="146"/>
    </row>
    <row r="1893" spans="12:12">
      <c r="L1893" s="146"/>
    </row>
    <row r="1894" spans="12:12">
      <c r="L1894" s="146"/>
    </row>
    <row r="1895" spans="12:12">
      <c r="L1895" s="146"/>
    </row>
    <row r="1896" spans="12:12">
      <c r="L1896" s="146"/>
    </row>
    <row r="1897" spans="12:12">
      <c r="L1897" s="146"/>
    </row>
    <row r="1898" spans="12:12">
      <c r="L1898" s="146"/>
    </row>
    <row r="1899" spans="12:12">
      <c r="L1899" s="146"/>
    </row>
    <row r="1900" spans="12:12">
      <c r="L1900" s="146"/>
    </row>
    <row r="1901" spans="12:12">
      <c r="L1901" s="146"/>
    </row>
    <row r="1902" spans="12:12">
      <c r="L1902" s="146"/>
    </row>
    <row r="1903" spans="12:12">
      <c r="L1903" s="146"/>
    </row>
    <row r="1904" spans="12:12">
      <c r="L1904" s="146"/>
    </row>
    <row r="1905" spans="12:12">
      <c r="L1905" s="146"/>
    </row>
    <row r="1906" spans="12:12">
      <c r="L1906" s="146"/>
    </row>
    <row r="1907" spans="12:12">
      <c r="L1907" s="146"/>
    </row>
    <row r="1908" spans="12:12">
      <c r="L1908" s="146"/>
    </row>
    <row r="1909" spans="12:12">
      <c r="L1909" s="146"/>
    </row>
    <row r="1910" spans="12:12">
      <c r="L1910" s="146"/>
    </row>
    <row r="1911" spans="12:12">
      <c r="L1911" s="146"/>
    </row>
    <row r="1912" spans="12:12">
      <c r="L1912" s="146"/>
    </row>
    <row r="1913" spans="12:12">
      <c r="L1913" s="146"/>
    </row>
    <row r="1914" spans="12:12">
      <c r="L1914" s="146"/>
    </row>
    <row r="1915" spans="12:12">
      <c r="L1915" s="146"/>
    </row>
    <row r="1916" spans="12:12">
      <c r="L1916" s="146"/>
    </row>
    <row r="1917" spans="12:12">
      <c r="L1917" s="146"/>
    </row>
    <row r="1918" spans="12:12">
      <c r="L1918" s="146"/>
    </row>
    <row r="1919" spans="12:12">
      <c r="L1919" s="146"/>
    </row>
    <row r="1920" spans="12:12">
      <c r="L1920" s="146"/>
    </row>
    <row r="1921" spans="12:12">
      <c r="L1921" s="146"/>
    </row>
    <row r="1922" spans="12:12">
      <c r="L1922" s="146"/>
    </row>
    <row r="1923" spans="12:12">
      <c r="L1923" s="146"/>
    </row>
    <row r="1924" spans="12:12">
      <c r="L1924" s="146"/>
    </row>
    <row r="1925" spans="12:12">
      <c r="L1925" s="146"/>
    </row>
    <row r="1926" spans="12:12">
      <c r="L1926" s="146"/>
    </row>
    <row r="1927" spans="12:12">
      <c r="L1927" s="146"/>
    </row>
    <row r="1928" spans="12:12">
      <c r="L1928" s="146"/>
    </row>
    <row r="1929" spans="12:12">
      <c r="L1929" s="146"/>
    </row>
    <row r="1930" spans="12:12">
      <c r="L1930" s="146"/>
    </row>
    <row r="1931" spans="12:12">
      <c r="L1931" s="146"/>
    </row>
    <row r="1932" spans="12:12">
      <c r="L1932" s="146"/>
    </row>
    <row r="1933" spans="12:12">
      <c r="L1933" s="146"/>
    </row>
    <row r="1934" spans="12:12">
      <c r="L1934" s="146"/>
    </row>
    <row r="1935" spans="12:12">
      <c r="L1935" s="146"/>
    </row>
    <row r="1936" spans="12:12">
      <c r="L1936" s="146"/>
    </row>
    <row r="1937" spans="12:12">
      <c r="L1937" s="146"/>
    </row>
    <row r="1938" spans="12:12">
      <c r="L1938" s="146"/>
    </row>
    <row r="1939" spans="12:12">
      <c r="L1939" s="146"/>
    </row>
    <row r="1940" spans="12:12">
      <c r="L1940" s="146"/>
    </row>
    <row r="1941" spans="12:12">
      <c r="L1941" s="146"/>
    </row>
    <row r="1942" spans="12:12">
      <c r="L1942" s="146"/>
    </row>
    <row r="1943" spans="12:12">
      <c r="L1943" s="146"/>
    </row>
    <row r="1944" spans="12:12">
      <c r="L1944" s="146"/>
    </row>
    <row r="1945" spans="12:12">
      <c r="L1945" s="146"/>
    </row>
    <row r="1946" spans="12:12">
      <c r="L1946" s="146"/>
    </row>
    <row r="1947" spans="12:12">
      <c r="L1947" s="146"/>
    </row>
    <row r="1948" spans="12:12">
      <c r="L1948" s="146"/>
    </row>
    <row r="1949" spans="12:12">
      <c r="L1949" s="146"/>
    </row>
    <row r="1950" spans="12:12">
      <c r="L1950" s="146"/>
    </row>
    <row r="1951" spans="12:12">
      <c r="L1951" s="146"/>
    </row>
    <row r="1952" spans="12:12">
      <c r="L1952" s="146"/>
    </row>
    <row r="1953" spans="12:12">
      <c r="L1953" s="146"/>
    </row>
    <row r="1954" spans="12:12">
      <c r="L1954" s="146"/>
    </row>
    <row r="1955" spans="12:12">
      <c r="L1955" s="146"/>
    </row>
    <row r="1956" spans="12:12">
      <c r="L1956" s="146"/>
    </row>
    <row r="1957" spans="12:12">
      <c r="L1957" s="146"/>
    </row>
    <row r="1958" spans="12:12">
      <c r="L1958" s="146"/>
    </row>
    <row r="1959" spans="12:12">
      <c r="L1959" s="146"/>
    </row>
    <row r="1960" spans="12:12">
      <c r="L1960" s="146"/>
    </row>
    <row r="1961" spans="12:12">
      <c r="L1961" s="146"/>
    </row>
    <row r="1962" spans="12:12">
      <c r="L1962" s="146"/>
    </row>
    <row r="1963" spans="12:12">
      <c r="L1963" s="146"/>
    </row>
    <row r="1964" spans="12:12">
      <c r="L1964" s="146"/>
    </row>
    <row r="1965" spans="12:12">
      <c r="L1965" s="146"/>
    </row>
    <row r="1966" spans="12:12">
      <c r="L1966" s="146"/>
    </row>
    <row r="1967" spans="12:12">
      <c r="L1967" s="146"/>
    </row>
    <row r="1968" spans="12:12">
      <c r="L1968" s="146"/>
    </row>
    <row r="1969" spans="12:12">
      <c r="L1969" s="146"/>
    </row>
    <row r="1970" spans="12:12">
      <c r="L1970" s="146"/>
    </row>
    <row r="1971" spans="12:12">
      <c r="L1971" s="146"/>
    </row>
    <row r="1972" spans="12:12">
      <c r="L1972" s="146"/>
    </row>
    <row r="1973" spans="12:12">
      <c r="L1973" s="146"/>
    </row>
    <row r="1974" spans="12:12">
      <c r="L1974" s="146"/>
    </row>
    <row r="1975" spans="12:12">
      <c r="L1975" s="146"/>
    </row>
    <row r="1976" spans="12:12">
      <c r="L1976" s="146"/>
    </row>
    <row r="1977" spans="12:12">
      <c r="L1977" s="146"/>
    </row>
    <row r="1978" spans="12:12">
      <c r="L1978" s="146"/>
    </row>
    <row r="1979" spans="12:12">
      <c r="L1979" s="146"/>
    </row>
    <row r="1980" spans="12:12">
      <c r="L1980" s="146"/>
    </row>
    <row r="1981" spans="12:12">
      <c r="L1981" s="146"/>
    </row>
    <row r="1982" spans="12:12">
      <c r="L1982" s="146"/>
    </row>
    <row r="1983" spans="12:12">
      <c r="L1983" s="146"/>
    </row>
    <row r="1984" spans="12:12">
      <c r="L1984" s="146"/>
    </row>
    <row r="1985" spans="12:12">
      <c r="L1985" s="146"/>
    </row>
    <row r="1986" spans="12:12">
      <c r="L1986" s="146"/>
    </row>
    <row r="1987" spans="12:12">
      <c r="L1987" s="146"/>
    </row>
    <row r="1988" spans="12:12">
      <c r="L1988" s="146"/>
    </row>
    <row r="1989" spans="12:12">
      <c r="L1989" s="146"/>
    </row>
    <row r="1990" spans="12:12">
      <c r="L1990" s="146"/>
    </row>
    <row r="1991" spans="12:12">
      <c r="L1991" s="146"/>
    </row>
    <row r="1992" spans="12:12">
      <c r="L1992" s="146"/>
    </row>
    <row r="1993" spans="12:12">
      <c r="L1993" s="146"/>
    </row>
    <row r="1994" spans="12:12">
      <c r="L1994" s="146"/>
    </row>
    <row r="1995" spans="12:12">
      <c r="L1995" s="146"/>
    </row>
    <row r="1996" spans="12:12">
      <c r="L1996" s="146"/>
    </row>
    <row r="1997" spans="12:12">
      <c r="L1997" s="146"/>
    </row>
    <row r="1998" spans="12:12">
      <c r="L1998" s="146"/>
    </row>
    <row r="1999" spans="12:12">
      <c r="L1999" s="146"/>
    </row>
    <row r="2000" spans="12:12">
      <c r="L2000" s="146"/>
    </row>
    <row r="2001" spans="12:12">
      <c r="L2001" s="146"/>
    </row>
    <row r="2002" spans="12:12">
      <c r="L2002" s="146"/>
    </row>
    <row r="2003" spans="12:12">
      <c r="L2003" s="146"/>
    </row>
    <row r="2004" spans="12:12">
      <c r="L2004" s="146"/>
    </row>
    <row r="2005" spans="12:12">
      <c r="L2005" s="146"/>
    </row>
    <row r="2006" spans="12:12">
      <c r="L2006" s="146"/>
    </row>
    <row r="2007" spans="12:12">
      <c r="L2007" s="146"/>
    </row>
    <row r="2008" spans="12:12">
      <c r="L2008" s="146"/>
    </row>
    <row r="2009" spans="12:12">
      <c r="L2009" s="146"/>
    </row>
    <row r="2010" spans="12:12">
      <c r="L2010" s="146"/>
    </row>
    <row r="2011" spans="12:12">
      <c r="L2011" s="146"/>
    </row>
    <row r="2012" spans="12:12">
      <c r="L2012" s="146"/>
    </row>
    <row r="2013" spans="12:12">
      <c r="L2013" s="146"/>
    </row>
    <row r="2014" spans="12:12">
      <c r="L2014" s="146"/>
    </row>
    <row r="2015" spans="12:12">
      <c r="L2015" s="146"/>
    </row>
    <row r="2016" spans="12:12">
      <c r="L2016" s="146"/>
    </row>
    <row r="2017" spans="12:12">
      <c r="L2017" s="146"/>
    </row>
    <row r="2018" spans="12:12">
      <c r="L2018" s="146"/>
    </row>
    <row r="2019" spans="12:12">
      <c r="L2019" s="146"/>
    </row>
    <row r="2020" spans="12:12">
      <c r="L2020" s="146"/>
    </row>
    <row r="2021" spans="12:12">
      <c r="L2021" s="146"/>
    </row>
    <row r="2022" spans="12:12">
      <c r="L2022" s="146"/>
    </row>
    <row r="2023" spans="12:12">
      <c r="L2023" s="146"/>
    </row>
    <row r="2024" spans="12:12">
      <c r="L2024" s="146"/>
    </row>
    <row r="2025" spans="12:12">
      <c r="L2025" s="146"/>
    </row>
    <row r="2026" spans="12:12">
      <c r="L2026" s="146"/>
    </row>
    <row r="2027" spans="12:12">
      <c r="L2027" s="146"/>
    </row>
    <row r="2028" spans="12:12">
      <c r="L2028" s="146"/>
    </row>
    <row r="2029" spans="12:12">
      <c r="L2029" s="146"/>
    </row>
    <row r="2030" spans="12:12">
      <c r="L2030" s="146"/>
    </row>
    <row r="2031" spans="12:12">
      <c r="L2031" s="146"/>
    </row>
    <row r="2032" spans="12:12">
      <c r="L2032" s="146"/>
    </row>
    <row r="2033" spans="12:12">
      <c r="L2033" s="146"/>
    </row>
    <row r="2034" spans="12:12">
      <c r="L2034" s="146"/>
    </row>
    <row r="2035" spans="12:12">
      <c r="L2035" s="146"/>
    </row>
    <row r="2036" spans="12:12">
      <c r="L2036" s="146"/>
    </row>
    <row r="2037" spans="12:12">
      <c r="L2037" s="146"/>
    </row>
    <row r="2038" spans="12:12">
      <c r="L2038" s="146"/>
    </row>
    <row r="2039" spans="12:12">
      <c r="L2039" s="146"/>
    </row>
    <row r="2040" spans="12:12">
      <c r="L2040" s="146"/>
    </row>
    <row r="2041" spans="12:12">
      <c r="L2041" s="146"/>
    </row>
    <row r="2042" spans="12:12">
      <c r="L2042" s="146"/>
    </row>
    <row r="2043" spans="12:12">
      <c r="L2043" s="146"/>
    </row>
    <row r="2044" spans="12:12">
      <c r="L2044" s="146"/>
    </row>
    <row r="2045" spans="12:12">
      <c r="L2045" s="146"/>
    </row>
    <row r="2046" spans="12:12">
      <c r="L2046" s="146"/>
    </row>
    <row r="2047" spans="12:12">
      <c r="L2047" s="146"/>
    </row>
    <row r="2048" spans="12:12">
      <c r="L2048" s="146"/>
    </row>
    <row r="2049" spans="12:12">
      <c r="L2049" s="146"/>
    </row>
    <row r="2050" spans="12:12">
      <c r="L2050" s="146"/>
    </row>
    <row r="2051" spans="12:12">
      <c r="L2051" s="146"/>
    </row>
    <row r="2052" spans="12:12">
      <c r="L2052" s="146"/>
    </row>
    <row r="2053" spans="12:12">
      <c r="L2053" s="146"/>
    </row>
    <row r="2054" spans="12:12">
      <c r="L2054" s="146"/>
    </row>
    <row r="2055" spans="12:12">
      <c r="L2055" s="146"/>
    </row>
    <row r="2056" spans="12:12">
      <c r="L2056" s="146"/>
    </row>
    <row r="2057" spans="12:12">
      <c r="L2057" s="146"/>
    </row>
    <row r="2058" spans="12:12">
      <c r="L2058" s="146"/>
    </row>
    <row r="2059" spans="12:12">
      <c r="L2059" s="146"/>
    </row>
    <row r="2060" spans="12:12">
      <c r="L2060" s="146"/>
    </row>
    <row r="2061" spans="12:12">
      <c r="L2061" s="146"/>
    </row>
    <row r="2062" spans="12:12">
      <c r="L2062" s="146"/>
    </row>
    <row r="2063" spans="12:12">
      <c r="L2063" s="146"/>
    </row>
    <row r="2064" spans="12:12">
      <c r="L2064" s="146"/>
    </row>
    <row r="2065" spans="12:12">
      <c r="L2065" s="146"/>
    </row>
    <row r="2066" spans="12:12">
      <c r="L2066" s="146"/>
    </row>
    <row r="2067" spans="12:12">
      <c r="L2067" s="146"/>
    </row>
    <row r="2068" spans="12:12">
      <c r="L2068" s="146"/>
    </row>
    <row r="2069" spans="12:12">
      <c r="L2069" s="146"/>
    </row>
    <row r="2070" spans="12:12">
      <c r="L2070" s="146"/>
    </row>
    <row r="2071" spans="12:12">
      <c r="L2071" s="146"/>
    </row>
    <row r="2072" spans="12:12">
      <c r="L2072" s="146"/>
    </row>
    <row r="2073" spans="12:12">
      <c r="L2073" s="146"/>
    </row>
    <row r="2074" spans="12:12">
      <c r="L2074" s="146"/>
    </row>
    <row r="2075" spans="12:12">
      <c r="L2075" s="146"/>
    </row>
    <row r="2076" spans="12:12">
      <c r="L2076" s="146"/>
    </row>
    <row r="2077" spans="12:12">
      <c r="L2077" s="146"/>
    </row>
    <row r="2078" spans="12:12">
      <c r="L2078" s="146"/>
    </row>
    <row r="2079" spans="12:12">
      <c r="L2079" s="146"/>
    </row>
    <row r="2080" spans="12:12">
      <c r="L2080" s="146"/>
    </row>
    <row r="2081" spans="12:12">
      <c r="L2081" s="146"/>
    </row>
    <row r="2082" spans="12:12">
      <c r="L2082" s="146"/>
    </row>
    <row r="2083" spans="12:12">
      <c r="L2083" s="146"/>
    </row>
    <row r="2084" spans="12:12">
      <c r="L2084" s="146"/>
    </row>
    <row r="2085" spans="12:12">
      <c r="L2085" s="146"/>
    </row>
    <row r="2086" spans="12:12">
      <c r="L2086" s="146"/>
    </row>
    <row r="2087" spans="12:12">
      <c r="L2087" s="146"/>
    </row>
    <row r="2088" spans="12:12">
      <c r="L2088" s="146"/>
    </row>
    <row r="2089" spans="12:12">
      <c r="L2089" s="146"/>
    </row>
    <row r="2090" spans="12:12">
      <c r="L2090" s="146"/>
    </row>
    <row r="2091" spans="12:12">
      <c r="L2091" s="146"/>
    </row>
    <row r="2092" spans="12:12">
      <c r="L2092" s="146"/>
    </row>
    <row r="2093" spans="12:12">
      <c r="L2093" s="146"/>
    </row>
    <row r="2094" spans="12:12">
      <c r="L2094" s="146"/>
    </row>
    <row r="2095" spans="12:12">
      <c r="L2095" s="146"/>
    </row>
    <row r="2096" spans="12:12">
      <c r="L2096" s="146"/>
    </row>
    <row r="2097" spans="12:12">
      <c r="L2097" s="146"/>
    </row>
    <row r="2098" spans="12:12">
      <c r="L2098" s="146"/>
    </row>
    <row r="2099" spans="12:12">
      <c r="L2099" s="146"/>
    </row>
    <row r="2100" spans="12:12">
      <c r="L2100" s="146"/>
    </row>
    <row r="2101" spans="12:12">
      <c r="L2101" s="146"/>
    </row>
    <row r="2102" spans="12:12">
      <c r="L2102" s="146"/>
    </row>
    <row r="2103" spans="12:12">
      <c r="L2103" s="146"/>
    </row>
    <row r="2104" spans="12:12">
      <c r="L2104" s="146"/>
    </row>
    <row r="2105" spans="12:12">
      <c r="L2105" s="146"/>
    </row>
    <row r="2106" spans="12:12">
      <c r="L2106" s="146"/>
    </row>
    <row r="2107" spans="12:12">
      <c r="L2107" s="146"/>
    </row>
    <row r="2108" spans="12:12">
      <c r="L2108" s="146"/>
    </row>
    <row r="2109" spans="12:12">
      <c r="L2109" s="146"/>
    </row>
    <row r="2110" spans="12:12">
      <c r="L2110" s="146"/>
    </row>
    <row r="2111" spans="12:12">
      <c r="L2111" s="146"/>
    </row>
    <row r="2112" spans="12:12">
      <c r="L2112" s="146"/>
    </row>
    <row r="2113" spans="12:12">
      <c r="L2113" s="146"/>
    </row>
    <row r="2114" spans="12:12">
      <c r="L2114" s="146"/>
    </row>
    <row r="2115" spans="12:12">
      <c r="L2115" s="146"/>
    </row>
    <row r="2116" spans="12:12">
      <c r="L2116" s="146"/>
    </row>
    <row r="2117" spans="12:12">
      <c r="L2117" s="146"/>
    </row>
    <row r="2118" spans="12:12">
      <c r="L2118" s="146"/>
    </row>
    <row r="2119" spans="12:12">
      <c r="L2119" s="146"/>
    </row>
    <row r="2120" spans="12:12">
      <c r="L2120" s="146"/>
    </row>
    <row r="2121" spans="12:12">
      <c r="L2121" s="146"/>
    </row>
    <row r="2122" spans="12:12">
      <c r="L2122" s="146"/>
    </row>
    <row r="2123" spans="12:12">
      <c r="L2123" s="146"/>
    </row>
    <row r="2124" spans="12:12">
      <c r="L2124" s="146"/>
    </row>
    <row r="2125" spans="12:12">
      <c r="L2125" s="146"/>
    </row>
    <row r="2126" spans="12:12">
      <c r="L2126" s="146"/>
    </row>
    <row r="2127" spans="12:12">
      <c r="L2127" s="146"/>
    </row>
    <row r="2128" spans="12:12">
      <c r="L2128" s="146"/>
    </row>
    <row r="2129" spans="12:12">
      <c r="L2129" s="146"/>
    </row>
    <row r="2130" spans="12:12">
      <c r="L2130" s="146"/>
    </row>
    <row r="2131" spans="12:12">
      <c r="L2131" s="146"/>
    </row>
    <row r="2132" spans="12:12">
      <c r="L2132" s="146"/>
    </row>
    <row r="2133" spans="12:12">
      <c r="L2133" s="146"/>
    </row>
    <row r="2134" spans="12:12">
      <c r="L2134" s="146"/>
    </row>
    <row r="2135" spans="12:12">
      <c r="L2135" s="146"/>
    </row>
    <row r="2136" spans="12:12">
      <c r="L2136" s="146"/>
    </row>
    <row r="2137" spans="12:12">
      <c r="L2137" s="146"/>
    </row>
    <row r="2138" spans="12:12">
      <c r="L2138" s="146"/>
    </row>
    <row r="2139" spans="12:12">
      <c r="L2139" s="146"/>
    </row>
    <row r="2140" spans="12:12">
      <c r="L2140" s="146"/>
    </row>
    <row r="2141" spans="12:12">
      <c r="L2141" s="146"/>
    </row>
    <row r="2142" spans="12:12">
      <c r="L2142" s="146"/>
    </row>
    <row r="2143" spans="12:12">
      <c r="L2143" s="146"/>
    </row>
    <row r="2144" spans="12:12">
      <c r="L2144" s="146"/>
    </row>
    <row r="2145" spans="12:12">
      <c r="L2145" s="146"/>
    </row>
    <row r="2146" spans="12:12">
      <c r="L2146" s="146"/>
    </row>
    <row r="2147" spans="12:12">
      <c r="L2147" s="146"/>
    </row>
    <row r="2148" spans="12:12">
      <c r="L2148" s="146"/>
    </row>
    <row r="2149" spans="12:12">
      <c r="L2149" s="146"/>
    </row>
    <row r="2150" spans="12:12">
      <c r="L2150" s="146"/>
    </row>
    <row r="2151" spans="12:12">
      <c r="L2151" s="146"/>
    </row>
    <row r="2152" spans="12:12">
      <c r="L2152" s="146"/>
    </row>
    <row r="2153" spans="12:12">
      <c r="L2153" s="146"/>
    </row>
    <row r="2154" spans="12:12">
      <c r="L2154" s="146"/>
    </row>
    <row r="2155" spans="12:12">
      <c r="L2155" s="146"/>
    </row>
    <row r="2156" spans="12:12">
      <c r="L2156" s="146"/>
    </row>
    <row r="2157" spans="12:12">
      <c r="L2157" s="146"/>
    </row>
    <row r="2158" spans="12:12">
      <c r="L2158" s="146"/>
    </row>
    <row r="2159" spans="12:12">
      <c r="L2159" s="146"/>
    </row>
    <row r="2160" spans="12:12">
      <c r="L2160" s="146"/>
    </row>
    <row r="2161" spans="12:12">
      <c r="L2161" s="146"/>
    </row>
    <row r="2162" spans="12:12">
      <c r="L2162" s="146"/>
    </row>
    <row r="2163" spans="12:12">
      <c r="L2163" s="146"/>
    </row>
    <row r="2164" spans="12:12">
      <c r="L2164" s="146"/>
    </row>
    <row r="2165" spans="12:12">
      <c r="L2165" s="146"/>
    </row>
    <row r="2166" spans="12:12">
      <c r="L2166" s="146"/>
    </row>
    <row r="2167" spans="12:12">
      <c r="L2167" s="146"/>
    </row>
    <row r="2168" spans="12:12">
      <c r="L2168" s="146"/>
    </row>
    <row r="2169" spans="12:12">
      <c r="L2169" s="146"/>
    </row>
    <row r="2170" spans="12:12">
      <c r="L2170" s="146"/>
    </row>
    <row r="2171" spans="12:12">
      <c r="L2171" s="146"/>
    </row>
    <row r="2172" spans="12:12">
      <c r="L2172" s="146"/>
    </row>
    <row r="2173" spans="12:12">
      <c r="L2173" s="146"/>
    </row>
    <row r="2174" spans="12:12">
      <c r="L2174" s="146"/>
    </row>
    <row r="2175" spans="12:12">
      <c r="L2175" s="146"/>
    </row>
    <row r="2176" spans="12:12">
      <c r="L2176" s="146"/>
    </row>
    <row r="2177" spans="12:12">
      <c r="L2177" s="146"/>
    </row>
    <row r="2178" spans="12:12">
      <c r="L2178" s="146"/>
    </row>
    <row r="2179" spans="12:12">
      <c r="L2179" s="146"/>
    </row>
    <row r="2180" spans="12:12">
      <c r="L2180" s="146"/>
    </row>
    <row r="2181" spans="12:12">
      <c r="L2181" s="146"/>
    </row>
    <row r="2182" spans="12:12">
      <c r="L2182" s="146"/>
    </row>
    <row r="2183" spans="12:12">
      <c r="L2183" s="146"/>
    </row>
    <row r="2184" spans="12:12">
      <c r="L2184" s="146"/>
    </row>
    <row r="2185" spans="12:12">
      <c r="L2185" s="146"/>
    </row>
    <row r="2186" spans="12:12">
      <c r="L2186" s="146"/>
    </row>
    <row r="2187" spans="12:12">
      <c r="L2187" s="146"/>
    </row>
    <row r="2188" spans="12:12">
      <c r="L2188" s="146"/>
    </row>
    <row r="2189" spans="12:12">
      <c r="L2189" s="146"/>
    </row>
    <row r="2190" spans="12:12">
      <c r="L2190" s="146"/>
    </row>
    <row r="2191" spans="12:12">
      <c r="L2191" s="146"/>
    </row>
    <row r="2192" spans="12:12">
      <c r="L2192" s="146"/>
    </row>
    <row r="2193" spans="12:12">
      <c r="L2193" s="146"/>
    </row>
    <row r="2194" spans="12:12">
      <c r="L2194" s="146"/>
    </row>
    <row r="2195" spans="12:12">
      <c r="L2195" s="146"/>
    </row>
    <row r="2196" spans="12:12">
      <c r="L2196" s="146"/>
    </row>
    <row r="2197" spans="12:12">
      <c r="L2197" s="146"/>
    </row>
    <row r="2198" spans="12:12">
      <c r="L2198" s="146"/>
    </row>
    <row r="2199" spans="12:12">
      <c r="L2199" s="146"/>
    </row>
    <row r="2200" spans="12:12">
      <c r="L2200" s="146"/>
    </row>
    <row r="2201" spans="12:12">
      <c r="L2201" s="146"/>
    </row>
    <row r="2202" spans="12:12">
      <c r="L2202" s="146"/>
    </row>
    <row r="2203" spans="12:12">
      <c r="L2203" s="146"/>
    </row>
    <row r="2204" spans="12:12">
      <c r="L2204" s="146"/>
    </row>
    <row r="2205" spans="12:12">
      <c r="L2205" s="146"/>
    </row>
    <row r="2206" spans="12:12">
      <c r="L2206" s="146"/>
    </row>
    <row r="2207" spans="12:12">
      <c r="L2207" s="146"/>
    </row>
    <row r="2208" spans="12:12">
      <c r="L2208" s="146"/>
    </row>
    <row r="2209" spans="12:12">
      <c r="L2209" s="146"/>
    </row>
    <row r="2210" spans="12:12">
      <c r="L2210" s="146"/>
    </row>
    <row r="2211" spans="12:12">
      <c r="L2211" s="146"/>
    </row>
    <row r="2212" spans="12:12">
      <c r="L2212" s="146"/>
    </row>
    <row r="2213" spans="12:12">
      <c r="L2213" s="146"/>
    </row>
    <row r="2214" spans="12:12">
      <c r="L2214" s="146"/>
    </row>
    <row r="2215" spans="12:12">
      <c r="L2215" s="146"/>
    </row>
    <row r="2216" spans="12:12">
      <c r="L2216" s="146"/>
    </row>
    <row r="2217" spans="12:12">
      <c r="L2217" s="146"/>
    </row>
    <row r="2218" spans="12:12">
      <c r="L2218" s="146"/>
    </row>
    <row r="2219" spans="12:12">
      <c r="L2219" s="146"/>
    </row>
    <row r="2220" spans="12:12">
      <c r="L2220" s="146"/>
    </row>
    <row r="2221" spans="12:12">
      <c r="L2221" s="146"/>
    </row>
    <row r="2222" spans="12:12">
      <c r="L2222" s="146"/>
    </row>
    <row r="2223" spans="12:12">
      <c r="L2223" s="146"/>
    </row>
    <row r="2224" spans="12:12">
      <c r="L2224" s="146"/>
    </row>
    <row r="2225" spans="12:12">
      <c r="L2225" s="146"/>
    </row>
    <row r="2226" spans="12:12">
      <c r="L2226" s="146"/>
    </row>
    <row r="2227" spans="12:12">
      <c r="L2227" s="146"/>
    </row>
    <row r="2228" spans="12:12">
      <c r="L2228" s="146"/>
    </row>
    <row r="2229" spans="12:12">
      <c r="L2229" s="146"/>
    </row>
    <row r="2230" spans="12:12">
      <c r="L2230" s="146"/>
    </row>
    <row r="2231" spans="12:12">
      <c r="L2231" s="146"/>
    </row>
    <row r="2232" spans="12:12">
      <c r="L2232" s="146"/>
    </row>
    <row r="2233" spans="12:12">
      <c r="L2233" s="146"/>
    </row>
    <row r="2234" spans="12:12">
      <c r="L2234" s="146"/>
    </row>
    <row r="2235" spans="12:12">
      <c r="L2235" s="146"/>
    </row>
    <row r="2236" spans="12:12">
      <c r="L2236" s="146"/>
    </row>
    <row r="2237" spans="12:12">
      <c r="L2237" s="146"/>
    </row>
    <row r="2238" spans="12:12">
      <c r="L2238" s="146"/>
    </row>
    <row r="2239" spans="12:12">
      <c r="L2239" s="146"/>
    </row>
    <row r="2240" spans="12:12">
      <c r="L2240" s="146"/>
    </row>
    <row r="2241" spans="12:12">
      <c r="L2241" s="146"/>
    </row>
    <row r="2242" spans="12:12">
      <c r="L2242" s="146"/>
    </row>
    <row r="2243" spans="12:12">
      <c r="L2243" s="146"/>
    </row>
    <row r="2244" spans="12:12">
      <c r="L2244" s="146"/>
    </row>
    <row r="2245" spans="12:12">
      <c r="L2245" s="146"/>
    </row>
    <row r="2246" spans="12:12">
      <c r="L2246" s="146"/>
    </row>
    <row r="2247" spans="12:12">
      <c r="L2247" s="146"/>
    </row>
    <row r="2248" spans="12:12">
      <c r="L2248" s="146"/>
    </row>
    <row r="2249" spans="12:12">
      <c r="L2249" s="146"/>
    </row>
    <row r="2250" spans="12:12">
      <c r="L2250" s="146"/>
    </row>
    <row r="2251" spans="12:12">
      <c r="L2251" s="146"/>
    </row>
    <row r="2252" spans="12:12">
      <c r="L2252" s="146"/>
    </row>
    <row r="2253" spans="12:12">
      <c r="L2253" s="146"/>
    </row>
    <row r="2254" spans="12:12">
      <c r="L2254" s="146"/>
    </row>
    <row r="2255" spans="12:12">
      <c r="L2255" s="146"/>
    </row>
    <row r="2256" spans="12:12">
      <c r="L2256" s="146"/>
    </row>
    <row r="2257" spans="12:12">
      <c r="L2257" s="146"/>
    </row>
    <row r="2258" spans="12:12">
      <c r="L2258" s="146"/>
    </row>
    <row r="2259" spans="12:12">
      <c r="L2259" s="146"/>
    </row>
    <row r="2260" spans="12:12">
      <c r="L2260" s="146"/>
    </row>
    <row r="2261" spans="12:12">
      <c r="L2261" s="146"/>
    </row>
    <row r="2262" spans="12:12">
      <c r="L2262" s="146"/>
    </row>
    <row r="2263" spans="12:12">
      <c r="L2263" s="146"/>
    </row>
    <row r="2264" spans="12:12">
      <c r="L2264" s="146"/>
    </row>
    <row r="2265" spans="12:12">
      <c r="L2265" s="146"/>
    </row>
    <row r="2266" spans="12:12">
      <c r="L2266" s="146"/>
    </row>
    <row r="2267" spans="12:12">
      <c r="L2267" s="146"/>
    </row>
    <row r="2268" spans="12:12">
      <c r="L2268" s="146"/>
    </row>
    <row r="2269" spans="12:12">
      <c r="L2269" s="146"/>
    </row>
    <row r="2270" spans="12:12">
      <c r="L2270" s="146"/>
    </row>
    <row r="2271" spans="12:12">
      <c r="L2271" s="146"/>
    </row>
    <row r="2272" spans="12:12">
      <c r="L2272" s="146"/>
    </row>
    <row r="2273" spans="12:12">
      <c r="L2273" s="146"/>
    </row>
    <row r="2274" spans="12:12">
      <c r="L2274" s="146"/>
    </row>
    <row r="2275" spans="12:12">
      <c r="L2275" s="146"/>
    </row>
    <row r="2276" spans="12:12">
      <c r="L2276" s="146"/>
    </row>
    <row r="2277" spans="12:12">
      <c r="L2277" s="146"/>
    </row>
    <row r="2278" spans="12:12">
      <c r="L2278" s="146"/>
    </row>
    <row r="2279" spans="12:12">
      <c r="L2279" s="146"/>
    </row>
    <row r="2280" spans="12:12">
      <c r="L2280" s="146"/>
    </row>
    <row r="2281" spans="12:12">
      <c r="L2281" s="146"/>
    </row>
    <row r="2282" spans="12:12">
      <c r="L2282" s="146"/>
    </row>
    <row r="2283" spans="12:12">
      <c r="L2283" s="146"/>
    </row>
    <row r="2284" spans="12:12">
      <c r="L2284" s="146"/>
    </row>
    <row r="2285" spans="12:12">
      <c r="L2285" s="146"/>
    </row>
    <row r="2286" spans="12:12">
      <c r="L2286" s="146"/>
    </row>
    <row r="2287" spans="12:12">
      <c r="L2287" s="146"/>
    </row>
    <row r="2288" spans="12:12">
      <c r="L2288" s="146"/>
    </row>
    <row r="2289" spans="12:12">
      <c r="L2289" s="146"/>
    </row>
    <row r="2290" spans="12:12">
      <c r="L2290" s="146"/>
    </row>
    <row r="2291" spans="12:12">
      <c r="L2291" s="146"/>
    </row>
    <row r="2292" spans="12:12">
      <c r="L2292" s="146"/>
    </row>
    <row r="2293" spans="12:12">
      <c r="L2293" s="146"/>
    </row>
    <row r="2294" spans="12:12">
      <c r="L2294" s="146"/>
    </row>
    <row r="2295" spans="12:12">
      <c r="L2295" s="146"/>
    </row>
    <row r="2296" spans="12:12">
      <c r="L2296" s="146"/>
    </row>
    <row r="2297" spans="12:12">
      <c r="L2297" s="146"/>
    </row>
    <row r="2298" spans="12:12">
      <c r="L2298" s="146"/>
    </row>
    <row r="2299" spans="12:12">
      <c r="L2299" s="146"/>
    </row>
    <row r="2300" spans="12:12">
      <c r="L2300" s="146"/>
    </row>
    <row r="2301" spans="12:12">
      <c r="L2301" s="146"/>
    </row>
    <row r="2302" spans="12:12">
      <c r="L2302" s="146"/>
    </row>
    <row r="2303" spans="12:12">
      <c r="L2303" s="146"/>
    </row>
    <row r="2304" spans="12:12">
      <c r="L2304" s="146"/>
    </row>
    <row r="2305" spans="12:12">
      <c r="L2305" s="146"/>
    </row>
    <row r="2306" spans="12:12">
      <c r="L2306" s="146"/>
    </row>
    <row r="2307" spans="12:12">
      <c r="L2307" s="146"/>
    </row>
    <row r="2308" spans="12:12">
      <c r="L2308" s="146"/>
    </row>
    <row r="2309" spans="12:12">
      <c r="L2309" s="146"/>
    </row>
    <row r="2310" spans="12:12">
      <c r="L2310" s="146"/>
    </row>
    <row r="2311" spans="12:12">
      <c r="L2311" s="146"/>
    </row>
    <row r="2312" spans="12:12">
      <c r="L2312" s="146"/>
    </row>
    <row r="2313" spans="12:12">
      <c r="L2313" s="146"/>
    </row>
    <row r="2314" spans="12:12">
      <c r="L2314" s="146"/>
    </row>
    <row r="2315" spans="12:12">
      <c r="L2315" s="146"/>
    </row>
    <row r="2316" spans="12:12">
      <c r="L2316" s="146"/>
    </row>
    <row r="2317" spans="12:12">
      <c r="L2317" s="146"/>
    </row>
    <row r="2318" spans="12:12">
      <c r="L2318" s="146"/>
    </row>
    <row r="2319" spans="12:12">
      <c r="L2319" s="146"/>
    </row>
    <row r="2320" spans="12:12">
      <c r="L2320" s="146"/>
    </row>
    <row r="2321" spans="12:12">
      <c r="L2321" s="146"/>
    </row>
    <row r="2322" spans="12:12">
      <c r="L2322" s="146"/>
    </row>
    <row r="2323" spans="12:12">
      <c r="L2323" s="146"/>
    </row>
    <row r="2324" spans="12:12">
      <c r="L2324" s="146"/>
    </row>
    <row r="2325" spans="12:12">
      <c r="L2325" s="146"/>
    </row>
    <row r="2326" spans="12:12">
      <c r="L2326" s="146"/>
    </row>
    <row r="2327" spans="12:12">
      <c r="L2327" s="146"/>
    </row>
    <row r="2328" spans="12:12">
      <c r="L2328" s="146"/>
    </row>
    <row r="2329" spans="12:12">
      <c r="L2329" s="146"/>
    </row>
    <row r="2330" spans="12:12">
      <c r="L2330" s="146"/>
    </row>
    <row r="2331" spans="12:12">
      <c r="L2331" s="146"/>
    </row>
    <row r="2332" spans="12:12">
      <c r="L2332" s="146"/>
    </row>
    <row r="2333" spans="12:12">
      <c r="L2333" s="146"/>
    </row>
    <row r="2334" spans="12:12">
      <c r="L2334" s="146"/>
    </row>
    <row r="2335" spans="12:12">
      <c r="L2335" s="146"/>
    </row>
    <row r="2336" spans="12:12">
      <c r="L2336" s="146"/>
    </row>
    <row r="2337" spans="12:12">
      <c r="L2337" s="146"/>
    </row>
    <row r="2338" spans="12:12">
      <c r="L2338" s="146"/>
    </row>
    <row r="2339" spans="12:12">
      <c r="L2339" s="146"/>
    </row>
    <row r="2340" spans="12:12">
      <c r="L2340" s="146"/>
    </row>
    <row r="2341" spans="12:12">
      <c r="L2341" s="146"/>
    </row>
    <row r="2342" spans="12:12">
      <c r="L2342" s="146"/>
    </row>
    <row r="2343" spans="12:12">
      <c r="L2343" s="146"/>
    </row>
    <row r="2344" spans="12:12">
      <c r="L2344" s="146"/>
    </row>
    <row r="2345" spans="12:12">
      <c r="L2345" s="146"/>
    </row>
    <row r="2346" spans="12:12">
      <c r="L2346" s="146"/>
    </row>
    <row r="2347" spans="12:12">
      <c r="L2347" s="146"/>
    </row>
    <row r="2348" spans="12:12">
      <c r="L2348" s="146"/>
    </row>
    <row r="2349" spans="12:12">
      <c r="L2349" s="146"/>
    </row>
    <row r="2350" spans="12:12">
      <c r="L2350" s="146"/>
    </row>
    <row r="2351" spans="12:12">
      <c r="L2351" s="146"/>
    </row>
    <row r="2352" spans="12:12">
      <c r="L2352" s="146"/>
    </row>
    <row r="2353" spans="12:12">
      <c r="L2353" s="146"/>
    </row>
    <row r="2354" spans="12:12">
      <c r="L2354" s="146"/>
    </row>
    <row r="2355" spans="12:12">
      <c r="L2355" s="146"/>
    </row>
    <row r="2356" spans="12:12">
      <c r="L2356" s="146"/>
    </row>
    <row r="2357" spans="12:12">
      <c r="L2357" s="146"/>
    </row>
    <row r="2358" spans="12:12">
      <c r="L2358" s="146"/>
    </row>
    <row r="2359" spans="12:12">
      <c r="L2359" s="146"/>
    </row>
    <row r="2360" spans="12:12">
      <c r="L2360" s="146"/>
    </row>
    <row r="2361" spans="12:12">
      <c r="L2361" s="146"/>
    </row>
    <row r="2362" spans="12:12">
      <c r="L2362" s="146"/>
    </row>
    <row r="2363" spans="12:12">
      <c r="L2363" s="146"/>
    </row>
    <row r="2364" spans="12:12">
      <c r="L2364" s="146"/>
    </row>
    <row r="2365" spans="12:12">
      <c r="L2365" s="146"/>
    </row>
    <row r="2366" spans="12:12">
      <c r="L2366" s="146"/>
    </row>
    <row r="2367" spans="12:12">
      <c r="L2367" s="146"/>
    </row>
    <row r="2368" spans="12:12">
      <c r="L2368" s="146"/>
    </row>
    <row r="2369" spans="12:12">
      <c r="L2369" s="146"/>
    </row>
    <row r="2370" spans="12:12">
      <c r="L2370" s="146"/>
    </row>
    <row r="2371" spans="12:12">
      <c r="L2371" s="146"/>
    </row>
    <row r="2372" spans="12:12">
      <c r="L2372" s="146"/>
    </row>
    <row r="2373" spans="12:12">
      <c r="L2373" s="146"/>
    </row>
    <row r="2374" spans="12:12">
      <c r="L2374" s="146"/>
    </row>
    <row r="2375" spans="12:12">
      <c r="L2375" s="146"/>
    </row>
    <row r="2376" spans="12:12">
      <c r="L2376" s="146"/>
    </row>
    <row r="2377" spans="12:12">
      <c r="L2377" s="146"/>
    </row>
    <row r="2378" spans="12:12">
      <c r="L2378" s="146"/>
    </row>
    <row r="2379" spans="12:12">
      <c r="L2379" s="146"/>
    </row>
    <row r="2380" spans="12:12">
      <c r="L2380" s="146"/>
    </row>
    <row r="2381" spans="12:12">
      <c r="L2381" s="146"/>
    </row>
    <row r="2382" spans="12:12">
      <c r="L2382" s="146"/>
    </row>
    <row r="2383" spans="12:12">
      <c r="L2383" s="146"/>
    </row>
    <row r="2384" spans="12:12">
      <c r="L2384" s="146"/>
    </row>
    <row r="2385" spans="12:12">
      <c r="L2385" s="146"/>
    </row>
    <row r="2386" spans="12:12">
      <c r="L2386" s="146"/>
    </row>
    <row r="2387" spans="12:12">
      <c r="L2387" s="146"/>
    </row>
    <row r="2388" spans="12:12">
      <c r="L2388" s="146"/>
    </row>
    <row r="2389" spans="12:12">
      <c r="L2389" s="146"/>
    </row>
    <row r="2390" spans="12:12">
      <c r="L2390" s="146"/>
    </row>
    <row r="2391" spans="12:12">
      <c r="L2391" s="146"/>
    </row>
    <row r="2392" spans="12:12">
      <c r="L2392" s="146"/>
    </row>
    <row r="2393" spans="12:12">
      <c r="L2393" s="146"/>
    </row>
    <row r="2394" spans="12:12">
      <c r="L2394" s="146"/>
    </row>
    <row r="2395" spans="12:12">
      <c r="L2395" s="146"/>
    </row>
    <row r="2396" spans="12:12">
      <c r="L2396" s="146"/>
    </row>
    <row r="2397" spans="12:12">
      <c r="L2397" s="146"/>
    </row>
    <row r="2398" spans="12:12">
      <c r="L2398" s="146"/>
    </row>
    <row r="2399" spans="12:12">
      <c r="L2399" s="146"/>
    </row>
    <row r="2400" spans="12:12">
      <c r="L2400" s="146"/>
    </row>
    <row r="2401" spans="12:12">
      <c r="L2401" s="146"/>
    </row>
    <row r="2402" spans="12:12">
      <c r="L2402" s="146"/>
    </row>
    <row r="2403" spans="12:12">
      <c r="L2403" s="146"/>
    </row>
    <row r="2404" spans="12:12">
      <c r="L2404" s="146"/>
    </row>
    <row r="2405" spans="12:12">
      <c r="L2405" s="146"/>
    </row>
    <row r="2406" spans="12:12">
      <c r="L2406" s="146"/>
    </row>
    <row r="2407" spans="12:12">
      <c r="L2407" s="146"/>
    </row>
    <row r="2408" spans="12:12">
      <c r="L2408" s="146"/>
    </row>
    <row r="2409" spans="12:12">
      <c r="L2409" s="146"/>
    </row>
    <row r="2410" spans="12:12">
      <c r="L2410" s="146"/>
    </row>
    <row r="2411" spans="12:12">
      <c r="L2411" s="146"/>
    </row>
    <row r="2412" spans="12:12">
      <c r="L2412" s="146"/>
    </row>
    <row r="2413" spans="12:12">
      <c r="L2413" s="146"/>
    </row>
    <row r="2414" spans="12:12">
      <c r="L2414" s="146"/>
    </row>
    <row r="2415" spans="12:12">
      <c r="L2415" s="146"/>
    </row>
    <row r="2416" spans="12:12">
      <c r="L2416" s="146"/>
    </row>
    <row r="2417" spans="12:12">
      <c r="L2417" s="146"/>
    </row>
    <row r="2418" spans="12:12">
      <c r="L2418" s="146"/>
    </row>
    <row r="2419" spans="12:12">
      <c r="L2419" s="146"/>
    </row>
    <row r="2420" spans="12:12">
      <c r="L2420" s="146"/>
    </row>
    <row r="2421" spans="12:12">
      <c r="L2421" s="146"/>
    </row>
    <row r="2422" spans="12:12">
      <c r="L2422" s="146"/>
    </row>
    <row r="2423" spans="12:12">
      <c r="L2423" s="146"/>
    </row>
    <row r="2424" spans="12:12">
      <c r="L2424" s="146"/>
    </row>
    <row r="2425" spans="12:12">
      <c r="L2425" s="146"/>
    </row>
    <row r="2426" spans="12:12">
      <c r="L2426" s="146"/>
    </row>
    <row r="2427" spans="12:12">
      <c r="L2427" s="146"/>
    </row>
    <row r="2428" spans="12:12">
      <c r="L2428" s="146"/>
    </row>
    <row r="2429" spans="12:12">
      <c r="L2429" s="146"/>
    </row>
    <row r="2430" spans="12:12">
      <c r="L2430" s="146"/>
    </row>
    <row r="2431" spans="12:12">
      <c r="L2431" s="146"/>
    </row>
    <row r="2432" spans="12:12">
      <c r="L2432" s="146"/>
    </row>
    <row r="2433" spans="12:12">
      <c r="L2433" s="146"/>
    </row>
    <row r="2434" spans="12:12">
      <c r="L2434" s="146"/>
    </row>
    <row r="2435" spans="12:12">
      <c r="L2435" s="146"/>
    </row>
    <row r="2436" spans="12:12">
      <c r="L2436" s="146"/>
    </row>
    <row r="2437" spans="12:12">
      <c r="L2437" s="146"/>
    </row>
    <row r="2438" spans="12:12">
      <c r="L2438" s="146"/>
    </row>
    <row r="2439" spans="12:12">
      <c r="L2439" s="146"/>
    </row>
    <row r="2440" spans="12:12">
      <c r="L2440" s="146"/>
    </row>
    <row r="2441" spans="12:12">
      <c r="L2441" s="146"/>
    </row>
    <row r="2442" spans="12:12">
      <c r="L2442" s="146"/>
    </row>
    <row r="2443" spans="12:12">
      <c r="L2443" s="146"/>
    </row>
    <row r="2444" spans="12:12">
      <c r="L2444" s="146"/>
    </row>
    <row r="2445" spans="12:12">
      <c r="L2445" s="146"/>
    </row>
    <row r="2446" spans="12:12">
      <c r="L2446" s="146"/>
    </row>
    <row r="2447" spans="12:12">
      <c r="L2447" s="146"/>
    </row>
    <row r="2448" spans="12:12">
      <c r="L2448" s="146"/>
    </row>
    <row r="2449" spans="12:12">
      <c r="L2449" s="146"/>
    </row>
    <row r="2450" spans="12:12">
      <c r="L2450" s="146"/>
    </row>
    <row r="2451" spans="12:12">
      <c r="L2451" s="146"/>
    </row>
    <row r="2452" spans="12:12">
      <c r="L2452" s="146"/>
    </row>
    <row r="2453" spans="12:12">
      <c r="L2453" s="146"/>
    </row>
    <row r="2454" spans="12:12">
      <c r="L2454" s="146"/>
    </row>
    <row r="2455" spans="12:12">
      <c r="L2455" s="146"/>
    </row>
    <row r="2456" spans="12:12">
      <c r="L2456" s="146"/>
    </row>
    <row r="2457" spans="12:12">
      <c r="L2457" s="146"/>
    </row>
    <row r="2458" spans="12:12">
      <c r="L2458" s="146"/>
    </row>
    <row r="2459" spans="12:12">
      <c r="L2459" s="146"/>
    </row>
    <row r="2460" spans="12:12">
      <c r="L2460" s="146"/>
    </row>
    <row r="2461" spans="12:12">
      <c r="L2461" s="146"/>
    </row>
    <row r="2462" spans="12:12">
      <c r="L2462" s="146"/>
    </row>
    <row r="2463" spans="12:12">
      <c r="L2463" s="146"/>
    </row>
    <row r="2464" spans="12:12">
      <c r="L2464" s="146"/>
    </row>
    <row r="2465" spans="12:12">
      <c r="L2465" s="146"/>
    </row>
    <row r="2466" spans="12:12">
      <c r="L2466" s="146"/>
    </row>
    <row r="2467" spans="12:12">
      <c r="L2467" s="146"/>
    </row>
    <row r="2468" spans="12:12">
      <c r="L2468" s="146"/>
    </row>
    <row r="2469" spans="12:12">
      <c r="L2469" s="146"/>
    </row>
    <row r="2470" spans="12:12">
      <c r="L2470" s="146"/>
    </row>
    <row r="2471" spans="12:12">
      <c r="L2471" s="146"/>
    </row>
    <row r="2472" spans="12:12">
      <c r="L2472" s="146"/>
    </row>
    <row r="2473" spans="12:12">
      <c r="L2473" s="146"/>
    </row>
    <row r="2474" spans="12:12">
      <c r="L2474" s="146"/>
    </row>
    <row r="2475" spans="12:12">
      <c r="L2475" s="146"/>
    </row>
    <row r="2476" spans="12:12">
      <c r="L2476" s="146"/>
    </row>
    <row r="2477" spans="12:12">
      <c r="L2477" s="146"/>
    </row>
    <row r="2478" spans="12:12">
      <c r="L2478" s="146"/>
    </row>
    <row r="2479" spans="12:12">
      <c r="L2479" s="146"/>
    </row>
    <row r="2480" spans="12:12">
      <c r="L2480" s="146"/>
    </row>
    <row r="2481" spans="12:12">
      <c r="L2481" s="146"/>
    </row>
    <row r="2482" spans="12:12">
      <c r="L2482" s="146"/>
    </row>
    <row r="2483" spans="12:12">
      <c r="L2483" s="146"/>
    </row>
    <row r="2484" spans="12:12">
      <c r="L2484" s="146"/>
    </row>
    <row r="2485" spans="12:12">
      <c r="L2485" s="146"/>
    </row>
    <row r="2486" spans="12:12">
      <c r="L2486" s="146"/>
    </row>
    <row r="2487" spans="12:12">
      <c r="L2487" s="146"/>
    </row>
    <row r="2488" spans="12:12">
      <c r="L2488" s="146"/>
    </row>
    <row r="2489" spans="12:12">
      <c r="L2489" s="146"/>
    </row>
    <row r="2490" spans="12:12">
      <c r="L2490" s="146"/>
    </row>
    <row r="2491" spans="12:12">
      <c r="L2491" s="146"/>
    </row>
    <row r="2492" spans="12:12">
      <c r="L2492" s="146"/>
    </row>
    <row r="2493" spans="12:12">
      <c r="L2493" s="146"/>
    </row>
    <row r="2494" spans="12:12">
      <c r="L2494" s="146"/>
    </row>
    <row r="2495" spans="12:12">
      <c r="L2495" s="146"/>
    </row>
    <row r="2496" spans="12:12">
      <c r="L2496" s="146"/>
    </row>
    <row r="2497" spans="12:12">
      <c r="L2497" s="146"/>
    </row>
    <row r="2498" spans="12:12">
      <c r="L2498" s="146"/>
    </row>
    <row r="2499" spans="12:12">
      <c r="L2499" s="146"/>
    </row>
    <row r="2500" spans="12:12">
      <c r="L2500" s="146"/>
    </row>
    <row r="2501" spans="12:12">
      <c r="L2501" s="146"/>
    </row>
    <row r="2502" spans="12:12">
      <c r="L2502" s="146"/>
    </row>
    <row r="2503" spans="12:12">
      <c r="L2503" s="146"/>
    </row>
    <row r="2504" spans="12:12">
      <c r="L2504" s="146"/>
    </row>
    <row r="2505" spans="12:12">
      <c r="L2505" s="146"/>
    </row>
    <row r="2506" spans="12:12">
      <c r="L2506" s="146"/>
    </row>
    <row r="2507" spans="12:12">
      <c r="L2507" s="146"/>
    </row>
    <row r="2508" spans="12:12">
      <c r="L2508" s="146"/>
    </row>
    <row r="2509" spans="12:12">
      <c r="L2509" s="146"/>
    </row>
    <row r="2510" spans="12:12">
      <c r="L2510" s="146"/>
    </row>
    <row r="2511" spans="12:12">
      <c r="L2511" s="146"/>
    </row>
    <row r="2512" spans="12:12">
      <c r="L2512" s="146"/>
    </row>
    <row r="2513" spans="12:12">
      <c r="L2513" s="146"/>
    </row>
    <row r="2514" spans="12:12">
      <c r="L2514" s="146"/>
    </row>
    <row r="2515" spans="12:12">
      <c r="L2515" s="146"/>
    </row>
    <row r="2516" spans="12:12">
      <c r="L2516" s="146"/>
    </row>
    <row r="2517" spans="12:12">
      <c r="L2517" s="146"/>
    </row>
    <row r="2518" spans="12:12">
      <c r="L2518" s="146"/>
    </row>
    <row r="2519" spans="12:12">
      <c r="L2519" s="146"/>
    </row>
    <row r="2520" spans="12:12">
      <c r="L2520" s="146"/>
    </row>
    <row r="2521" spans="12:12">
      <c r="L2521" s="146"/>
    </row>
    <row r="2522" spans="12:12">
      <c r="L2522" s="146"/>
    </row>
    <row r="2523" spans="12:12">
      <c r="L2523" s="146"/>
    </row>
    <row r="2524" spans="12:12">
      <c r="L2524" s="146"/>
    </row>
    <row r="2525" spans="12:12">
      <c r="L2525" s="146"/>
    </row>
    <row r="2526" spans="12:12">
      <c r="L2526" s="146"/>
    </row>
    <row r="2527" spans="12:12">
      <c r="L2527" s="146"/>
    </row>
    <row r="2528" spans="12:12">
      <c r="L2528" s="146"/>
    </row>
    <row r="2529" spans="12:12">
      <c r="L2529" s="146"/>
    </row>
    <row r="2530" spans="12:12">
      <c r="L2530" s="146"/>
    </row>
    <row r="2531" spans="12:12">
      <c r="L2531" s="146"/>
    </row>
    <row r="2532" spans="12:12">
      <c r="L2532" s="146"/>
    </row>
    <row r="2533" spans="12:12">
      <c r="L2533" s="146"/>
    </row>
    <row r="2534" spans="12:12">
      <c r="L2534" s="146"/>
    </row>
    <row r="2535" spans="12:12">
      <c r="L2535" s="146"/>
    </row>
    <row r="2536" spans="12:12">
      <c r="L2536" s="146"/>
    </row>
    <row r="2537" spans="12:12">
      <c r="L2537" s="146"/>
    </row>
    <row r="2538" spans="12:12">
      <c r="L2538" s="146"/>
    </row>
    <row r="2539" spans="12:12">
      <c r="L2539" s="146"/>
    </row>
    <row r="2540" spans="12:12">
      <c r="L2540" s="146"/>
    </row>
    <row r="2541" spans="12:12">
      <c r="L2541" s="146"/>
    </row>
    <row r="2542" spans="12:12">
      <c r="L2542" s="146"/>
    </row>
    <row r="2543" spans="12:12">
      <c r="L2543" s="146"/>
    </row>
    <row r="2544" spans="12:12">
      <c r="L2544" s="146"/>
    </row>
    <row r="2545" spans="12:12">
      <c r="L2545" s="146"/>
    </row>
    <row r="2546" spans="12:12">
      <c r="L2546" s="146"/>
    </row>
    <row r="2547" spans="12:12">
      <c r="L2547" s="146"/>
    </row>
    <row r="2548" spans="12:12">
      <c r="L2548" s="146"/>
    </row>
    <row r="2549" spans="12:12">
      <c r="L2549" s="146"/>
    </row>
    <row r="2550" spans="12:12">
      <c r="L2550" s="146"/>
    </row>
    <row r="2551" spans="12:12">
      <c r="L2551" s="146"/>
    </row>
    <row r="2552" spans="12:12">
      <c r="L2552" s="146"/>
    </row>
    <row r="2553" spans="12:12">
      <c r="L2553" s="146"/>
    </row>
    <row r="2554" spans="12:12">
      <c r="L2554" s="146"/>
    </row>
    <row r="2555" spans="12:12">
      <c r="L2555" s="146"/>
    </row>
    <row r="2556" spans="12:12">
      <c r="L2556" s="146"/>
    </row>
    <row r="2557" spans="12:12">
      <c r="L2557" s="146"/>
    </row>
    <row r="2558" spans="12:12">
      <c r="L2558" s="146"/>
    </row>
    <row r="2559" spans="12:12">
      <c r="L2559" s="146"/>
    </row>
    <row r="2560" spans="12:12">
      <c r="L2560" s="146"/>
    </row>
    <row r="2561" spans="12:12">
      <c r="L2561" s="146"/>
    </row>
    <row r="2562" spans="12:12">
      <c r="L2562" s="146"/>
    </row>
    <row r="2563" spans="12:12">
      <c r="L2563" s="146"/>
    </row>
    <row r="2564" spans="12:12">
      <c r="L2564" s="146"/>
    </row>
    <row r="2565" spans="12:12">
      <c r="L2565" s="146"/>
    </row>
    <row r="2566" spans="12:12">
      <c r="L2566" s="146"/>
    </row>
    <row r="2567" spans="12:12">
      <c r="L2567" s="146"/>
    </row>
    <row r="2568" spans="12:12">
      <c r="L2568" s="146"/>
    </row>
    <row r="2569" spans="12:12">
      <c r="L2569" s="146"/>
    </row>
    <row r="2570" spans="12:12">
      <c r="L2570" s="146"/>
    </row>
    <row r="2571" spans="12:12">
      <c r="L2571" s="146"/>
    </row>
    <row r="2572" spans="12:12">
      <c r="L2572" s="146"/>
    </row>
    <row r="2573" spans="12:12">
      <c r="L2573" s="146"/>
    </row>
    <row r="2574" spans="12:12">
      <c r="L2574" s="146"/>
    </row>
    <row r="2575" spans="12:12">
      <c r="L2575" s="146"/>
    </row>
    <row r="2576" spans="12:12">
      <c r="L2576" s="146"/>
    </row>
    <row r="2577" spans="12:12">
      <c r="L2577" s="146"/>
    </row>
    <row r="2578" spans="12:12">
      <c r="L2578" s="146"/>
    </row>
    <row r="2579" spans="12:12">
      <c r="L2579" s="146"/>
    </row>
    <row r="2580" spans="12:12">
      <c r="L2580" s="146"/>
    </row>
    <row r="2581" spans="12:12">
      <c r="L2581" s="146"/>
    </row>
    <row r="2582" spans="12:12">
      <c r="L2582" s="146"/>
    </row>
    <row r="2583" spans="12:12">
      <c r="L2583" s="146"/>
    </row>
    <row r="2584" spans="12:12">
      <c r="L2584" s="146"/>
    </row>
    <row r="2585" spans="12:12">
      <c r="L2585" s="146"/>
    </row>
    <row r="2586" spans="12:12">
      <c r="L2586" s="146"/>
    </row>
    <row r="2587" spans="12:12">
      <c r="L2587" s="146"/>
    </row>
    <row r="2588" spans="12:12">
      <c r="L2588" s="146"/>
    </row>
    <row r="2589" spans="12:12">
      <c r="L2589" s="146"/>
    </row>
    <row r="2590" spans="12:12">
      <c r="L2590" s="146"/>
    </row>
    <row r="2591" spans="12:12">
      <c r="L2591" s="146"/>
    </row>
    <row r="2592" spans="12:12">
      <c r="L2592" s="146"/>
    </row>
    <row r="2593" spans="12:12">
      <c r="L2593" s="146"/>
    </row>
    <row r="2594" spans="12:12">
      <c r="L2594" s="146"/>
    </row>
    <row r="2595" spans="12:12">
      <c r="L2595" s="146"/>
    </row>
    <row r="2596" spans="12:12">
      <c r="L2596" s="146"/>
    </row>
    <row r="2597" spans="12:12">
      <c r="L2597" s="146"/>
    </row>
    <row r="2598" spans="12:12">
      <c r="L2598" s="146"/>
    </row>
    <row r="2599" spans="12:12">
      <c r="L2599" s="146"/>
    </row>
    <row r="2600" spans="12:12">
      <c r="L2600" s="146"/>
    </row>
    <row r="2601" spans="12:12">
      <c r="L2601" s="146"/>
    </row>
    <row r="2602" spans="12:12">
      <c r="L2602" s="146"/>
    </row>
    <row r="2603" spans="12:12">
      <c r="L2603" s="146"/>
    </row>
    <row r="2604" spans="12:12">
      <c r="L2604" s="146"/>
    </row>
    <row r="2605" spans="12:12">
      <c r="L2605" s="146"/>
    </row>
    <row r="2606" spans="12:12">
      <c r="L2606" s="146"/>
    </row>
    <row r="2607" spans="12:12">
      <c r="L2607" s="146"/>
    </row>
    <row r="2608" spans="12:12">
      <c r="L2608" s="146"/>
    </row>
    <row r="2609" spans="12:12">
      <c r="L2609" s="146"/>
    </row>
    <row r="2610" spans="12:12">
      <c r="L2610" s="146"/>
    </row>
    <row r="2611" spans="12:12">
      <c r="L2611" s="146"/>
    </row>
    <row r="2612" spans="12:12">
      <c r="L2612" s="146"/>
    </row>
    <row r="2613" spans="12:12">
      <c r="L2613" s="146"/>
    </row>
    <row r="2614" spans="12:12">
      <c r="L2614" s="146"/>
    </row>
    <row r="2615" spans="12:12">
      <c r="L2615" s="146"/>
    </row>
    <row r="2616" spans="12:12">
      <c r="L2616" s="146"/>
    </row>
    <row r="2617" spans="12:12">
      <c r="L2617" s="146"/>
    </row>
    <row r="2618" spans="12:12">
      <c r="L2618" s="146"/>
    </row>
    <row r="2619" spans="12:12">
      <c r="L2619" s="146"/>
    </row>
    <row r="2620" spans="12:12">
      <c r="L2620" s="146"/>
    </row>
    <row r="2621" spans="12:12">
      <c r="L2621" s="146"/>
    </row>
    <row r="2622" spans="12:12">
      <c r="L2622" s="146"/>
    </row>
    <row r="2623" spans="12:12">
      <c r="L2623" s="146"/>
    </row>
    <row r="2624" spans="12:12">
      <c r="L2624" s="146"/>
    </row>
    <row r="2625" spans="12:12">
      <c r="L2625" s="146"/>
    </row>
    <row r="2626" spans="12:12">
      <c r="L2626" s="146"/>
    </row>
    <row r="2627" spans="12:12">
      <c r="L2627" s="146"/>
    </row>
    <row r="2628" spans="12:12">
      <c r="L2628" s="146"/>
    </row>
    <row r="2629" spans="12:12">
      <c r="L2629" s="146"/>
    </row>
    <row r="2630" spans="12:12">
      <c r="L2630" s="146"/>
    </row>
    <row r="2631" spans="12:12">
      <c r="L2631" s="146"/>
    </row>
    <row r="2632" spans="12:12">
      <c r="L2632" s="146"/>
    </row>
    <row r="2633" spans="12:12">
      <c r="L2633" s="146"/>
    </row>
    <row r="2634" spans="12:12">
      <c r="L2634" s="146"/>
    </row>
    <row r="2635" spans="12:12">
      <c r="L2635" s="146"/>
    </row>
    <row r="2636" spans="12:12">
      <c r="L2636" s="146"/>
    </row>
    <row r="2637" spans="12:12">
      <c r="L2637" s="146"/>
    </row>
    <row r="2638" spans="12:12">
      <c r="L2638" s="146"/>
    </row>
    <row r="2639" spans="12:12">
      <c r="L2639" s="146"/>
    </row>
    <row r="2640" spans="12:12">
      <c r="L2640" s="146"/>
    </row>
    <row r="2641" spans="12:12">
      <c r="L2641" s="146"/>
    </row>
    <row r="2642" spans="12:12">
      <c r="L2642" s="146"/>
    </row>
    <row r="2643" spans="12:12">
      <c r="L2643" s="146"/>
    </row>
    <row r="2644" spans="12:12">
      <c r="L2644" s="146"/>
    </row>
    <row r="2645" spans="12:12">
      <c r="L2645" s="146"/>
    </row>
    <row r="2646" spans="12:12">
      <c r="L2646" s="146"/>
    </row>
    <row r="2647" spans="12:12">
      <c r="L2647" s="146"/>
    </row>
    <row r="2648" spans="12:12">
      <c r="L2648" s="146"/>
    </row>
    <row r="2649" spans="12:12">
      <c r="L2649" s="146"/>
    </row>
    <row r="2650" spans="12:12">
      <c r="L2650" s="146"/>
    </row>
    <row r="2651" spans="12:12">
      <c r="L2651" s="146"/>
    </row>
    <row r="2652" spans="12:12">
      <c r="L2652" s="146"/>
    </row>
    <row r="2653" spans="12:12">
      <c r="L2653" s="146"/>
    </row>
    <row r="2654" spans="12:12">
      <c r="L2654" s="146"/>
    </row>
    <row r="2655" spans="12:12">
      <c r="L2655" s="146"/>
    </row>
    <row r="2656" spans="12:12">
      <c r="L2656" s="146"/>
    </row>
    <row r="2657" spans="12:12">
      <c r="L2657" s="146"/>
    </row>
    <row r="2658" spans="12:12">
      <c r="L2658" s="146"/>
    </row>
    <row r="2659" spans="12:12">
      <c r="L2659" s="146"/>
    </row>
    <row r="2660" spans="12:12">
      <c r="L2660" s="146"/>
    </row>
    <row r="2661" spans="12:12">
      <c r="L2661" s="146"/>
    </row>
    <row r="2662" spans="12:12">
      <c r="L2662" s="146"/>
    </row>
    <row r="2663" spans="12:12">
      <c r="L2663" s="146"/>
    </row>
    <row r="2664" spans="12:12">
      <c r="L2664" s="146"/>
    </row>
    <row r="2665" spans="12:12">
      <c r="L2665" s="146"/>
    </row>
    <row r="2666" spans="12:12">
      <c r="L2666" s="146"/>
    </row>
    <row r="2667" spans="12:12">
      <c r="L2667" s="146"/>
    </row>
    <row r="2668" spans="12:12">
      <c r="L2668" s="146"/>
    </row>
    <row r="2669" spans="12:12">
      <c r="L2669" s="146"/>
    </row>
    <row r="2670" spans="12:12">
      <c r="L2670" s="146"/>
    </row>
    <row r="2671" spans="12:12">
      <c r="L2671" s="146"/>
    </row>
    <row r="2672" spans="12:12">
      <c r="L2672" s="146"/>
    </row>
    <row r="2673" spans="12:12">
      <c r="L2673" s="146"/>
    </row>
    <row r="2674" spans="12:12">
      <c r="L2674" s="146"/>
    </row>
    <row r="2675" spans="12:12">
      <c r="L2675" s="146"/>
    </row>
    <row r="2676" spans="12:12">
      <c r="L2676" s="146"/>
    </row>
    <row r="2677" spans="12:12">
      <c r="L2677" s="146"/>
    </row>
    <row r="2678" spans="12:12">
      <c r="L2678" s="146"/>
    </row>
    <row r="2679" spans="12:12">
      <c r="L2679" s="146"/>
    </row>
    <row r="2680" spans="12:12">
      <c r="L2680" s="146"/>
    </row>
    <row r="2681" spans="12:12">
      <c r="L2681" s="146"/>
    </row>
    <row r="2682" spans="12:12">
      <c r="L2682" s="146"/>
    </row>
    <row r="2683" spans="12:12">
      <c r="L2683" s="146"/>
    </row>
    <row r="2684" spans="12:12">
      <c r="L2684" s="146"/>
    </row>
    <row r="2685" spans="12:12">
      <c r="L2685" s="146"/>
    </row>
    <row r="2686" spans="12:12">
      <c r="L2686" s="146"/>
    </row>
    <row r="2687" spans="12:12">
      <c r="L2687" s="146"/>
    </row>
    <row r="2688" spans="12:12">
      <c r="L2688" s="146"/>
    </row>
    <row r="2689" spans="12:12">
      <c r="L2689" s="146"/>
    </row>
    <row r="2690" spans="12:12">
      <c r="L2690" s="146"/>
    </row>
    <row r="2691" spans="12:12">
      <c r="L2691" s="146"/>
    </row>
    <row r="2692" spans="12:12">
      <c r="L2692" s="146"/>
    </row>
    <row r="2693" spans="12:12">
      <c r="L2693" s="146"/>
    </row>
    <row r="2694" spans="12:12">
      <c r="L2694" s="146"/>
    </row>
    <row r="2695" spans="12:12">
      <c r="L2695" s="146"/>
    </row>
    <row r="2696" spans="12:12">
      <c r="L2696" s="146"/>
    </row>
    <row r="2697" spans="12:12">
      <c r="L2697" s="146"/>
    </row>
    <row r="2698" spans="12:12">
      <c r="L2698" s="146"/>
    </row>
    <row r="2699" spans="12:12">
      <c r="L2699" s="146"/>
    </row>
    <row r="2700" spans="12:12">
      <c r="L2700" s="146"/>
    </row>
    <row r="2701" spans="12:12">
      <c r="L2701" s="146"/>
    </row>
    <row r="2702" spans="12:12">
      <c r="L2702" s="146"/>
    </row>
    <row r="2703" spans="12:12">
      <c r="L2703" s="146"/>
    </row>
    <row r="2704" spans="12:12">
      <c r="L2704" s="146"/>
    </row>
    <row r="2705" spans="12:12">
      <c r="L2705" s="146"/>
    </row>
    <row r="2706" spans="12:12">
      <c r="L2706" s="146"/>
    </row>
    <row r="2707" spans="12:12">
      <c r="L2707" s="146"/>
    </row>
    <row r="2708" spans="12:12">
      <c r="L2708" s="146"/>
    </row>
    <row r="2709" spans="12:12">
      <c r="L2709" s="146"/>
    </row>
    <row r="2710" spans="12:12">
      <c r="L2710" s="146"/>
    </row>
    <row r="2711" spans="12:12">
      <c r="L2711" s="146"/>
    </row>
    <row r="2712" spans="12:12">
      <c r="L2712" s="146"/>
    </row>
    <row r="2713" spans="12:12">
      <c r="L2713" s="146"/>
    </row>
    <row r="2714" spans="12:12">
      <c r="L2714" s="146"/>
    </row>
    <row r="2715" spans="12:12">
      <c r="L2715" s="146"/>
    </row>
    <row r="2716" spans="12:12">
      <c r="L2716" s="146"/>
    </row>
    <row r="2717" spans="12:12">
      <c r="L2717" s="146"/>
    </row>
    <row r="2718" spans="12:12">
      <c r="L2718" s="146"/>
    </row>
    <row r="2719" spans="12:12">
      <c r="L2719" s="146"/>
    </row>
    <row r="2720" spans="12:12">
      <c r="L2720" s="146"/>
    </row>
    <row r="2721" spans="12:12">
      <c r="L2721" s="146"/>
    </row>
    <row r="2722" spans="12:12">
      <c r="L2722" s="146"/>
    </row>
    <row r="2723" spans="12:12">
      <c r="L2723" s="146"/>
    </row>
    <row r="2724" spans="12:12">
      <c r="L2724" s="146"/>
    </row>
    <row r="2725" spans="12:12">
      <c r="L2725" s="146"/>
    </row>
    <row r="2726" spans="12:12">
      <c r="L2726" s="146"/>
    </row>
    <row r="2727" spans="12:12">
      <c r="L2727" s="146"/>
    </row>
    <row r="2728" spans="12:12">
      <c r="L2728" s="146"/>
    </row>
    <row r="2729" spans="12:12">
      <c r="L2729" s="146"/>
    </row>
    <row r="2730" spans="12:12">
      <c r="L2730" s="146"/>
    </row>
    <row r="2731" spans="12:12">
      <c r="L2731" s="146"/>
    </row>
    <row r="2732" spans="12:12">
      <c r="L2732" s="146"/>
    </row>
    <row r="2733" spans="12:12">
      <c r="L2733" s="146"/>
    </row>
    <row r="2734" spans="12:12">
      <c r="L2734" s="146"/>
    </row>
    <row r="2735" spans="12:12">
      <c r="L2735" s="146"/>
    </row>
    <row r="2736" spans="12:12">
      <c r="L2736" s="146"/>
    </row>
    <row r="2737" spans="12:12">
      <c r="L2737" s="146"/>
    </row>
    <row r="2738" spans="12:12">
      <c r="L2738" s="146"/>
    </row>
    <row r="2739" spans="12:12">
      <c r="L2739" s="146"/>
    </row>
    <row r="2740" spans="12:12">
      <c r="L2740" s="146"/>
    </row>
    <row r="2741" spans="12:12">
      <c r="L2741" s="146"/>
    </row>
    <row r="2742" spans="12:12">
      <c r="L2742" s="146"/>
    </row>
    <row r="2743" spans="12:12">
      <c r="L2743" s="146"/>
    </row>
    <row r="2744" spans="12:12">
      <c r="L2744" s="146"/>
    </row>
    <row r="2745" spans="12:12">
      <c r="L2745" s="146"/>
    </row>
    <row r="2746" spans="12:12">
      <c r="L2746" s="146"/>
    </row>
    <row r="2747" spans="12:12">
      <c r="L2747" s="146"/>
    </row>
    <row r="2748" spans="12:12">
      <c r="L2748" s="146"/>
    </row>
    <row r="2749" spans="12:12">
      <c r="L2749" s="146"/>
    </row>
    <row r="2750" spans="12:12">
      <c r="L2750" s="146"/>
    </row>
    <row r="2751" spans="12:12">
      <c r="L2751" s="146"/>
    </row>
    <row r="2752" spans="12:12">
      <c r="L2752" s="146"/>
    </row>
    <row r="2753" spans="12:12">
      <c r="L2753" s="146"/>
    </row>
    <row r="2754" spans="12:12">
      <c r="L2754" s="146"/>
    </row>
    <row r="2755" spans="12:12">
      <c r="L2755" s="146"/>
    </row>
    <row r="2756" spans="12:12">
      <c r="L2756" s="146"/>
    </row>
    <row r="2757" spans="12:12">
      <c r="L2757" s="146"/>
    </row>
    <row r="2758" spans="12:12">
      <c r="L2758" s="146"/>
    </row>
    <row r="2759" spans="12:12">
      <c r="L2759" s="146"/>
    </row>
    <row r="2760" spans="12:12">
      <c r="L2760" s="146"/>
    </row>
    <row r="2761" spans="12:12">
      <c r="L2761" s="146"/>
    </row>
    <row r="2762" spans="12:12">
      <c r="L2762" s="146"/>
    </row>
    <row r="2763" spans="12:12">
      <c r="L2763" s="146"/>
    </row>
    <row r="2764" spans="12:12">
      <c r="L2764" s="146"/>
    </row>
    <row r="2765" spans="12:12">
      <c r="L2765" s="146"/>
    </row>
    <row r="2766" spans="12:12">
      <c r="L2766" s="146"/>
    </row>
    <row r="2767" spans="12:12">
      <c r="L2767" s="146"/>
    </row>
    <row r="2768" spans="12:12">
      <c r="L2768" s="146"/>
    </row>
    <row r="2769" spans="12:12">
      <c r="L2769" s="146"/>
    </row>
    <row r="2770" spans="12:12">
      <c r="L2770" s="146"/>
    </row>
    <row r="2771" spans="12:12">
      <c r="L2771" s="146"/>
    </row>
    <row r="2772" spans="12:12">
      <c r="L2772" s="146"/>
    </row>
    <row r="2773" spans="12:12">
      <c r="L2773" s="146"/>
    </row>
    <row r="2774" spans="12:12">
      <c r="L2774" s="146"/>
    </row>
    <row r="2775" spans="12:12">
      <c r="L2775" s="146"/>
    </row>
    <row r="2776" spans="12:12">
      <c r="L2776" s="146"/>
    </row>
    <row r="2777" spans="12:12">
      <c r="L2777" s="146"/>
    </row>
    <row r="2778" spans="12:12">
      <c r="L2778" s="146"/>
    </row>
    <row r="2779" spans="12:12">
      <c r="L2779" s="146"/>
    </row>
    <row r="2780" spans="12:12">
      <c r="L2780" s="146"/>
    </row>
    <row r="2781" spans="12:12">
      <c r="L2781" s="146"/>
    </row>
    <row r="2782" spans="12:12">
      <c r="L2782" s="146"/>
    </row>
    <row r="2783" spans="12:12">
      <c r="L2783" s="146"/>
    </row>
    <row r="2784" spans="12:12">
      <c r="L2784" s="146"/>
    </row>
    <row r="2785" spans="12:12">
      <c r="L2785" s="146"/>
    </row>
    <row r="2786" spans="12:12">
      <c r="L2786" s="146"/>
    </row>
    <row r="2787" spans="12:12">
      <c r="L2787" s="146"/>
    </row>
    <row r="2788" spans="12:12">
      <c r="L2788" s="146"/>
    </row>
    <row r="2789" spans="12:12">
      <c r="L2789" s="146"/>
    </row>
    <row r="2790" spans="12:12">
      <c r="L2790" s="146"/>
    </row>
    <row r="2791" spans="12:12">
      <c r="L2791" s="146"/>
    </row>
    <row r="2792" spans="12:12">
      <c r="L2792" s="146"/>
    </row>
    <row r="2793" spans="12:12">
      <c r="L2793" s="146"/>
    </row>
    <row r="2794" spans="12:12">
      <c r="L2794" s="146"/>
    </row>
    <row r="2795" spans="12:12">
      <c r="L2795" s="146"/>
    </row>
    <row r="2796" spans="12:12">
      <c r="L2796" s="146"/>
    </row>
    <row r="2797" spans="12:12">
      <c r="L2797" s="146"/>
    </row>
    <row r="2798" spans="12:12">
      <c r="L2798" s="146"/>
    </row>
    <row r="2799" spans="12:12">
      <c r="L2799" s="146"/>
    </row>
    <row r="2800" spans="12:12">
      <c r="L2800" s="146"/>
    </row>
    <row r="2801" spans="12:12">
      <c r="L2801" s="146"/>
    </row>
    <row r="2802" spans="12:12">
      <c r="L2802" s="146"/>
    </row>
    <row r="2803" spans="12:12">
      <c r="L2803" s="146"/>
    </row>
    <row r="2804" spans="12:12">
      <c r="L2804" s="146"/>
    </row>
    <row r="2805" spans="12:12">
      <c r="L2805" s="146"/>
    </row>
    <row r="2806" spans="12:12">
      <c r="L2806" s="146"/>
    </row>
    <row r="2807" spans="12:12">
      <c r="L2807" s="146"/>
    </row>
    <row r="2808" spans="12:12">
      <c r="L2808" s="146"/>
    </row>
    <row r="2809" spans="12:12">
      <c r="L2809" s="146"/>
    </row>
    <row r="2810" spans="12:12">
      <c r="L2810" s="146"/>
    </row>
    <row r="2811" spans="12:12">
      <c r="L2811" s="146"/>
    </row>
    <row r="2812" spans="12:12">
      <c r="L2812" s="146"/>
    </row>
    <row r="2813" spans="12:12">
      <c r="L2813" s="146"/>
    </row>
    <row r="2814" spans="12:12">
      <c r="L2814" s="146"/>
    </row>
    <row r="2815" spans="12:12">
      <c r="L2815" s="146"/>
    </row>
    <row r="2816" spans="12:12">
      <c r="L2816" s="146"/>
    </row>
    <row r="2817" spans="12:12">
      <c r="L2817" s="146"/>
    </row>
    <row r="2818" spans="12:12">
      <c r="L2818" s="146"/>
    </row>
    <row r="2819" spans="12:12">
      <c r="L2819" s="146"/>
    </row>
    <row r="2820" spans="12:12">
      <c r="L2820" s="146"/>
    </row>
    <row r="2821" spans="12:12">
      <c r="L2821" s="146"/>
    </row>
    <row r="2822" spans="12:12">
      <c r="L2822" s="146"/>
    </row>
    <row r="2823" spans="12:12">
      <c r="L2823" s="146"/>
    </row>
    <row r="2824" spans="12:12">
      <c r="L2824" s="146"/>
    </row>
    <row r="2825" spans="12:12">
      <c r="L2825" s="146"/>
    </row>
    <row r="2826" spans="12:12">
      <c r="L2826" s="146"/>
    </row>
    <row r="2827" spans="12:12">
      <c r="L2827" s="146"/>
    </row>
    <row r="2828" spans="12:12">
      <c r="L2828" s="146"/>
    </row>
    <row r="2829" spans="12:12">
      <c r="L2829" s="146"/>
    </row>
    <row r="2830" spans="12:12">
      <c r="L2830" s="146"/>
    </row>
    <row r="2831" spans="12:12">
      <c r="L2831" s="146"/>
    </row>
    <row r="2832" spans="12:12">
      <c r="L2832" s="146"/>
    </row>
    <row r="2833" spans="12:12">
      <c r="L2833" s="146"/>
    </row>
    <row r="2834" spans="12:12">
      <c r="L2834" s="146"/>
    </row>
    <row r="2835" spans="12:12">
      <c r="L2835" s="146"/>
    </row>
    <row r="2836" spans="12:12">
      <c r="L2836" s="146"/>
    </row>
    <row r="2837" spans="12:12">
      <c r="L2837" s="146"/>
    </row>
    <row r="2838" spans="12:12">
      <c r="L2838" s="146"/>
    </row>
    <row r="2839" spans="12:12">
      <c r="L2839" s="146"/>
    </row>
    <row r="2840" spans="12:12">
      <c r="L2840" s="146"/>
    </row>
    <row r="2841" spans="12:12">
      <c r="L2841" s="146"/>
    </row>
    <row r="2842" spans="12:12">
      <c r="L2842" s="146"/>
    </row>
    <row r="2843" spans="12:12">
      <c r="L2843" s="146"/>
    </row>
    <row r="2844" spans="12:12">
      <c r="L2844" s="146"/>
    </row>
    <row r="2845" spans="12:12">
      <c r="L2845" s="146"/>
    </row>
    <row r="2846" spans="12:12">
      <c r="L2846" s="146"/>
    </row>
    <row r="2847" spans="12:12">
      <c r="L2847" s="146"/>
    </row>
    <row r="2848" spans="12:12">
      <c r="L2848" s="146"/>
    </row>
    <row r="2849" spans="12:12">
      <c r="L2849" s="146"/>
    </row>
    <row r="2850" spans="12:12">
      <c r="L2850" s="146"/>
    </row>
    <row r="2851" spans="12:12">
      <c r="L2851" s="146"/>
    </row>
    <row r="2852" spans="12:12">
      <c r="L2852" s="146"/>
    </row>
    <row r="2853" spans="12:12">
      <c r="L2853" s="146"/>
    </row>
    <row r="2854" spans="12:12">
      <c r="L2854" s="146"/>
    </row>
    <row r="2855" spans="12:12">
      <c r="L2855" s="146"/>
    </row>
    <row r="2856" spans="12:12">
      <c r="L2856" s="146"/>
    </row>
    <row r="2857" spans="12:12">
      <c r="L2857" s="146"/>
    </row>
    <row r="2858" spans="12:12">
      <c r="L2858" s="146"/>
    </row>
    <row r="2859" spans="12:12">
      <c r="L2859" s="146"/>
    </row>
    <row r="2860" spans="12:12">
      <c r="L2860" s="146"/>
    </row>
    <row r="2861" spans="12:12">
      <c r="L2861" s="146"/>
    </row>
    <row r="2862" spans="12:12">
      <c r="L2862" s="146"/>
    </row>
    <row r="2863" spans="12:12">
      <c r="L2863" s="146"/>
    </row>
    <row r="2864" spans="12:12">
      <c r="L2864" s="146"/>
    </row>
    <row r="2865" spans="12:12">
      <c r="L2865" s="146"/>
    </row>
    <row r="2866" spans="12:12">
      <c r="L2866" s="146"/>
    </row>
    <row r="2867" spans="12:12">
      <c r="L2867" s="146"/>
    </row>
    <row r="2868" spans="12:12">
      <c r="L2868" s="146"/>
    </row>
    <row r="2869" spans="12:12">
      <c r="L2869" s="146"/>
    </row>
    <row r="2870" spans="12:12">
      <c r="L2870" s="146"/>
    </row>
    <row r="2871" spans="12:12">
      <c r="L2871" s="146"/>
    </row>
    <row r="2872" spans="12:12">
      <c r="L2872" s="146"/>
    </row>
    <row r="2873" spans="12:12">
      <c r="L2873" s="146"/>
    </row>
    <row r="2874" spans="12:12">
      <c r="L2874" s="146"/>
    </row>
    <row r="2875" spans="12:12">
      <c r="L2875" s="146"/>
    </row>
    <row r="2876" spans="12:12">
      <c r="L2876" s="146"/>
    </row>
    <row r="2877" spans="12:12">
      <c r="L2877" s="146"/>
    </row>
    <row r="2878" spans="12:12">
      <c r="L2878" s="146"/>
    </row>
    <row r="2879" spans="12:12">
      <c r="L2879" s="146"/>
    </row>
    <row r="2880" spans="12:12">
      <c r="L2880" s="146"/>
    </row>
    <row r="2881" spans="12:12">
      <c r="L2881" s="146"/>
    </row>
    <row r="2882" spans="12:12">
      <c r="L2882" s="146"/>
    </row>
    <row r="2883" spans="12:12">
      <c r="L2883" s="146"/>
    </row>
    <row r="2884" spans="12:12">
      <c r="L2884" s="146"/>
    </row>
    <row r="2885" spans="12:12">
      <c r="L2885" s="146"/>
    </row>
    <row r="2886" spans="12:12">
      <c r="L2886" s="146"/>
    </row>
    <row r="2887" spans="12:12">
      <c r="L2887" s="146"/>
    </row>
    <row r="2888" spans="12:12">
      <c r="L2888" s="146"/>
    </row>
    <row r="2889" spans="12:12">
      <c r="L2889" s="146"/>
    </row>
    <row r="2890" spans="12:12">
      <c r="L2890" s="146"/>
    </row>
    <row r="2891" spans="12:12">
      <c r="L2891" s="146"/>
    </row>
    <row r="2892" spans="12:12">
      <c r="L2892" s="146"/>
    </row>
    <row r="2893" spans="12:12">
      <c r="L2893" s="146"/>
    </row>
    <row r="2894" spans="12:12">
      <c r="L2894" s="146"/>
    </row>
    <row r="2895" spans="12:12">
      <c r="L2895" s="146"/>
    </row>
    <row r="2896" spans="12:12">
      <c r="L2896" s="146"/>
    </row>
    <row r="2897" spans="12:12">
      <c r="L2897" s="146"/>
    </row>
    <row r="2898" spans="12:12">
      <c r="L2898" s="146"/>
    </row>
    <row r="2899" spans="12:12">
      <c r="L2899" s="146"/>
    </row>
    <row r="2900" spans="12:12">
      <c r="L2900" s="146"/>
    </row>
    <row r="2901" spans="12:12">
      <c r="L2901" s="146"/>
    </row>
    <row r="2902" spans="12:12">
      <c r="L2902" s="146"/>
    </row>
    <row r="2903" spans="12:12">
      <c r="L2903" s="146"/>
    </row>
    <row r="2904" spans="12:12">
      <c r="L2904" s="146"/>
    </row>
    <row r="2905" spans="12:12">
      <c r="L2905" s="146"/>
    </row>
    <row r="2906" spans="12:12">
      <c r="L2906" s="146"/>
    </row>
    <row r="2907" spans="12:12">
      <c r="L2907" s="146"/>
    </row>
    <row r="2908" spans="12:12">
      <c r="L2908" s="146"/>
    </row>
    <row r="2909" spans="12:12">
      <c r="L2909" s="146"/>
    </row>
    <row r="2910" spans="12:12">
      <c r="L2910" s="146"/>
    </row>
    <row r="2911" spans="12:12">
      <c r="L2911" s="146"/>
    </row>
    <row r="2912" spans="12:12">
      <c r="L2912" s="146"/>
    </row>
    <row r="2913" spans="12:12">
      <c r="L2913" s="146"/>
    </row>
    <row r="2914" spans="12:12">
      <c r="L2914" s="146"/>
    </row>
    <row r="2915" spans="12:12">
      <c r="L2915" s="146"/>
    </row>
    <row r="2916" spans="12:12">
      <c r="L2916" s="146"/>
    </row>
    <row r="2917" spans="12:12">
      <c r="L2917" s="146"/>
    </row>
    <row r="2918" spans="12:12">
      <c r="L2918" s="146"/>
    </row>
    <row r="2919" spans="12:12">
      <c r="L2919" s="146"/>
    </row>
    <row r="2920" spans="12:12">
      <c r="L2920" s="146"/>
    </row>
    <row r="2921" spans="12:12">
      <c r="L2921" s="146"/>
    </row>
    <row r="2922" spans="12:12">
      <c r="L2922" s="146"/>
    </row>
    <row r="2923" spans="12:12">
      <c r="L2923" s="146"/>
    </row>
    <row r="2924" spans="12:12">
      <c r="L2924" s="146"/>
    </row>
    <row r="2925" spans="12:12">
      <c r="L2925" s="146"/>
    </row>
    <row r="2926" spans="12:12">
      <c r="L2926" s="146"/>
    </row>
    <row r="2927" spans="12:12">
      <c r="L2927" s="146"/>
    </row>
    <row r="2928" spans="12:12">
      <c r="L2928" s="146"/>
    </row>
    <row r="2929" spans="12:12">
      <c r="L2929" s="146"/>
    </row>
    <row r="2930" spans="12:12">
      <c r="L2930" s="146"/>
    </row>
    <row r="2931" spans="12:12">
      <c r="L2931" s="146"/>
    </row>
    <row r="2932" spans="12:12">
      <c r="L2932" s="146"/>
    </row>
    <row r="2933" spans="12:12">
      <c r="L2933" s="146"/>
    </row>
    <row r="2934" spans="12:12">
      <c r="L2934" s="146"/>
    </row>
    <row r="2935" spans="12:12">
      <c r="L2935" s="146"/>
    </row>
    <row r="2936" spans="12:12">
      <c r="L2936" s="146"/>
    </row>
    <row r="2937" spans="12:12">
      <c r="L2937" s="146"/>
    </row>
    <row r="2938" spans="12:12">
      <c r="L2938" s="146"/>
    </row>
    <row r="2939" spans="12:12">
      <c r="L2939" s="146"/>
    </row>
    <row r="2940" spans="12:12">
      <c r="L2940" s="146"/>
    </row>
    <row r="2941" spans="12:12">
      <c r="L2941" s="146"/>
    </row>
    <row r="2942" spans="12:12">
      <c r="L2942" s="146"/>
    </row>
    <row r="2943" spans="12:12">
      <c r="L2943" s="146"/>
    </row>
    <row r="2944" spans="12:12">
      <c r="L2944" s="146"/>
    </row>
    <row r="2945" spans="12:12">
      <c r="L2945" s="146"/>
    </row>
    <row r="2946" spans="12:12">
      <c r="L2946" s="146"/>
    </row>
    <row r="2947" spans="12:12">
      <c r="L2947" s="146"/>
    </row>
    <row r="2948" spans="12:12">
      <c r="L2948" s="146"/>
    </row>
    <row r="2949" spans="12:12">
      <c r="L2949" s="146"/>
    </row>
    <row r="2950" spans="12:12">
      <c r="L2950" s="146"/>
    </row>
    <row r="2951" spans="12:12">
      <c r="L2951" s="146"/>
    </row>
    <row r="2952" spans="12:12">
      <c r="L2952" s="146"/>
    </row>
    <row r="2953" spans="12:12">
      <c r="L2953" s="146"/>
    </row>
    <row r="2954" spans="12:12">
      <c r="L2954" s="146"/>
    </row>
    <row r="2955" spans="12:12">
      <c r="L2955" s="146"/>
    </row>
    <row r="2956" spans="12:12">
      <c r="L2956" s="146"/>
    </row>
    <row r="2957" spans="12:12">
      <c r="L2957" s="146"/>
    </row>
    <row r="2958" spans="12:12">
      <c r="L2958" s="146"/>
    </row>
    <row r="2959" spans="12:12">
      <c r="L2959" s="146"/>
    </row>
    <row r="2960" spans="12:12">
      <c r="L2960" s="146"/>
    </row>
    <row r="2961" spans="12:12">
      <c r="L2961" s="146"/>
    </row>
    <row r="2962" spans="12:12">
      <c r="L2962" s="146"/>
    </row>
    <row r="2963" spans="12:12">
      <c r="L2963" s="146"/>
    </row>
    <row r="2964" spans="12:12">
      <c r="L2964" s="146"/>
    </row>
    <row r="2965" spans="12:12">
      <c r="L2965" s="146"/>
    </row>
    <row r="2966" spans="12:12">
      <c r="L2966" s="146"/>
    </row>
    <row r="2967" spans="12:12">
      <c r="L2967" s="146"/>
    </row>
    <row r="2968" spans="12:12">
      <c r="L2968" s="146"/>
    </row>
    <row r="2969" spans="12:12">
      <c r="L2969" s="146"/>
    </row>
    <row r="2970" spans="12:12">
      <c r="L2970" s="146"/>
    </row>
    <row r="2971" spans="12:12">
      <c r="L2971" s="146"/>
    </row>
    <row r="2972" spans="12:12">
      <c r="L2972" s="146"/>
    </row>
    <row r="2973" spans="12:12">
      <c r="L2973" s="146"/>
    </row>
    <row r="2974" spans="12:12">
      <c r="L2974" s="146"/>
    </row>
    <row r="2975" spans="12:12">
      <c r="L2975" s="146"/>
    </row>
    <row r="2976" spans="12:12">
      <c r="L2976" s="146"/>
    </row>
    <row r="2977" spans="12:12">
      <c r="L2977" s="146"/>
    </row>
    <row r="2978" spans="12:12">
      <c r="L2978" s="146"/>
    </row>
    <row r="2979" spans="12:12">
      <c r="L2979" s="146"/>
    </row>
    <row r="2980" spans="12:12">
      <c r="L2980" s="146"/>
    </row>
    <row r="2981" spans="12:12">
      <c r="L2981" s="146"/>
    </row>
    <row r="2982" spans="12:12">
      <c r="L2982" s="146"/>
    </row>
    <row r="2983" spans="12:12">
      <c r="L2983" s="146"/>
    </row>
    <row r="2984" spans="12:12">
      <c r="L2984" s="146"/>
    </row>
    <row r="2985" spans="12:12">
      <c r="L2985" s="146"/>
    </row>
    <row r="2986" spans="12:12">
      <c r="L2986" s="146"/>
    </row>
    <row r="2987" spans="12:12">
      <c r="L2987" s="146"/>
    </row>
    <row r="2988" spans="12:12">
      <c r="L2988" s="146"/>
    </row>
    <row r="2989" spans="12:12">
      <c r="L2989" s="146"/>
    </row>
    <row r="2990" spans="12:12">
      <c r="L2990" s="146"/>
    </row>
    <row r="2991" spans="12:12">
      <c r="L2991" s="146"/>
    </row>
    <row r="2992" spans="12:12">
      <c r="L2992" s="146"/>
    </row>
    <row r="2993" spans="12:12">
      <c r="L2993" s="146"/>
    </row>
    <row r="2994" spans="12:12">
      <c r="L2994" s="146"/>
    </row>
    <row r="2995" spans="12:12">
      <c r="L2995" s="146"/>
    </row>
    <row r="2996" spans="12:12">
      <c r="L2996" s="146"/>
    </row>
    <row r="2997" spans="12:12">
      <c r="L2997" s="146"/>
    </row>
    <row r="2998" spans="12:12">
      <c r="L2998" s="146"/>
    </row>
    <row r="2999" spans="12:12">
      <c r="L2999" s="146"/>
    </row>
    <row r="3000" spans="12:12">
      <c r="L3000" s="146"/>
    </row>
    <row r="3001" spans="12:12">
      <c r="L3001" s="146"/>
    </row>
    <row r="3002" spans="12:12">
      <c r="L3002" s="146"/>
    </row>
    <row r="3003" spans="12:12">
      <c r="L3003" s="146"/>
    </row>
    <row r="3004" spans="12:12">
      <c r="L3004" s="146"/>
    </row>
    <row r="3005" spans="12:12">
      <c r="L3005" s="146"/>
    </row>
    <row r="3006" spans="12:12">
      <c r="L3006" s="146"/>
    </row>
    <row r="3007" spans="12:12">
      <c r="L3007" s="146"/>
    </row>
    <row r="3008" spans="12:12">
      <c r="L3008" s="146"/>
    </row>
    <row r="3009" spans="12:12">
      <c r="L3009" s="146"/>
    </row>
    <row r="3010" spans="12:12">
      <c r="L3010" s="146"/>
    </row>
    <row r="3011" spans="12:12">
      <c r="L3011" s="146"/>
    </row>
    <row r="3012" spans="12:12">
      <c r="L3012" s="146"/>
    </row>
    <row r="3013" spans="12:12">
      <c r="L3013" s="146"/>
    </row>
    <row r="3014" spans="12:12">
      <c r="L3014" s="146"/>
    </row>
    <row r="3015" spans="12:12">
      <c r="L3015" s="146"/>
    </row>
    <row r="3016" spans="12:12">
      <c r="L3016" s="146"/>
    </row>
    <row r="3017" spans="12:12">
      <c r="L3017" s="146"/>
    </row>
    <row r="3018" spans="12:12">
      <c r="L3018" s="146"/>
    </row>
    <row r="3019" spans="12:12">
      <c r="L3019" s="146"/>
    </row>
    <row r="3020" spans="12:12">
      <c r="L3020" s="146"/>
    </row>
    <row r="3021" spans="12:12">
      <c r="L3021" s="146"/>
    </row>
    <row r="3022" spans="12:12">
      <c r="L3022" s="146"/>
    </row>
    <row r="3023" spans="12:12">
      <c r="L3023" s="146"/>
    </row>
    <row r="3024" spans="12:12">
      <c r="L3024" s="146"/>
    </row>
    <row r="3025" spans="12:12">
      <c r="L3025" s="146"/>
    </row>
    <row r="3026" spans="12:12">
      <c r="L3026" s="146"/>
    </row>
    <row r="3027" spans="12:12">
      <c r="L3027" s="146"/>
    </row>
    <row r="3028" spans="12:12">
      <c r="L3028" s="146"/>
    </row>
    <row r="3029" spans="12:12">
      <c r="L3029" s="146"/>
    </row>
    <row r="3030" spans="12:12">
      <c r="L3030" s="146"/>
    </row>
    <row r="3031" spans="12:12">
      <c r="L3031" s="146"/>
    </row>
    <row r="3032" spans="12:12">
      <c r="L3032" s="146"/>
    </row>
    <row r="3033" spans="12:12">
      <c r="L3033" s="146"/>
    </row>
    <row r="3034" spans="12:12">
      <c r="L3034" s="146"/>
    </row>
    <row r="3035" spans="12:12">
      <c r="L3035" s="146"/>
    </row>
    <row r="3036" spans="12:12">
      <c r="L3036" s="146"/>
    </row>
    <row r="3037" spans="12:12">
      <c r="L3037" s="146"/>
    </row>
    <row r="3038" spans="12:12">
      <c r="L3038" s="146"/>
    </row>
    <row r="3039" spans="12:12">
      <c r="L3039" s="146"/>
    </row>
    <row r="3040" spans="12:12">
      <c r="L3040" s="146"/>
    </row>
    <row r="3041" spans="12:12">
      <c r="L3041" s="146"/>
    </row>
    <row r="3042" spans="12:12">
      <c r="L3042" s="146"/>
    </row>
    <row r="3043" spans="12:12">
      <c r="L3043" s="146"/>
    </row>
    <row r="3044" spans="12:12">
      <c r="L3044" s="146"/>
    </row>
    <row r="3045" spans="12:12">
      <c r="L3045" s="146"/>
    </row>
    <row r="3046" spans="12:12">
      <c r="L3046" s="146"/>
    </row>
    <row r="3047" spans="12:12">
      <c r="L3047" s="146"/>
    </row>
    <row r="3048" spans="12:12">
      <c r="L3048" s="146"/>
    </row>
    <row r="3049" spans="12:12">
      <c r="L3049" s="146"/>
    </row>
    <row r="3050" spans="12:12">
      <c r="L3050" s="146"/>
    </row>
    <row r="3051" spans="12:12">
      <c r="L3051" s="146"/>
    </row>
    <row r="3052" spans="12:12">
      <c r="L3052" s="146"/>
    </row>
    <row r="3053" spans="12:12">
      <c r="L3053" s="146"/>
    </row>
    <row r="3054" spans="12:12">
      <c r="L3054" s="146"/>
    </row>
    <row r="3055" spans="12:12">
      <c r="L3055" s="146"/>
    </row>
    <row r="3056" spans="12:12">
      <c r="L3056" s="146"/>
    </row>
    <row r="3057" spans="12:12">
      <c r="L3057" s="146"/>
    </row>
    <row r="3058" spans="12:12">
      <c r="L3058" s="146"/>
    </row>
    <row r="3059" spans="12:12">
      <c r="L3059" s="146"/>
    </row>
    <row r="3060" spans="12:12">
      <c r="L3060" s="146"/>
    </row>
    <row r="3061" spans="12:12">
      <c r="L3061" s="146"/>
    </row>
    <row r="3062" spans="12:12">
      <c r="L3062" s="146"/>
    </row>
    <row r="3063" spans="12:12">
      <c r="L3063" s="146"/>
    </row>
    <row r="3064" spans="12:12">
      <c r="L3064" s="146"/>
    </row>
    <row r="3065" spans="12:12">
      <c r="L3065" s="146"/>
    </row>
    <row r="3066" spans="12:12">
      <c r="L3066" s="146"/>
    </row>
    <row r="3067" spans="12:12">
      <c r="L3067" s="146"/>
    </row>
    <row r="3068" spans="12:12">
      <c r="L3068" s="146"/>
    </row>
    <row r="3069" spans="12:12">
      <c r="L3069" s="146"/>
    </row>
    <row r="3070" spans="12:12">
      <c r="L3070" s="146"/>
    </row>
    <row r="3071" spans="12:12">
      <c r="L3071" s="146"/>
    </row>
    <row r="3072" spans="12:12">
      <c r="L3072" s="146"/>
    </row>
    <row r="3073" spans="12:12">
      <c r="L3073" s="146"/>
    </row>
    <row r="3074" spans="12:12">
      <c r="L3074" s="146"/>
    </row>
    <row r="3075" spans="12:12">
      <c r="L3075" s="146"/>
    </row>
    <row r="3076" spans="12:12">
      <c r="L3076" s="146"/>
    </row>
    <row r="3077" spans="12:12">
      <c r="L3077" s="146"/>
    </row>
    <row r="3078" spans="12:12">
      <c r="L3078" s="146"/>
    </row>
    <row r="3079" spans="12:12">
      <c r="L3079" s="146"/>
    </row>
    <row r="3080" spans="12:12">
      <c r="L3080" s="146"/>
    </row>
    <row r="3081" spans="12:12">
      <c r="L3081" s="146"/>
    </row>
    <row r="3082" spans="12:12">
      <c r="L3082" s="146"/>
    </row>
    <row r="3083" spans="12:12">
      <c r="L3083" s="146"/>
    </row>
    <row r="3084" spans="12:12">
      <c r="L3084" s="146"/>
    </row>
    <row r="3085" spans="12:12">
      <c r="L3085" s="146"/>
    </row>
    <row r="3086" spans="12:12">
      <c r="L3086" s="146"/>
    </row>
    <row r="3087" spans="12:12">
      <c r="L3087" s="146"/>
    </row>
    <row r="3088" spans="12:12">
      <c r="L3088" s="146"/>
    </row>
    <row r="3089" spans="12:12">
      <c r="L3089" s="146"/>
    </row>
    <row r="3090" spans="12:12">
      <c r="L3090" s="146"/>
    </row>
    <row r="3091" spans="12:12">
      <c r="L3091" s="146"/>
    </row>
    <row r="3092" spans="12:12">
      <c r="L3092" s="146"/>
    </row>
    <row r="3093" spans="12:12">
      <c r="L3093" s="146"/>
    </row>
    <row r="3094" spans="12:12">
      <c r="L3094" s="146"/>
    </row>
    <row r="3095" spans="12:12">
      <c r="L3095" s="146"/>
    </row>
    <row r="3096" spans="12:12">
      <c r="L3096" s="146"/>
    </row>
    <row r="3097" spans="12:12">
      <c r="L3097" s="146"/>
    </row>
    <row r="3098" spans="12:12">
      <c r="L3098" s="146"/>
    </row>
    <row r="3099" spans="12:12">
      <c r="L3099" s="146"/>
    </row>
    <row r="3100" spans="12:12">
      <c r="L3100" s="146"/>
    </row>
    <row r="3101" spans="12:12">
      <c r="L3101" s="146"/>
    </row>
    <row r="3102" spans="12:12">
      <c r="L3102" s="146"/>
    </row>
    <row r="3103" spans="12:12">
      <c r="L3103" s="146"/>
    </row>
    <row r="3104" spans="12:12">
      <c r="L3104" s="146"/>
    </row>
    <row r="3105" spans="12:12">
      <c r="L3105" s="146"/>
    </row>
    <row r="3106" spans="12:12">
      <c r="L3106" s="146"/>
    </row>
    <row r="3107" spans="12:12">
      <c r="L3107" s="146"/>
    </row>
    <row r="3108" spans="12:12">
      <c r="L3108" s="146"/>
    </row>
    <row r="3109" spans="12:12">
      <c r="L3109" s="146"/>
    </row>
    <row r="3110" spans="12:12">
      <c r="L3110" s="146"/>
    </row>
    <row r="3111" spans="12:12">
      <c r="L3111" s="146"/>
    </row>
    <row r="3112" spans="12:12">
      <c r="L3112" s="146"/>
    </row>
    <row r="3113" spans="12:12">
      <c r="L3113" s="146"/>
    </row>
    <row r="3114" spans="12:12">
      <c r="L3114" s="146"/>
    </row>
    <row r="3115" spans="12:12">
      <c r="L3115" s="146"/>
    </row>
    <row r="3116" spans="12:12">
      <c r="L3116" s="146"/>
    </row>
    <row r="3117" spans="12:12">
      <c r="L3117" s="146"/>
    </row>
    <row r="3118" spans="12:12">
      <c r="L3118" s="146"/>
    </row>
    <row r="3119" spans="12:12">
      <c r="L3119" s="146"/>
    </row>
    <row r="3120" spans="12:12">
      <c r="L3120" s="146"/>
    </row>
    <row r="3121" spans="12:12">
      <c r="L3121" s="146"/>
    </row>
    <row r="3122" spans="12:12">
      <c r="L3122" s="146"/>
    </row>
    <row r="3123" spans="12:12">
      <c r="L3123" s="146"/>
    </row>
    <row r="3124" spans="12:12">
      <c r="L3124" s="146"/>
    </row>
    <row r="3125" spans="12:12">
      <c r="L3125" s="146"/>
    </row>
    <row r="3126" spans="12:12">
      <c r="L3126" s="146"/>
    </row>
    <row r="3127" spans="12:12">
      <c r="L3127" s="146"/>
    </row>
    <row r="3128" spans="12:12">
      <c r="L3128" s="146"/>
    </row>
    <row r="3129" spans="12:12">
      <c r="L3129" s="146"/>
    </row>
    <row r="3130" spans="12:12">
      <c r="L3130" s="146"/>
    </row>
    <row r="3131" spans="12:12">
      <c r="L3131" s="146"/>
    </row>
    <row r="3132" spans="12:12">
      <c r="L3132" s="146"/>
    </row>
    <row r="3133" spans="12:12">
      <c r="L3133" s="146"/>
    </row>
    <row r="3134" spans="12:12">
      <c r="L3134" s="146"/>
    </row>
    <row r="3135" spans="12:12">
      <c r="L3135" s="146"/>
    </row>
    <row r="3136" spans="12:12">
      <c r="L3136" s="146"/>
    </row>
    <row r="3137" spans="12:12">
      <c r="L3137" s="146"/>
    </row>
    <row r="3138" spans="12:12">
      <c r="L3138" s="146"/>
    </row>
    <row r="3139" spans="12:12">
      <c r="L3139" s="146"/>
    </row>
    <row r="3140" spans="12:12">
      <c r="L3140" s="146"/>
    </row>
    <row r="3141" spans="12:12">
      <c r="L3141" s="146"/>
    </row>
    <row r="3142" spans="12:12">
      <c r="L3142" s="146"/>
    </row>
    <row r="3143" spans="12:12">
      <c r="L3143" s="146"/>
    </row>
    <row r="3144" spans="12:12">
      <c r="L3144" s="146"/>
    </row>
    <row r="3145" spans="12:12">
      <c r="L3145" s="146"/>
    </row>
    <row r="3146" spans="12:12">
      <c r="L3146" s="146"/>
    </row>
    <row r="3147" spans="12:12">
      <c r="L3147" s="146"/>
    </row>
    <row r="3148" spans="12:12">
      <c r="L3148" s="146"/>
    </row>
    <row r="3149" spans="12:12">
      <c r="L3149" s="146"/>
    </row>
    <row r="3150" spans="12:12">
      <c r="L3150" s="146"/>
    </row>
    <row r="3151" spans="12:12">
      <c r="L3151" s="146"/>
    </row>
    <row r="3152" spans="12:12">
      <c r="L3152" s="146"/>
    </row>
    <row r="3153" spans="12:12">
      <c r="L3153" s="146"/>
    </row>
    <row r="3154" spans="12:12">
      <c r="L3154" s="146"/>
    </row>
    <row r="3155" spans="12:12">
      <c r="L3155" s="146"/>
    </row>
    <row r="3156" spans="12:12">
      <c r="L3156" s="146"/>
    </row>
    <row r="3157" spans="12:12">
      <c r="L3157" s="146"/>
    </row>
    <row r="3158" spans="12:12">
      <c r="L3158" s="146"/>
    </row>
    <row r="3159" spans="12:12">
      <c r="L3159" s="146"/>
    </row>
    <row r="3160" spans="12:12">
      <c r="L3160" s="146"/>
    </row>
    <row r="3161" spans="12:12">
      <c r="L3161" s="146"/>
    </row>
    <row r="3162" spans="12:12">
      <c r="L3162" s="146"/>
    </row>
    <row r="3163" spans="12:12">
      <c r="L3163" s="146"/>
    </row>
    <row r="3164" spans="12:12">
      <c r="L3164" s="146"/>
    </row>
    <row r="3165" spans="12:12">
      <c r="L3165" s="146"/>
    </row>
    <row r="3166" spans="12:12">
      <c r="L3166" s="146"/>
    </row>
    <row r="3167" spans="12:12">
      <c r="L3167" s="146"/>
    </row>
    <row r="3168" spans="12:12">
      <c r="L3168" s="146"/>
    </row>
    <row r="3169" spans="12:12">
      <c r="L3169" s="146"/>
    </row>
    <row r="3170" spans="12:12">
      <c r="L3170" s="146"/>
    </row>
    <row r="3171" spans="12:12">
      <c r="L3171" s="146"/>
    </row>
    <row r="3172" spans="12:12">
      <c r="L3172" s="146"/>
    </row>
    <row r="3173" spans="12:12">
      <c r="L3173" s="146"/>
    </row>
    <row r="3174" spans="12:12">
      <c r="L3174" s="146"/>
    </row>
    <row r="3175" spans="12:12">
      <c r="L3175" s="146"/>
    </row>
    <row r="3176" spans="12:12">
      <c r="L3176" s="146"/>
    </row>
    <row r="3177" spans="12:12">
      <c r="L3177" s="146"/>
    </row>
    <row r="3178" spans="12:12">
      <c r="L3178" s="146"/>
    </row>
    <row r="3179" spans="12:12">
      <c r="L3179" s="146"/>
    </row>
    <row r="3180" spans="12:12">
      <c r="L3180" s="146"/>
    </row>
    <row r="3181" spans="12:12">
      <c r="L3181" s="146"/>
    </row>
    <row r="3182" spans="12:12">
      <c r="L3182" s="146"/>
    </row>
    <row r="3183" spans="12:12">
      <c r="L3183" s="146"/>
    </row>
    <row r="3184" spans="12:12">
      <c r="L3184" s="146"/>
    </row>
    <row r="3185" spans="12:12">
      <c r="L3185" s="146"/>
    </row>
    <row r="3186" spans="12:12">
      <c r="L3186" s="146"/>
    </row>
    <row r="3187" spans="12:12">
      <c r="L3187" s="146"/>
    </row>
    <row r="3188" spans="12:12">
      <c r="L3188" s="146"/>
    </row>
    <row r="3189" spans="12:12">
      <c r="L3189" s="146"/>
    </row>
    <row r="3190" spans="12:12">
      <c r="L3190" s="146"/>
    </row>
    <row r="3191" spans="12:12">
      <c r="L3191" s="146"/>
    </row>
    <row r="3192" spans="12:12">
      <c r="L3192" s="146"/>
    </row>
    <row r="3193" spans="12:12">
      <c r="L3193" s="146"/>
    </row>
    <row r="3194" spans="12:12">
      <c r="L3194" s="146"/>
    </row>
    <row r="3195" spans="12:12">
      <c r="L3195" s="146"/>
    </row>
    <row r="3196" spans="12:12">
      <c r="L3196" s="146"/>
    </row>
    <row r="3197" spans="12:12">
      <c r="L3197" s="146"/>
    </row>
    <row r="3198" spans="12:12">
      <c r="L3198" s="146"/>
    </row>
    <row r="3199" spans="12:12">
      <c r="L3199" s="146"/>
    </row>
    <row r="3200" spans="12:12">
      <c r="L3200" s="146"/>
    </row>
    <row r="3201" spans="12:12">
      <c r="L3201" s="146"/>
    </row>
    <row r="3202" spans="12:12">
      <c r="L3202" s="146"/>
    </row>
    <row r="3203" spans="12:12">
      <c r="L3203" s="146"/>
    </row>
    <row r="3204" spans="12:12">
      <c r="L3204" s="146"/>
    </row>
    <row r="3205" spans="12:12">
      <c r="L3205" s="146"/>
    </row>
    <row r="3206" spans="12:12">
      <c r="L3206" s="146"/>
    </row>
    <row r="3207" spans="12:12">
      <c r="L3207" s="146"/>
    </row>
    <row r="3208" spans="12:12">
      <c r="L3208" s="146"/>
    </row>
    <row r="3209" spans="12:12">
      <c r="L3209" s="146"/>
    </row>
    <row r="3210" spans="12:12">
      <c r="L3210" s="146"/>
    </row>
    <row r="3211" spans="12:12">
      <c r="L3211" s="146"/>
    </row>
    <row r="3212" spans="12:12">
      <c r="L3212" s="146"/>
    </row>
    <row r="3213" spans="12:12">
      <c r="L3213" s="146"/>
    </row>
    <row r="3214" spans="12:12">
      <c r="L3214" s="146"/>
    </row>
    <row r="3215" spans="12:12">
      <c r="L3215" s="146"/>
    </row>
    <row r="3216" spans="12:12">
      <c r="L3216" s="146"/>
    </row>
    <row r="3217" spans="12:12">
      <c r="L3217" s="146"/>
    </row>
    <row r="3218" spans="12:12">
      <c r="L3218" s="146"/>
    </row>
    <row r="3219" spans="12:12">
      <c r="L3219" s="146"/>
    </row>
    <row r="3220" spans="12:12">
      <c r="L3220" s="146"/>
    </row>
    <row r="3221" spans="12:12">
      <c r="L3221" s="146"/>
    </row>
    <row r="3222" spans="12:12">
      <c r="L3222" s="146"/>
    </row>
    <row r="3223" spans="12:12">
      <c r="L3223" s="146"/>
    </row>
    <row r="3224" spans="12:12">
      <c r="L3224" s="146"/>
    </row>
    <row r="3225" spans="12:12">
      <c r="L3225" s="146"/>
    </row>
    <row r="3226" spans="12:12">
      <c r="L3226" s="146"/>
    </row>
    <row r="3227" spans="12:12">
      <c r="L3227" s="146"/>
    </row>
    <row r="3228" spans="12:12">
      <c r="L3228" s="146"/>
    </row>
    <row r="3229" spans="12:12">
      <c r="L3229" s="146"/>
    </row>
    <row r="3230" spans="12:12">
      <c r="L3230" s="146"/>
    </row>
    <row r="3231" spans="12:12">
      <c r="L3231" s="146"/>
    </row>
    <row r="3232" spans="12:12">
      <c r="L3232" s="146"/>
    </row>
    <row r="3233" spans="12:12">
      <c r="L3233" s="146"/>
    </row>
    <row r="3234" spans="12:12">
      <c r="L3234" s="146"/>
    </row>
    <row r="3235" spans="12:12">
      <c r="L3235" s="146"/>
    </row>
    <row r="3236" spans="12:12">
      <c r="L3236" s="146"/>
    </row>
    <row r="3237" spans="12:12">
      <c r="L3237" s="146"/>
    </row>
    <row r="3238" spans="12:12">
      <c r="L3238" s="146"/>
    </row>
    <row r="3239" spans="12:12">
      <c r="L3239" s="146"/>
    </row>
    <row r="3240" spans="12:12">
      <c r="L3240" s="146"/>
    </row>
    <row r="3241" spans="12:12">
      <c r="L3241" s="146"/>
    </row>
    <row r="3242" spans="12:12">
      <c r="L3242" s="146"/>
    </row>
    <row r="3243" spans="12:12">
      <c r="L3243" s="146"/>
    </row>
    <row r="3244" spans="12:12">
      <c r="L3244" s="146"/>
    </row>
    <row r="3245" spans="12:12">
      <c r="L3245" s="146"/>
    </row>
    <row r="3246" spans="12:12">
      <c r="L3246" s="146"/>
    </row>
    <row r="3247" spans="12:12">
      <c r="L3247" s="146"/>
    </row>
    <row r="3248" spans="12:12">
      <c r="L3248" s="146"/>
    </row>
    <row r="3249" spans="12:12">
      <c r="L3249" s="146"/>
    </row>
    <row r="3250" spans="12:12">
      <c r="L3250" s="146"/>
    </row>
    <row r="3251" spans="12:12">
      <c r="L3251" s="146"/>
    </row>
    <row r="3252" spans="12:12">
      <c r="L3252" s="146"/>
    </row>
    <row r="3253" spans="12:12">
      <c r="L3253" s="146"/>
    </row>
    <row r="3254" spans="12:12">
      <c r="L3254" s="146"/>
    </row>
    <row r="3255" spans="12:12">
      <c r="L3255" s="146"/>
    </row>
    <row r="3256" spans="12:12">
      <c r="L3256" s="146"/>
    </row>
    <row r="3257" spans="12:12">
      <c r="L3257" s="146"/>
    </row>
    <row r="3258" spans="12:12">
      <c r="L3258" s="146"/>
    </row>
    <row r="3259" spans="12:12">
      <c r="L3259" s="146"/>
    </row>
    <row r="3260" spans="12:12">
      <c r="L3260" s="146"/>
    </row>
    <row r="3261" spans="12:12">
      <c r="L3261" s="146"/>
    </row>
    <row r="3262" spans="12:12">
      <c r="L3262" s="146"/>
    </row>
    <row r="3263" spans="12:12">
      <c r="L3263" s="146"/>
    </row>
    <row r="3264" spans="12:12">
      <c r="L3264" s="146"/>
    </row>
    <row r="3265" spans="12:12">
      <c r="L3265" s="146"/>
    </row>
    <row r="3266" spans="12:12">
      <c r="L3266" s="146"/>
    </row>
    <row r="3267" spans="12:12">
      <c r="L3267" s="146"/>
    </row>
    <row r="3268" spans="12:12">
      <c r="L3268" s="146"/>
    </row>
    <row r="3269" spans="12:12">
      <c r="L3269" s="146"/>
    </row>
    <row r="3270" spans="12:12">
      <c r="L3270" s="146"/>
    </row>
    <row r="3271" spans="12:12">
      <c r="L3271" s="146"/>
    </row>
    <row r="3272" spans="12:12">
      <c r="L3272" s="146"/>
    </row>
    <row r="3273" spans="12:12">
      <c r="L3273" s="146"/>
    </row>
    <row r="3274" spans="12:12">
      <c r="L3274" s="146"/>
    </row>
    <row r="3275" spans="12:12">
      <c r="L3275" s="146"/>
    </row>
    <row r="3276" spans="12:12">
      <c r="L3276" s="146"/>
    </row>
    <row r="3277" spans="12:12">
      <c r="L3277" s="146"/>
    </row>
    <row r="3278" spans="12:12">
      <c r="L3278" s="146"/>
    </row>
    <row r="3279" spans="12:12">
      <c r="L3279" s="146"/>
    </row>
    <row r="3280" spans="12:12">
      <c r="L3280" s="146"/>
    </row>
    <row r="3281" spans="12:12">
      <c r="L3281" s="146"/>
    </row>
    <row r="3282" spans="12:12">
      <c r="L3282" s="146"/>
    </row>
    <row r="3283" spans="12:12">
      <c r="L3283" s="146"/>
    </row>
    <row r="3284" spans="12:12">
      <c r="L3284" s="146"/>
    </row>
    <row r="3285" spans="12:12">
      <c r="L3285" s="146"/>
    </row>
    <row r="3286" spans="12:12">
      <c r="L3286" s="146"/>
    </row>
    <row r="3287" spans="12:12">
      <c r="L3287" s="146"/>
    </row>
    <row r="3288" spans="12:12">
      <c r="L3288" s="146"/>
    </row>
    <row r="3289" spans="12:12">
      <c r="L3289" s="146"/>
    </row>
    <row r="3290" spans="12:12">
      <c r="L3290" s="146"/>
    </row>
    <row r="3291" spans="12:12">
      <c r="L3291" s="146"/>
    </row>
    <row r="3292" spans="12:12">
      <c r="L3292" s="146"/>
    </row>
    <row r="3293" spans="12:12">
      <c r="L3293" s="146"/>
    </row>
    <row r="3294" spans="12:12">
      <c r="L3294" s="146"/>
    </row>
    <row r="3295" spans="12:12">
      <c r="L3295" s="146"/>
    </row>
    <row r="3296" spans="12:12">
      <c r="L3296" s="146"/>
    </row>
    <row r="3297" spans="12:12">
      <c r="L3297" s="146"/>
    </row>
    <row r="3298" spans="12:12">
      <c r="L3298" s="146"/>
    </row>
    <row r="3299" spans="12:12">
      <c r="L3299" s="146"/>
    </row>
    <row r="3300" spans="12:12">
      <c r="L3300" s="146"/>
    </row>
    <row r="3301" spans="12:12">
      <c r="L3301" s="146"/>
    </row>
    <row r="3302" spans="12:12">
      <c r="L3302" s="146"/>
    </row>
    <row r="3303" spans="12:12">
      <c r="L3303" s="146"/>
    </row>
    <row r="3304" spans="12:12">
      <c r="L3304" s="146"/>
    </row>
    <row r="3305" spans="12:12">
      <c r="L3305" s="146"/>
    </row>
    <row r="3306" spans="12:12">
      <c r="L3306" s="146"/>
    </row>
    <row r="3307" spans="12:12">
      <c r="L3307" s="146"/>
    </row>
    <row r="3308" spans="12:12">
      <c r="L3308" s="146"/>
    </row>
    <row r="3309" spans="12:12">
      <c r="L3309" s="146"/>
    </row>
    <row r="3310" spans="12:12">
      <c r="L3310" s="146"/>
    </row>
    <row r="3311" spans="12:12">
      <c r="L3311" s="146"/>
    </row>
    <row r="3312" spans="12:12">
      <c r="L3312" s="146"/>
    </row>
    <row r="3313" spans="12:12">
      <c r="L3313" s="146"/>
    </row>
    <row r="3314" spans="12:12">
      <c r="L3314" s="146"/>
    </row>
    <row r="3315" spans="12:12">
      <c r="L3315" s="146"/>
    </row>
    <row r="3316" spans="12:12">
      <c r="L3316" s="146"/>
    </row>
    <row r="3317" spans="12:12">
      <c r="L3317" s="146"/>
    </row>
    <row r="3318" spans="12:12">
      <c r="L3318" s="146"/>
    </row>
    <row r="3319" spans="12:12">
      <c r="L3319" s="146"/>
    </row>
    <row r="3320" spans="12:12">
      <c r="L3320" s="146"/>
    </row>
    <row r="3321" spans="12:12">
      <c r="L3321" s="146"/>
    </row>
    <row r="3322" spans="12:12">
      <c r="L3322" s="146"/>
    </row>
    <row r="3323" spans="12:12">
      <c r="L3323" s="146"/>
    </row>
    <row r="3324" spans="12:12">
      <c r="L3324" s="146"/>
    </row>
    <row r="3325" spans="12:12">
      <c r="L3325" s="146"/>
    </row>
    <row r="3326" spans="12:12">
      <c r="L3326" s="146"/>
    </row>
    <row r="3327" spans="12:12">
      <c r="L3327" s="146"/>
    </row>
    <row r="3328" spans="12:12">
      <c r="L3328" s="146"/>
    </row>
    <row r="3329" spans="12:12">
      <c r="L3329" s="146"/>
    </row>
    <row r="3330" spans="12:12">
      <c r="L3330" s="146"/>
    </row>
    <row r="3331" spans="12:12">
      <c r="L3331" s="146"/>
    </row>
    <row r="3332" spans="12:12">
      <c r="L3332" s="146"/>
    </row>
    <row r="3333" spans="12:12">
      <c r="L3333" s="146"/>
    </row>
    <row r="3334" spans="12:12">
      <c r="L3334" s="146"/>
    </row>
    <row r="3335" spans="12:12">
      <c r="L3335" s="146"/>
    </row>
    <row r="3336" spans="12:12">
      <c r="L3336" s="146"/>
    </row>
    <row r="3337" spans="12:12">
      <c r="L3337" s="146"/>
    </row>
    <row r="3338" spans="12:12">
      <c r="L3338" s="146"/>
    </row>
    <row r="3339" spans="12:12">
      <c r="L3339" s="146"/>
    </row>
    <row r="3340" spans="12:12">
      <c r="L3340" s="146"/>
    </row>
    <row r="3341" spans="12:12">
      <c r="L3341" s="146"/>
    </row>
    <row r="3342" spans="12:12">
      <c r="L3342" s="146"/>
    </row>
    <row r="3343" spans="12:12">
      <c r="L3343" s="146"/>
    </row>
    <row r="3344" spans="12:12">
      <c r="L3344" s="146"/>
    </row>
    <row r="3345" spans="12:12">
      <c r="L3345" s="146"/>
    </row>
    <row r="3346" spans="12:12">
      <c r="L3346" s="146"/>
    </row>
    <row r="3347" spans="12:12">
      <c r="L3347" s="146"/>
    </row>
    <row r="3348" spans="12:12">
      <c r="L3348" s="146"/>
    </row>
    <row r="3349" spans="12:12">
      <c r="L3349" s="146"/>
    </row>
    <row r="3350" spans="12:12">
      <c r="L3350" s="146"/>
    </row>
    <row r="3351" spans="12:12">
      <c r="L3351" s="146"/>
    </row>
    <row r="3352" spans="12:12">
      <c r="L3352" s="146"/>
    </row>
    <row r="3353" spans="12:12">
      <c r="L3353" s="146"/>
    </row>
    <row r="3354" spans="12:12">
      <c r="L3354" s="146"/>
    </row>
    <row r="3355" spans="12:12">
      <c r="L3355" s="146"/>
    </row>
    <row r="3356" spans="12:12">
      <c r="L3356" s="146"/>
    </row>
    <row r="3357" spans="12:12">
      <c r="L3357" s="146"/>
    </row>
    <row r="3358" spans="12:12">
      <c r="L3358" s="146"/>
    </row>
    <row r="3359" spans="12:12">
      <c r="L3359" s="146"/>
    </row>
    <row r="3360" spans="12:12">
      <c r="L3360" s="146"/>
    </row>
    <row r="3361" spans="12:12">
      <c r="L3361" s="146"/>
    </row>
    <row r="3362" spans="12:12">
      <c r="L3362" s="146"/>
    </row>
    <row r="3363" spans="12:12">
      <c r="L3363" s="146"/>
    </row>
    <row r="3364" spans="12:12">
      <c r="L3364" s="146"/>
    </row>
    <row r="3365" spans="12:12">
      <c r="L3365" s="146"/>
    </row>
    <row r="3366" spans="12:12">
      <c r="L3366" s="146"/>
    </row>
    <row r="3367" spans="12:12">
      <c r="L3367" s="146"/>
    </row>
    <row r="3368" spans="12:12">
      <c r="L3368" s="146"/>
    </row>
    <row r="3369" spans="12:12">
      <c r="L3369" s="146"/>
    </row>
    <row r="3370" spans="12:12">
      <c r="L3370" s="146"/>
    </row>
    <row r="3371" spans="12:12">
      <c r="L3371" s="146"/>
    </row>
    <row r="3372" spans="12:12">
      <c r="L3372" s="146"/>
    </row>
    <row r="3373" spans="12:12">
      <c r="L3373" s="146"/>
    </row>
    <row r="3374" spans="12:12">
      <c r="L3374" s="146"/>
    </row>
    <row r="3375" spans="12:12">
      <c r="L3375" s="146"/>
    </row>
    <row r="3376" spans="12:12">
      <c r="L3376" s="146"/>
    </row>
    <row r="3377" spans="12:12">
      <c r="L3377" s="146"/>
    </row>
    <row r="3378" spans="12:12">
      <c r="L3378" s="146"/>
    </row>
    <row r="3379" spans="12:12">
      <c r="L3379" s="146"/>
    </row>
    <row r="3380" spans="12:12">
      <c r="L3380" s="146"/>
    </row>
    <row r="3381" spans="12:12">
      <c r="L3381" s="146"/>
    </row>
    <row r="3382" spans="12:12">
      <c r="L3382" s="146"/>
    </row>
    <row r="3383" spans="12:12">
      <c r="L3383" s="146"/>
    </row>
    <row r="3384" spans="12:12">
      <c r="L3384" s="146"/>
    </row>
    <row r="3385" spans="12:12">
      <c r="L3385" s="146"/>
    </row>
    <row r="3386" spans="12:12">
      <c r="L3386" s="146"/>
    </row>
    <row r="3387" spans="12:12">
      <c r="L3387" s="146"/>
    </row>
    <row r="3388" spans="12:12">
      <c r="L3388" s="146"/>
    </row>
    <row r="3389" spans="12:12">
      <c r="L3389" s="146"/>
    </row>
    <row r="3390" spans="12:12">
      <c r="L3390" s="146"/>
    </row>
    <row r="3391" spans="12:12">
      <c r="L3391" s="146"/>
    </row>
    <row r="3392" spans="12:12">
      <c r="L3392" s="146"/>
    </row>
    <row r="3393" spans="12:12">
      <c r="L3393" s="146"/>
    </row>
    <row r="3394" spans="12:12">
      <c r="L3394" s="146"/>
    </row>
    <row r="3395" spans="12:12">
      <c r="L3395" s="146"/>
    </row>
    <row r="3396" spans="12:12">
      <c r="L3396" s="146"/>
    </row>
    <row r="3397" spans="12:12">
      <c r="L3397" s="146"/>
    </row>
    <row r="3398" spans="12:12">
      <c r="L3398" s="146"/>
    </row>
    <row r="3399" spans="12:12">
      <c r="L3399" s="146"/>
    </row>
    <row r="3400" spans="12:12">
      <c r="L3400" s="146"/>
    </row>
    <row r="3401" spans="12:12">
      <c r="L3401" s="146"/>
    </row>
    <row r="3402" spans="12:12">
      <c r="L3402" s="146"/>
    </row>
    <row r="3403" spans="12:12">
      <c r="L3403" s="146"/>
    </row>
    <row r="3404" spans="12:12">
      <c r="L3404" s="146"/>
    </row>
    <row r="3405" spans="12:12">
      <c r="L3405" s="146"/>
    </row>
    <row r="3406" spans="12:12">
      <c r="L3406" s="146"/>
    </row>
    <row r="3407" spans="12:12">
      <c r="L3407" s="146"/>
    </row>
    <row r="3408" spans="12:12">
      <c r="L3408" s="146"/>
    </row>
    <row r="3409" spans="12:12">
      <c r="L3409" s="146"/>
    </row>
    <row r="3410" spans="12:12">
      <c r="L3410" s="146"/>
    </row>
    <row r="3411" spans="12:12">
      <c r="L3411" s="146"/>
    </row>
    <row r="3412" spans="12:12">
      <c r="L3412" s="146"/>
    </row>
    <row r="3413" spans="12:12">
      <c r="L3413" s="146"/>
    </row>
    <row r="3414" spans="12:12">
      <c r="L3414" s="146"/>
    </row>
    <row r="3415" spans="12:12">
      <c r="L3415" s="146"/>
    </row>
    <row r="3416" spans="12:12">
      <c r="L3416" s="146"/>
    </row>
    <row r="3417" spans="12:12">
      <c r="L3417" s="146"/>
    </row>
    <row r="3418" spans="12:12">
      <c r="L3418" s="146"/>
    </row>
    <row r="3419" spans="12:12">
      <c r="L3419" s="146"/>
    </row>
    <row r="3420" spans="12:12">
      <c r="L3420" s="146"/>
    </row>
    <row r="3421" spans="12:12">
      <c r="L3421" s="146"/>
    </row>
    <row r="3422" spans="12:12">
      <c r="L3422" s="146"/>
    </row>
    <row r="3423" spans="12:12">
      <c r="L3423" s="146"/>
    </row>
    <row r="3424" spans="12:12">
      <c r="L3424" s="146"/>
    </row>
    <row r="3425" spans="12:12">
      <c r="L3425" s="146"/>
    </row>
    <row r="3426" spans="12:12">
      <c r="L3426" s="146"/>
    </row>
    <row r="3427" spans="12:12">
      <c r="L3427" s="146"/>
    </row>
    <row r="3428" spans="12:12">
      <c r="L3428" s="146"/>
    </row>
    <row r="3429" spans="12:12">
      <c r="L3429" s="146"/>
    </row>
    <row r="3430" spans="12:12">
      <c r="L3430" s="146"/>
    </row>
    <row r="3431" spans="12:12">
      <c r="L3431" s="146"/>
    </row>
    <row r="3432" spans="12:12">
      <c r="L3432" s="146"/>
    </row>
    <row r="3433" spans="12:12">
      <c r="L3433" s="146"/>
    </row>
    <row r="3434" spans="12:12">
      <c r="L3434" s="146"/>
    </row>
    <row r="3435" spans="12:12">
      <c r="L3435" s="146"/>
    </row>
    <row r="3436" spans="12:12">
      <c r="L3436" s="146"/>
    </row>
    <row r="3437" spans="12:12">
      <c r="L3437" s="146"/>
    </row>
    <row r="3438" spans="12:12">
      <c r="L3438" s="146"/>
    </row>
    <row r="3439" spans="12:12">
      <c r="L3439" s="146"/>
    </row>
    <row r="3440" spans="12:12">
      <c r="L3440" s="146"/>
    </row>
    <row r="3441" spans="12:12">
      <c r="L3441" s="146"/>
    </row>
    <row r="3442" spans="12:12">
      <c r="L3442" s="146"/>
    </row>
    <row r="3443" spans="12:12">
      <c r="L3443" s="146"/>
    </row>
    <row r="3444" spans="12:12">
      <c r="L3444" s="146"/>
    </row>
    <row r="3445" spans="12:12">
      <c r="L3445" s="146"/>
    </row>
    <row r="3446" spans="12:12">
      <c r="L3446" s="146"/>
    </row>
    <row r="3447" spans="12:12">
      <c r="L3447" s="146"/>
    </row>
    <row r="3448" spans="12:12">
      <c r="L3448" s="146"/>
    </row>
    <row r="3449" spans="12:12">
      <c r="L3449" s="146"/>
    </row>
    <row r="3450" spans="12:12">
      <c r="L3450" s="146"/>
    </row>
    <row r="3451" spans="12:12">
      <c r="L3451" s="146"/>
    </row>
    <row r="3452" spans="12:12">
      <c r="L3452" s="146"/>
    </row>
    <row r="3453" spans="12:12">
      <c r="L3453" s="146"/>
    </row>
    <row r="3454" spans="12:12">
      <c r="L3454" s="146"/>
    </row>
    <row r="3455" spans="12:12">
      <c r="L3455" s="146"/>
    </row>
    <row r="3456" spans="12:12">
      <c r="L3456" s="146"/>
    </row>
    <row r="3457" spans="12:12">
      <c r="L3457" s="146"/>
    </row>
    <row r="3458" spans="12:12">
      <c r="L3458" s="146"/>
    </row>
    <row r="3459" spans="12:12">
      <c r="L3459" s="146"/>
    </row>
    <row r="3460" spans="12:12">
      <c r="L3460" s="146"/>
    </row>
    <row r="3461" spans="12:12">
      <c r="L3461" s="146"/>
    </row>
    <row r="3462" spans="12:12">
      <c r="L3462" s="146"/>
    </row>
    <row r="3463" spans="12:12">
      <c r="L3463" s="146"/>
    </row>
    <row r="3464" spans="12:12">
      <c r="L3464" s="146"/>
    </row>
    <row r="3465" spans="12:12">
      <c r="L3465" s="146"/>
    </row>
    <row r="3466" spans="12:12">
      <c r="L3466" s="146"/>
    </row>
    <row r="3467" spans="12:12">
      <c r="L3467" s="146"/>
    </row>
    <row r="3468" spans="12:12">
      <c r="L3468" s="146"/>
    </row>
    <row r="3469" spans="12:12">
      <c r="L3469" s="146"/>
    </row>
    <row r="3470" spans="12:12">
      <c r="L3470" s="146"/>
    </row>
    <row r="3471" spans="12:12">
      <c r="L3471" s="146"/>
    </row>
    <row r="3472" spans="12:12">
      <c r="L3472" s="146"/>
    </row>
    <row r="3473" spans="12:12">
      <c r="L3473" s="146"/>
    </row>
    <row r="3474" spans="12:12">
      <c r="L3474" s="146"/>
    </row>
    <row r="3475" spans="12:12">
      <c r="L3475" s="146"/>
    </row>
    <row r="3476" spans="12:12">
      <c r="L3476" s="146"/>
    </row>
    <row r="3477" spans="12:12">
      <c r="L3477" s="146"/>
    </row>
    <row r="3478" spans="12:12">
      <c r="L3478" s="146"/>
    </row>
    <row r="3479" spans="12:12">
      <c r="L3479" s="146"/>
    </row>
    <row r="3480" spans="12:12">
      <c r="L3480" s="146"/>
    </row>
    <row r="3481" spans="12:12">
      <c r="L3481" s="146"/>
    </row>
    <row r="3482" spans="12:12">
      <c r="L3482" s="146"/>
    </row>
    <row r="3483" spans="12:12">
      <c r="L3483" s="146"/>
    </row>
    <row r="3484" spans="12:12">
      <c r="L3484" s="146"/>
    </row>
    <row r="3485" spans="12:12">
      <c r="L3485" s="146"/>
    </row>
    <row r="3486" spans="12:12">
      <c r="L3486" s="146"/>
    </row>
    <row r="3487" spans="12:12">
      <c r="L3487" s="146"/>
    </row>
    <row r="3488" spans="12:12">
      <c r="L3488" s="146"/>
    </row>
    <row r="3489" spans="12:12">
      <c r="L3489" s="146"/>
    </row>
    <row r="3490" spans="12:12">
      <c r="L3490" s="146"/>
    </row>
    <row r="3491" spans="12:12">
      <c r="L3491" s="146"/>
    </row>
    <row r="3492" spans="12:12">
      <c r="L3492" s="146"/>
    </row>
    <row r="3493" spans="12:12">
      <c r="L3493" s="146"/>
    </row>
    <row r="3494" spans="12:12">
      <c r="L3494" s="146"/>
    </row>
    <row r="3495" spans="12:12">
      <c r="L3495" s="146"/>
    </row>
    <row r="3496" spans="12:12">
      <c r="L3496" s="146"/>
    </row>
    <row r="3497" spans="12:12">
      <c r="L3497" s="146"/>
    </row>
    <row r="3498" spans="12:12">
      <c r="L3498" s="146"/>
    </row>
    <row r="3499" spans="12:12">
      <c r="L3499" s="146"/>
    </row>
    <row r="3500" spans="12:12">
      <c r="L3500" s="146"/>
    </row>
    <row r="3501" spans="12:12">
      <c r="L3501" s="146"/>
    </row>
    <row r="3502" spans="12:12">
      <c r="L3502" s="146"/>
    </row>
    <row r="3503" spans="12:12">
      <c r="L3503" s="146"/>
    </row>
    <row r="3504" spans="12:12">
      <c r="L3504" s="146"/>
    </row>
    <row r="3505" spans="12:12">
      <c r="L3505" s="146"/>
    </row>
    <row r="3506" spans="12:12">
      <c r="L3506" s="146"/>
    </row>
    <row r="3507" spans="12:12">
      <c r="L3507" s="146"/>
    </row>
    <row r="3508" spans="12:12">
      <c r="L3508" s="146"/>
    </row>
    <row r="3509" spans="12:12">
      <c r="L3509" s="146"/>
    </row>
    <row r="3510" spans="12:12">
      <c r="L3510" s="146"/>
    </row>
    <row r="3511" spans="12:12">
      <c r="L3511" s="146"/>
    </row>
    <row r="3512" spans="12:12">
      <c r="L3512" s="146"/>
    </row>
    <row r="3513" spans="12:12">
      <c r="L3513" s="146"/>
    </row>
    <row r="3514" spans="12:12">
      <c r="L3514" s="146"/>
    </row>
    <row r="3515" spans="12:12">
      <c r="L3515" s="146"/>
    </row>
    <row r="3516" spans="12:12">
      <c r="L3516" s="146"/>
    </row>
    <row r="3517" spans="12:12">
      <c r="L3517" s="146"/>
    </row>
    <row r="3518" spans="12:12">
      <c r="L3518" s="146"/>
    </row>
    <row r="3519" spans="12:12">
      <c r="L3519" s="146"/>
    </row>
    <row r="3520" spans="12:12">
      <c r="L3520" s="146"/>
    </row>
    <row r="3521" spans="12:12">
      <c r="L3521" s="146"/>
    </row>
    <row r="3522" spans="12:12">
      <c r="L3522" s="146"/>
    </row>
    <row r="3523" spans="12:12">
      <c r="L3523" s="146"/>
    </row>
    <row r="3524" spans="12:12">
      <c r="L3524" s="146"/>
    </row>
    <row r="3525" spans="12:12">
      <c r="L3525" s="146"/>
    </row>
    <row r="3526" spans="12:12">
      <c r="L3526" s="146"/>
    </row>
    <row r="3527" spans="12:12">
      <c r="L3527" s="146"/>
    </row>
    <row r="3528" spans="12:12">
      <c r="L3528" s="146"/>
    </row>
    <row r="3529" spans="12:12">
      <c r="L3529" s="146"/>
    </row>
    <row r="3530" spans="12:12">
      <c r="L3530" s="146"/>
    </row>
    <row r="3531" spans="12:12">
      <c r="L3531" s="146"/>
    </row>
    <row r="3532" spans="12:12">
      <c r="L3532" s="146"/>
    </row>
    <row r="3533" spans="12:12">
      <c r="L3533" s="146"/>
    </row>
    <row r="3534" spans="12:12">
      <c r="L3534" s="146"/>
    </row>
    <row r="3535" spans="12:12">
      <c r="L3535" s="146"/>
    </row>
    <row r="3536" spans="12:12">
      <c r="L3536" s="146"/>
    </row>
    <row r="3537" spans="12:12">
      <c r="L3537" s="146"/>
    </row>
    <row r="3538" spans="12:12">
      <c r="L3538" s="146"/>
    </row>
    <row r="3539" spans="12:12">
      <c r="L3539" s="146"/>
    </row>
    <row r="3540" spans="12:12">
      <c r="L3540" s="146"/>
    </row>
    <row r="3541" spans="12:12">
      <c r="L3541" s="146"/>
    </row>
    <row r="3542" spans="12:12">
      <c r="L3542" s="146"/>
    </row>
    <row r="3543" spans="12:12">
      <c r="L3543" s="146"/>
    </row>
    <row r="3544" spans="12:12">
      <c r="L3544" s="146"/>
    </row>
    <row r="3545" spans="12:12">
      <c r="L3545" s="146"/>
    </row>
    <row r="3546" spans="12:12">
      <c r="L3546" s="146"/>
    </row>
    <row r="3547" spans="12:12">
      <c r="L3547" s="146"/>
    </row>
    <row r="3548" spans="12:12">
      <c r="L3548" s="146"/>
    </row>
    <row r="3549" spans="12:12">
      <c r="L3549" s="146"/>
    </row>
    <row r="3550" spans="12:12">
      <c r="L3550" s="146"/>
    </row>
    <row r="3551" spans="12:12">
      <c r="L3551" s="146"/>
    </row>
    <row r="3552" spans="12:12">
      <c r="L3552" s="146"/>
    </row>
    <row r="3553" spans="12:12">
      <c r="L3553" s="146"/>
    </row>
    <row r="3554" spans="12:12">
      <c r="L3554" s="146"/>
    </row>
    <row r="3555" spans="12:12">
      <c r="L3555" s="146"/>
    </row>
    <row r="3556" spans="12:12">
      <c r="L3556" s="146"/>
    </row>
    <row r="3557" spans="12:12">
      <c r="L3557" s="146"/>
    </row>
    <row r="3558" spans="12:12">
      <c r="L3558" s="146"/>
    </row>
    <row r="3559" spans="12:12">
      <c r="L3559" s="146"/>
    </row>
    <row r="3560" spans="12:12">
      <c r="L3560" s="146"/>
    </row>
    <row r="3561" spans="12:12">
      <c r="L3561" s="146"/>
    </row>
    <row r="3562" spans="12:12">
      <c r="L3562" s="146"/>
    </row>
    <row r="3563" spans="12:12">
      <c r="L3563" s="146"/>
    </row>
    <row r="3564" spans="12:12">
      <c r="L3564" s="146"/>
    </row>
    <row r="3565" spans="12:12">
      <c r="L3565" s="146"/>
    </row>
    <row r="3566" spans="12:12">
      <c r="L3566" s="146"/>
    </row>
    <row r="3567" spans="12:12">
      <c r="L3567" s="146"/>
    </row>
    <row r="3568" spans="12:12">
      <c r="L3568" s="146"/>
    </row>
    <row r="3569" spans="12:12">
      <c r="L3569" s="146"/>
    </row>
    <row r="3570" spans="12:12">
      <c r="L3570" s="146"/>
    </row>
    <row r="3571" spans="12:12">
      <c r="L3571" s="146"/>
    </row>
    <row r="3572" spans="12:12">
      <c r="L3572" s="146"/>
    </row>
    <row r="3573" spans="12:12">
      <c r="L3573" s="146"/>
    </row>
    <row r="3574" spans="12:12">
      <c r="L3574" s="146"/>
    </row>
    <row r="3575" spans="12:12">
      <c r="L3575" s="146"/>
    </row>
    <row r="3576" spans="12:12">
      <c r="L3576" s="146"/>
    </row>
    <row r="3577" spans="12:12">
      <c r="L3577" s="146"/>
    </row>
    <row r="3578" spans="12:12">
      <c r="L3578" s="146"/>
    </row>
    <row r="3579" spans="12:12">
      <c r="L3579" s="146"/>
    </row>
    <row r="3580" spans="12:12">
      <c r="L3580" s="146"/>
    </row>
    <row r="3581" spans="12:12">
      <c r="L3581" s="146"/>
    </row>
    <row r="3582" spans="12:12">
      <c r="L3582" s="146"/>
    </row>
    <row r="3583" spans="12:12">
      <c r="L3583" s="146"/>
    </row>
    <row r="3584" spans="12:12">
      <c r="L3584" s="146"/>
    </row>
    <row r="3585" spans="12:12">
      <c r="L3585" s="146"/>
    </row>
    <row r="3586" spans="12:12">
      <c r="L3586" s="146"/>
    </row>
    <row r="3587" spans="12:12">
      <c r="L3587" s="146"/>
    </row>
    <row r="3588" spans="12:12">
      <c r="L3588" s="146"/>
    </row>
    <row r="3589" spans="12:12">
      <c r="L3589" s="146"/>
    </row>
    <row r="3590" spans="12:12">
      <c r="L3590" s="146"/>
    </row>
    <row r="3591" spans="12:12">
      <c r="L3591" s="146"/>
    </row>
    <row r="3592" spans="12:12">
      <c r="L3592" s="146"/>
    </row>
    <row r="3593" spans="12:12">
      <c r="L3593" s="146"/>
    </row>
    <row r="3594" spans="12:12">
      <c r="L3594" s="146"/>
    </row>
    <row r="3595" spans="12:12">
      <c r="L3595" s="146"/>
    </row>
    <row r="3596" spans="12:12">
      <c r="L3596" s="146"/>
    </row>
    <row r="3597" spans="12:12">
      <c r="L3597" s="146"/>
    </row>
    <row r="3598" spans="12:12">
      <c r="L3598" s="146"/>
    </row>
    <row r="3599" spans="12:12">
      <c r="L3599" s="146"/>
    </row>
    <row r="3600" spans="12:12">
      <c r="L3600" s="146"/>
    </row>
    <row r="3601" spans="12:12">
      <c r="L3601" s="146"/>
    </row>
    <row r="3602" spans="12:12">
      <c r="L3602" s="146"/>
    </row>
    <row r="3603" spans="12:12">
      <c r="L3603" s="146"/>
    </row>
    <row r="3604" spans="12:12">
      <c r="L3604" s="146"/>
    </row>
    <row r="3605" spans="12:12">
      <c r="L3605" s="146"/>
    </row>
    <row r="3606" spans="12:12">
      <c r="L3606" s="146"/>
    </row>
    <row r="3607" spans="12:12">
      <c r="L3607" s="146"/>
    </row>
    <row r="3608" spans="12:12">
      <c r="L3608" s="146"/>
    </row>
    <row r="3609" spans="12:12">
      <c r="L3609" s="146"/>
    </row>
    <row r="3610" spans="12:12">
      <c r="L3610" s="146"/>
    </row>
    <row r="3611" spans="12:12">
      <c r="L3611" s="146"/>
    </row>
    <row r="3612" spans="12:12">
      <c r="L3612" s="146"/>
    </row>
    <row r="3613" spans="12:12">
      <c r="L3613" s="146"/>
    </row>
    <row r="3614" spans="12:12">
      <c r="L3614" s="146"/>
    </row>
    <row r="3615" spans="12:12">
      <c r="L3615" s="146"/>
    </row>
    <row r="3616" spans="12:12">
      <c r="L3616" s="146"/>
    </row>
    <row r="3617" spans="12:12">
      <c r="L3617" s="146"/>
    </row>
    <row r="3618" spans="12:12">
      <c r="L3618" s="146"/>
    </row>
    <row r="3619" spans="12:12">
      <c r="L3619" s="146"/>
    </row>
    <row r="3620" spans="12:12">
      <c r="L3620" s="146"/>
    </row>
    <row r="3621" spans="12:12">
      <c r="L3621" s="146"/>
    </row>
    <row r="3622" spans="12:12">
      <c r="L3622" s="146"/>
    </row>
    <row r="3623" spans="12:12">
      <c r="L3623" s="146"/>
    </row>
    <row r="3624" spans="12:12">
      <c r="L3624" s="146"/>
    </row>
    <row r="3625" spans="12:12">
      <c r="L3625" s="146"/>
    </row>
    <row r="3626" spans="12:12">
      <c r="L3626" s="146"/>
    </row>
    <row r="3627" spans="12:12">
      <c r="L3627" s="146"/>
    </row>
    <row r="3628" spans="12:12">
      <c r="L3628" s="146"/>
    </row>
    <row r="3629" spans="12:12">
      <c r="L3629" s="146"/>
    </row>
    <row r="3630" spans="12:12">
      <c r="L3630" s="146"/>
    </row>
    <row r="3631" spans="12:12">
      <c r="L3631" s="146"/>
    </row>
    <row r="3632" spans="12:12">
      <c r="L3632" s="146"/>
    </row>
    <row r="3633" spans="12:12">
      <c r="L3633" s="146"/>
    </row>
    <row r="3634" spans="12:12">
      <c r="L3634" s="146"/>
    </row>
    <row r="3635" spans="12:12">
      <c r="L3635" s="146"/>
    </row>
    <row r="3636" spans="12:12">
      <c r="L3636" s="146"/>
    </row>
    <row r="3637" spans="12:12">
      <c r="L3637" s="146"/>
    </row>
    <row r="3638" spans="12:12">
      <c r="L3638" s="146"/>
    </row>
    <row r="3639" spans="12:12">
      <c r="L3639" s="146"/>
    </row>
    <row r="3640" spans="12:12">
      <c r="L3640" s="146"/>
    </row>
    <row r="3641" spans="12:12">
      <c r="L3641" s="146"/>
    </row>
    <row r="3642" spans="12:12">
      <c r="L3642" s="146"/>
    </row>
    <row r="3643" spans="12:12">
      <c r="L3643" s="146"/>
    </row>
    <row r="3644" spans="12:12">
      <c r="L3644" s="146"/>
    </row>
    <row r="3645" spans="12:12">
      <c r="L3645" s="146"/>
    </row>
    <row r="3646" spans="12:12">
      <c r="L3646" s="146"/>
    </row>
    <row r="3647" spans="12:12">
      <c r="L3647" s="146"/>
    </row>
    <row r="3648" spans="12:12">
      <c r="L3648" s="146"/>
    </row>
    <row r="3649" spans="12:12">
      <c r="L3649" s="146"/>
    </row>
    <row r="3650" spans="12:12">
      <c r="L3650" s="146"/>
    </row>
    <row r="3651" spans="12:12">
      <c r="L3651" s="146"/>
    </row>
    <row r="3652" spans="12:12">
      <c r="L3652" s="146"/>
    </row>
    <row r="3653" spans="12:12">
      <c r="L3653" s="146"/>
    </row>
    <row r="3654" spans="12:12">
      <c r="L3654" s="146"/>
    </row>
    <row r="3655" spans="12:12">
      <c r="L3655" s="146"/>
    </row>
    <row r="3656" spans="12:12">
      <c r="L3656" s="146"/>
    </row>
    <row r="3657" spans="12:12">
      <c r="L3657" s="146"/>
    </row>
    <row r="3658" spans="12:12">
      <c r="L3658" s="146"/>
    </row>
    <row r="3659" spans="12:12">
      <c r="L3659" s="146"/>
    </row>
    <row r="3660" spans="12:12">
      <c r="L3660" s="146"/>
    </row>
    <row r="3661" spans="12:12">
      <c r="L3661" s="146"/>
    </row>
    <row r="3662" spans="12:12">
      <c r="L3662" s="146"/>
    </row>
    <row r="3663" spans="12:12">
      <c r="L3663" s="146"/>
    </row>
    <row r="3664" spans="12:12">
      <c r="L3664" s="146"/>
    </row>
    <row r="3665" spans="12:12">
      <c r="L3665" s="146"/>
    </row>
    <row r="3666" spans="12:12">
      <c r="L3666" s="146"/>
    </row>
    <row r="3667" spans="12:12">
      <c r="L3667" s="146"/>
    </row>
    <row r="3668" spans="12:12">
      <c r="L3668" s="146"/>
    </row>
    <row r="3669" spans="12:12">
      <c r="L3669" s="146"/>
    </row>
    <row r="3670" spans="12:12">
      <c r="L3670" s="146"/>
    </row>
    <row r="3671" spans="12:12">
      <c r="L3671" s="146"/>
    </row>
    <row r="3672" spans="12:12">
      <c r="L3672" s="146"/>
    </row>
    <row r="3673" spans="12:12">
      <c r="L3673" s="146"/>
    </row>
    <row r="3674" spans="12:12">
      <c r="L3674" s="146"/>
    </row>
    <row r="3675" spans="12:12">
      <c r="L3675" s="146"/>
    </row>
    <row r="3676" spans="12:12">
      <c r="L3676" s="146"/>
    </row>
    <row r="3677" spans="12:12">
      <c r="L3677" s="146"/>
    </row>
    <row r="3678" spans="12:12">
      <c r="L3678" s="146"/>
    </row>
    <row r="3679" spans="12:12">
      <c r="L3679" s="146"/>
    </row>
    <row r="3680" spans="12:12">
      <c r="L3680" s="146"/>
    </row>
    <row r="3681" spans="12:12">
      <c r="L3681" s="146"/>
    </row>
    <row r="3682" spans="12:12">
      <c r="L3682" s="146"/>
    </row>
    <row r="3683" spans="12:12">
      <c r="L3683" s="146"/>
    </row>
    <row r="3684" spans="12:12">
      <c r="L3684" s="146"/>
    </row>
    <row r="3685" spans="12:12">
      <c r="L3685" s="146"/>
    </row>
    <row r="3686" spans="12:12">
      <c r="L3686" s="146"/>
    </row>
    <row r="3687" spans="12:12">
      <c r="L3687" s="146"/>
    </row>
    <row r="3688" spans="12:12">
      <c r="L3688" s="146"/>
    </row>
    <row r="3689" spans="12:12">
      <c r="L3689" s="146"/>
    </row>
    <row r="3690" spans="12:12">
      <c r="L3690" s="146"/>
    </row>
    <row r="3691" spans="12:12">
      <c r="L3691" s="146"/>
    </row>
    <row r="3692" spans="12:12">
      <c r="L3692" s="146"/>
    </row>
    <row r="3693" spans="12:12">
      <c r="L3693" s="146"/>
    </row>
    <row r="3694" spans="12:12">
      <c r="L3694" s="146"/>
    </row>
    <row r="3695" spans="12:12">
      <c r="L3695" s="146"/>
    </row>
    <row r="3696" spans="12:12">
      <c r="L3696" s="146"/>
    </row>
    <row r="3697" spans="12:12">
      <c r="L3697" s="146"/>
    </row>
    <row r="3698" spans="12:12">
      <c r="L3698" s="146"/>
    </row>
    <row r="3699" spans="12:12">
      <c r="L3699" s="146"/>
    </row>
    <row r="3700" spans="12:12">
      <c r="L3700" s="146"/>
    </row>
    <row r="3701" spans="12:12">
      <c r="L3701" s="146"/>
    </row>
    <row r="3702" spans="12:12">
      <c r="L3702" s="146"/>
    </row>
    <row r="3703" spans="12:12">
      <c r="L3703" s="146"/>
    </row>
    <row r="3704" spans="12:12">
      <c r="L3704" s="146"/>
    </row>
    <row r="3705" spans="12:12">
      <c r="L3705" s="146"/>
    </row>
    <row r="3706" spans="12:12">
      <c r="L3706" s="146"/>
    </row>
    <row r="3707" spans="12:12">
      <c r="L3707" s="146"/>
    </row>
    <row r="3708" spans="12:12">
      <c r="L3708" s="146"/>
    </row>
    <row r="3709" spans="12:12">
      <c r="L3709" s="146"/>
    </row>
    <row r="3710" spans="12:12">
      <c r="L3710" s="146"/>
    </row>
    <row r="3711" spans="12:12">
      <c r="L3711" s="146"/>
    </row>
    <row r="3712" spans="12:12">
      <c r="L3712" s="146"/>
    </row>
    <row r="3713" spans="12:12">
      <c r="L3713" s="146"/>
    </row>
    <row r="3714" spans="12:12">
      <c r="L3714" s="146"/>
    </row>
    <row r="3715" spans="12:12">
      <c r="L3715" s="146"/>
    </row>
    <row r="3716" spans="12:12">
      <c r="L3716" s="146"/>
    </row>
    <row r="3717" spans="12:12">
      <c r="L3717" s="146"/>
    </row>
    <row r="3718" spans="12:12">
      <c r="L3718" s="146"/>
    </row>
    <row r="3719" spans="12:12">
      <c r="L3719" s="146"/>
    </row>
    <row r="3720" spans="12:12">
      <c r="L3720" s="146"/>
    </row>
    <row r="3721" spans="12:12">
      <c r="L3721" s="146"/>
    </row>
    <row r="3722" spans="12:12">
      <c r="L3722" s="146"/>
    </row>
    <row r="3723" spans="12:12">
      <c r="L3723" s="146"/>
    </row>
    <row r="3724" spans="12:12">
      <c r="L3724" s="146"/>
    </row>
    <row r="3725" spans="12:12">
      <c r="L3725" s="146"/>
    </row>
    <row r="3726" spans="12:12">
      <c r="L3726" s="146"/>
    </row>
    <row r="3727" spans="12:12">
      <c r="L3727" s="146"/>
    </row>
    <row r="3728" spans="12:12">
      <c r="L3728" s="146"/>
    </row>
    <row r="3729" spans="12:12">
      <c r="L3729" s="146"/>
    </row>
    <row r="3730" spans="12:12">
      <c r="L3730" s="146"/>
    </row>
    <row r="3731" spans="12:12">
      <c r="L3731" s="146"/>
    </row>
    <row r="3732" spans="12:12">
      <c r="L3732" s="146"/>
    </row>
    <row r="3733" spans="12:12">
      <c r="L3733" s="146"/>
    </row>
    <row r="3734" spans="12:12">
      <c r="L3734" s="146"/>
    </row>
    <row r="3735" spans="12:12">
      <c r="L3735" s="146"/>
    </row>
    <row r="3736" spans="12:12">
      <c r="L3736" s="146"/>
    </row>
    <row r="3737" spans="12:12">
      <c r="L3737" s="146"/>
    </row>
    <row r="3738" spans="12:12">
      <c r="L3738" s="146"/>
    </row>
    <row r="3739" spans="12:12">
      <c r="L3739" s="146"/>
    </row>
    <row r="3740" spans="12:12">
      <c r="L3740" s="146"/>
    </row>
    <row r="3741" spans="12:12">
      <c r="L3741" s="146"/>
    </row>
    <row r="3742" spans="12:12">
      <c r="L3742" s="146"/>
    </row>
    <row r="3743" spans="12:12">
      <c r="L3743" s="146"/>
    </row>
    <row r="3744" spans="12:12">
      <c r="L3744" s="146"/>
    </row>
    <row r="3745" spans="12:12">
      <c r="L3745" s="146"/>
    </row>
    <row r="3746" spans="12:12">
      <c r="L3746" s="146"/>
    </row>
    <row r="3747" spans="12:12">
      <c r="L3747" s="146"/>
    </row>
    <row r="3748" spans="12:12">
      <c r="L3748" s="146"/>
    </row>
    <row r="3749" spans="12:12">
      <c r="L3749" s="146"/>
    </row>
    <row r="3750" spans="12:12">
      <c r="L3750" s="146"/>
    </row>
    <row r="3751" spans="12:12">
      <c r="L3751" s="146"/>
    </row>
    <row r="3752" spans="12:12">
      <c r="L3752" s="146"/>
    </row>
    <row r="3753" spans="12:12">
      <c r="L3753" s="146"/>
    </row>
    <row r="3754" spans="12:12">
      <c r="L3754" s="146"/>
    </row>
    <row r="3755" spans="12:12">
      <c r="L3755" s="146"/>
    </row>
    <row r="3756" spans="12:12">
      <c r="L3756" s="146"/>
    </row>
    <row r="3757" spans="12:12">
      <c r="L3757" s="146"/>
    </row>
    <row r="3758" spans="12:12">
      <c r="L3758" s="146"/>
    </row>
    <row r="3759" spans="12:12">
      <c r="L3759" s="146"/>
    </row>
    <row r="3760" spans="12:12">
      <c r="L3760" s="146"/>
    </row>
    <row r="3761" spans="12:12">
      <c r="L3761" s="146"/>
    </row>
    <row r="3762" spans="12:12">
      <c r="L3762" s="146"/>
    </row>
    <row r="3763" spans="12:12">
      <c r="L3763" s="146"/>
    </row>
    <row r="3764" spans="12:12">
      <c r="L3764" s="146"/>
    </row>
    <row r="3765" spans="12:12">
      <c r="L3765" s="146"/>
    </row>
    <row r="3766" spans="12:12">
      <c r="L3766" s="146"/>
    </row>
    <row r="3767" spans="12:12">
      <c r="L3767" s="146"/>
    </row>
    <row r="3768" spans="12:12">
      <c r="L3768" s="146"/>
    </row>
    <row r="3769" spans="12:12">
      <c r="L3769" s="146"/>
    </row>
    <row r="3770" spans="12:12">
      <c r="L3770" s="146"/>
    </row>
    <row r="3771" spans="12:12">
      <c r="L3771" s="146"/>
    </row>
    <row r="3772" spans="12:12">
      <c r="L3772" s="146"/>
    </row>
    <row r="3773" spans="12:12">
      <c r="L3773" s="146"/>
    </row>
    <row r="3774" spans="12:12">
      <c r="L3774" s="146"/>
    </row>
    <row r="3775" spans="12:12">
      <c r="L3775" s="146"/>
    </row>
    <row r="3776" spans="12:12">
      <c r="L3776" s="146"/>
    </row>
    <row r="3777" spans="12:12">
      <c r="L3777" s="146"/>
    </row>
    <row r="3778" spans="12:12">
      <c r="L3778" s="146"/>
    </row>
    <row r="3779" spans="12:12">
      <c r="L3779" s="146"/>
    </row>
    <row r="3780" spans="12:12">
      <c r="L3780" s="146"/>
    </row>
    <row r="3781" spans="12:12">
      <c r="L3781" s="146"/>
    </row>
    <row r="3782" spans="12:12">
      <c r="L3782" s="146"/>
    </row>
    <row r="3783" spans="12:12">
      <c r="L3783" s="146"/>
    </row>
    <row r="3784" spans="12:12">
      <c r="L3784" s="146"/>
    </row>
    <row r="3785" spans="12:12">
      <c r="L3785" s="146"/>
    </row>
    <row r="3786" spans="12:12">
      <c r="L3786" s="146"/>
    </row>
    <row r="3787" spans="12:12">
      <c r="L3787" s="146"/>
    </row>
    <row r="3788" spans="12:12">
      <c r="L3788" s="146"/>
    </row>
    <row r="3789" spans="12:12">
      <c r="L3789" s="146"/>
    </row>
    <row r="3790" spans="12:12">
      <c r="L3790" s="146"/>
    </row>
    <row r="3791" spans="12:12">
      <c r="L3791" s="146"/>
    </row>
    <row r="3792" spans="12:12">
      <c r="L3792" s="146"/>
    </row>
    <row r="3793" spans="12:12">
      <c r="L3793" s="146"/>
    </row>
    <row r="3794" spans="12:12">
      <c r="L3794" s="146"/>
    </row>
    <row r="3795" spans="12:12">
      <c r="L3795" s="146"/>
    </row>
    <row r="3796" spans="12:12">
      <c r="L3796" s="146"/>
    </row>
    <row r="3797" spans="12:12">
      <c r="L3797" s="146"/>
    </row>
    <row r="3798" spans="12:12">
      <c r="L3798" s="146"/>
    </row>
    <row r="3799" spans="12:12">
      <c r="L3799" s="146"/>
    </row>
    <row r="3800" spans="12:12">
      <c r="L3800" s="146"/>
    </row>
    <row r="3801" spans="12:12">
      <c r="L3801" s="146"/>
    </row>
    <row r="3802" spans="12:12">
      <c r="L3802" s="146"/>
    </row>
    <row r="3803" spans="12:12">
      <c r="L3803" s="146"/>
    </row>
    <row r="3804" spans="12:12">
      <c r="L3804" s="146"/>
    </row>
    <row r="3805" spans="12:12">
      <c r="L3805" s="146"/>
    </row>
    <row r="3806" spans="12:12">
      <c r="L3806" s="146"/>
    </row>
    <row r="3807" spans="12:12">
      <c r="L3807" s="146"/>
    </row>
    <row r="3808" spans="12:12">
      <c r="L3808" s="146"/>
    </row>
    <row r="3809" spans="12:12">
      <c r="L3809" s="146"/>
    </row>
    <row r="3810" spans="12:12">
      <c r="L3810" s="146"/>
    </row>
    <row r="3811" spans="12:12">
      <c r="L3811" s="146"/>
    </row>
    <row r="3812" spans="12:12">
      <c r="L3812" s="146"/>
    </row>
    <row r="3813" spans="12:12">
      <c r="L3813" s="146"/>
    </row>
    <row r="3814" spans="12:12">
      <c r="L3814" s="146"/>
    </row>
    <row r="3815" spans="12:12">
      <c r="L3815" s="146"/>
    </row>
    <row r="3816" spans="12:12">
      <c r="L3816" s="146"/>
    </row>
    <row r="3817" spans="12:12">
      <c r="L3817" s="146"/>
    </row>
    <row r="3818" spans="12:12">
      <c r="L3818" s="146"/>
    </row>
    <row r="3819" spans="12:12">
      <c r="L3819" s="146"/>
    </row>
    <row r="3820" spans="12:12">
      <c r="L3820" s="146"/>
    </row>
    <row r="3821" spans="12:12">
      <c r="L3821" s="146"/>
    </row>
    <row r="3822" spans="12:12">
      <c r="L3822" s="146"/>
    </row>
    <row r="3823" spans="12:12">
      <c r="L3823" s="146"/>
    </row>
    <row r="3824" spans="12:12">
      <c r="L3824" s="146"/>
    </row>
    <row r="3825" spans="12:12">
      <c r="L3825" s="146"/>
    </row>
    <row r="3826" spans="12:12">
      <c r="L3826" s="146"/>
    </row>
    <row r="3827" spans="12:12">
      <c r="L3827" s="146"/>
    </row>
    <row r="3828" spans="12:12">
      <c r="L3828" s="146"/>
    </row>
    <row r="3829" spans="12:12">
      <c r="L3829" s="146"/>
    </row>
    <row r="3830" spans="12:12">
      <c r="L3830" s="146"/>
    </row>
    <row r="3831" spans="12:12">
      <c r="L3831" s="146"/>
    </row>
    <row r="3832" spans="12:12">
      <c r="L3832" s="146"/>
    </row>
    <row r="3833" spans="12:12">
      <c r="L3833" s="146"/>
    </row>
    <row r="3834" spans="12:12">
      <c r="L3834" s="146"/>
    </row>
    <row r="3835" spans="12:12">
      <c r="L3835" s="146"/>
    </row>
    <row r="3836" spans="12:12">
      <c r="L3836" s="146"/>
    </row>
    <row r="3837" spans="12:12">
      <c r="L3837" s="146"/>
    </row>
    <row r="3838" spans="12:12">
      <c r="L3838" s="146"/>
    </row>
    <row r="3839" spans="12:12">
      <c r="L3839" s="146"/>
    </row>
    <row r="3840" spans="12:12">
      <c r="L3840" s="146"/>
    </row>
    <row r="3841" spans="12:12">
      <c r="L3841" s="146"/>
    </row>
    <row r="3842" spans="12:12">
      <c r="L3842" s="146"/>
    </row>
    <row r="3843" spans="12:12">
      <c r="L3843" s="146"/>
    </row>
    <row r="3844" spans="12:12">
      <c r="L3844" s="146"/>
    </row>
    <row r="3845" spans="12:12">
      <c r="L3845" s="146"/>
    </row>
    <row r="3846" spans="12:12">
      <c r="L3846" s="146"/>
    </row>
    <row r="3847" spans="12:12">
      <c r="L3847" s="146"/>
    </row>
    <row r="3848" spans="12:12">
      <c r="L3848" s="146"/>
    </row>
    <row r="3849" spans="12:12">
      <c r="L3849" s="146"/>
    </row>
    <row r="3850" spans="12:12">
      <c r="L3850" s="146"/>
    </row>
    <row r="3851" spans="12:12">
      <c r="L3851" s="146"/>
    </row>
    <row r="3852" spans="12:12">
      <c r="L3852" s="146"/>
    </row>
    <row r="3853" spans="12:12">
      <c r="L3853" s="146"/>
    </row>
    <row r="3854" spans="12:12">
      <c r="L3854" s="146"/>
    </row>
    <row r="3855" spans="12:12">
      <c r="L3855" s="146"/>
    </row>
    <row r="3856" spans="12:12">
      <c r="L3856" s="146"/>
    </row>
    <row r="3857" spans="12:12">
      <c r="L3857" s="146"/>
    </row>
    <row r="3858" spans="12:12">
      <c r="L3858" s="146"/>
    </row>
    <row r="3859" spans="12:12">
      <c r="L3859" s="146"/>
    </row>
    <row r="3860" spans="12:12">
      <c r="L3860" s="146"/>
    </row>
    <row r="3861" spans="12:12">
      <c r="L3861" s="146"/>
    </row>
    <row r="3862" spans="12:12">
      <c r="L3862" s="146"/>
    </row>
    <row r="3863" spans="12:12">
      <c r="L3863" s="146"/>
    </row>
    <row r="3864" spans="12:12">
      <c r="L3864" s="146"/>
    </row>
    <row r="3865" spans="12:12">
      <c r="L3865" s="146"/>
    </row>
    <row r="3866" spans="12:12">
      <c r="L3866" s="146"/>
    </row>
    <row r="3867" spans="12:12">
      <c r="L3867" s="146"/>
    </row>
    <row r="3868" spans="12:12">
      <c r="L3868" s="146"/>
    </row>
    <row r="3869" spans="12:12">
      <c r="L3869" s="146"/>
    </row>
    <row r="3870" spans="12:12">
      <c r="L3870" s="146"/>
    </row>
    <row r="3871" spans="12:12">
      <c r="L3871" s="146"/>
    </row>
    <row r="3872" spans="12:12">
      <c r="L3872" s="146"/>
    </row>
    <row r="3873" spans="12:12">
      <c r="L3873" s="146"/>
    </row>
    <row r="3874" spans="12:12">
      <c r="L3874" s="146"/>
    </row>
    <row r="3875" spans="12:12">
      <c r="L3875" s="146"/>
    </row>
    <row r="3876" spans="12:12">
      <c r="L3876" s="146"/>
    </row>
    <row r="3877" spans="12:12">
      <c r="L3877" s="146"/>
    </row>
    <row r="3878" spans="12:12">
      <c r="L3878" s="146"/>
    </row>
    <row r="3879" spans="12:12">
      <c r="L3879" s="146"/>
    </row>
    <row r="3880" spans="12:12">
      <c r="L3880" s="146"/>
    </row>
    <row r="3881" spans="12:12">
      <c r="L3881" s="146"/>
    </row>
    <row r="3882" spans="12:12">
      <c r="L3882" s="146"/>
    </row>
    <row r="3883" spans="12:12">
      <c r="L3883" s="146"/>
    </row>
    <row r="3884" spans="12:12">
      <c r="L3884" s="146"/>
    </row>
    <row r="3885" spans="12:12">
      <c r="L3885" s="146"/>
    </row>
    <row r="3886" spans="12:12">
      <c r="L3886" s="146"/>
    </row>
    <row r="3887" spans="12:12">
      <c r="L3887" s="146"/>
    </row>
    <row r="3888" spans="12:12">
      <c r="L3888" s="146"/>
    </row>
    <row r="3889" spans="12:12">
      <c r="L3889" s="146"/>
    </row>
    <row r="3890" spans="12:12">
      <c r="L3890" s="146"/>
    </row>
    <row r="3891" spans="12:12">
      <c r="L3891" s="146"/>
    </row>
    <row r="3892" spans="12:12">
      <c r="L3892" s="146"/>
    </row>
    <row r="3893" spans="12:12">
      <c r="L3893" s="146"/>
    </row>
    <row r="3894" spans="12:12">
      <c r="L3894" s="146"/>
    </row>
    <row r="3895" spans="12:12">
      <c r="L3895" s="146"/>
    </row>
    <row r="3896" spans="12:12">
      <c r="L3896" s="146"/>
    </row>
    <row r="3897" spans="12:12">
      <c r="L3897" s="146"/>
    </row>
    <row r="3898" spans="12:12">
      <c r="L3898" s="146"/>
    </row>
    <row r="3899" spans="12:12">
      <c r="L3899" s="146"/>
    </row>
    <row r="3900" spans="12:12">
      <c r="L3900" s="146"/>
    </row>
    <row r="3901" spans="12:12">
      <c r="L3901" s="146"/>
    </row>
    <row r="3902" spans="12:12">
      <c r="L3902" s="146"/>
    </row>
    <row r="3903" spans="12:12">
      <c r="L3903" s="146"/>
    </row>
    <row r="3904" spans="12:12">
      <c r="L3904" s="146"/>
    </row>
    <row r="3905" spans="12:12">
      <c r="L3905" s="146"/>
    </row>
    <row r="3906" spans="12:12">
      <c r="L3906" s="146"/>
    </row>
    <row r="3907" spans="12:12">
      <c r="L3907" s="146"/>
    </row>
    <row r="3908" spans="12:12">
      <c r="L3908" s="146"/>
    </row>
    <row r="3909" spans="12:12">
      <c r="L3909" s="146"/>
    </row>
    <row r="3910" spans="12:12">
      <c r="L3910" s="146"/>
    </row>
    <row r="3911" spans="12:12">
      <c r="L3911" s="146"/>
    </row>
    <row r="3912" spans="12:12">
      <c r="L3912" s="146"/>
    </row>
    <row r="3913" spans="12:12">
      <c r="L3913" s="146"/>
    </row>
    <row r="3914" spans="12:12">
      <c r="L3914" s="146"/>
    </row>
    <row r="3915" spans="12:12">
      <c r="L3915" s="146"/>
    </row>
    <row r="3916" spans="12:12">
      <c r="L3916" s="146"/>
    </row>
    <row r="3917" spans="12:12">
      <c r="L3917" s="146"/>
    </row>
    <row r="3918" spans="12:12">
      <c r="L3918" s="146"/>
    </row>
    <row r="3919" spans="12:12">
      <c r="L3919" s="146"/>
    </row>
    <row r="3920" spans="12:12">
      <c r="L3920" s="146"/>
    </row>
    <row r="3921" spans="12:12">
      <c r="L3921" s="146"/>
    </row>
    <row r="3922" spans="12:12">
      <c r="L3922" s="146"/>
    </row>
    <row r="3923" spans="12:12">
      <c r="L3923" s="146"/>
    </row>
    <row r="3924" spans="12:12">
      <c r="L3924" s="146"/>
    </row>
    <row r="3925" spans="12:12">
      <c r="L3925" s="146"/>
    </row>
    <row r="3926" spans="12:12">
      <c r="L3926" s="146"/>
    </row>
    <row r="3927" spans="12:12">
      <c r="L3927" s="146"/>
    </row>
    <row r="3928" spans="12:12">
      <c r="L3928" s="146"/>
    </row>
    <row r="3929" spans="12:12">
      <c r="L3929" s="146"/>
    </row>
    <row r="3930" spans="12:12">
      <c r="L3930" s="146"/>
    </row>
    <row r="3931" spans="12:12">
      <c r="L3931" s="146"/>
    </row>
    <row r="3932" spans="12:12">
      <c r="L3932" s="146"/>
    </row>
    <row r="3933" spans="12:12">
      <c r="L3933" s="146"/>
    </row>
    <row r="3934" spans="12:12">
      <c r="L3934" s="146"/>
    </row>
    <row r="3935" spans="12:12">
      <c r="L3935" s="146"/>
    </row>
    <row r="3936" spans="12:12">
      <c r="L3936" s="146"/>
    </row>
    <row r="3937" spans="12:12">
      <c r="L3937" s="146"/>
    </row>
    <row r="3938" spans="12:12">
      <c r="L3938" s="146"/>
    </row>
    <row r="3939" spans="12:12">
      <c r="L3939" s="146"/>
    </row>
    <row r="3940" spans="12:12">
      <c r="L3940" s="146"/>
    </row>
    <row r="3941" spans="12:12">
      <c r="L3941" s="146"/>
    </row>
    <row r="3942" spans="12:12">
      <c r="L3942" s="146"/>
    </row>
    <row r="3943" spans="12:12">
      <c r="L3943" s="146"/>
    </row>
    <row r="3944" spans="12:12">
      <c r="L3944" s="146"/>
    </row>
    <row r="3945" spans="12:12">
      <c r="L3945" s="146"/>
    </row>
    <row r="3946" spans="12:12">
      <c r="L3946" s="146"/>
    </row>
    <row r="3947" spans="12:12">
      <c r="L3947" s="146"/>
    </row>
    <row r="3948" spans="12:12">
      <c r="L3948" s="146"/>
    </row>
    <row r="3949" spans="12:12">
      <c r="L3949" s="146"/>
    </row>
    <row r="3950" spans="12:12">
      <c r="L3950" s="146"/>
    </row>
    <row r="3951" spans="12:12">
      <c r="L3951" s="146"/>
    </row>
    <row r="3952" spans="12:12">
      <c r="L3952" s="146"/>
    </row>
    <row r="3953" spans="12:12">
      <c r="L3953" s="146"/>
    </row>
    <row r="3954" spans="12:12">
      <c r="L3954" s="146"/>
    </row>
    <row r="3955" spans="12:12">
      <c r="L3955" s="146"/>
    </row>
    <row r="3956" spans="12:12">
      <c r="L3956" s="146"/>
    </row>
    <row r="3957" spans="12:12">
      <c r="L3957" s="146"/>
    </row>
    <row r="3958" spans="12:12">
      <c r="L3958" s="146"/>
    </row>
    <row r="3959" spans="12:12">
      <c r="L3959" s="146"/>
    </row>
    <row r="3960" spans="12:12">
      <c r="L3960" s="146"/>
    </row>
    <row r="3961" spans="12:12">
      <c r="L3961" s="146"/>
    </row>
    <row r="3962" spans="12:12">
      <c r="L3962" s="146"/>
    </row>
    <row r="3963" spans="12:12">
      <c r="L3963" s="146"/>
    </row>
    <row r="3964" spans="12:12">
      <c r="L3964" s="146"/>
    </row>
    <row r="3965" spans="12:12">
      <c r="L3965" s="146"/>
    </row>
    <row r="3966" spans="12:12">
      <c r="L3966" s="146"/>
    </row>
    <row r="3967" spans="12:12">
      <c r="L3967" s="146"/>
    </row>
    <row r="3968" spans="12:12">
      <c r="L3968" s="146"/>
    </row>
    <row r="3969" spans="12:12">
      <c r="L3969" s="146"/>
    </row>
    <row r="3970" spans="12:12">
      <c r="L3970" s="146"/>
    </row>
    <row r="3971" spans="12:12">
      <c r="L3971" s="146"/>
    </row>
    <row r="3972" spans="12:12">
      <c r="L3972" s="146"/>
    </row>
    <row r="3973" spans="12:12">
      <c r="L3973" s="146"/>
    </row>
    <row r="3974" spans="12:12">
      <c r="L3974" s="146"/>
    </row>
    <row r="3975" spans="12:12">
      <c r="L3975" s="146"/>
    </row>
    <row r="3976" spans="12:12">
      <c r="L3976" s="146"/>
    </row>
    <row r="3977" spans="12:12">
      <c r="L3977" s="146"/>
    </row>
    <row r="3978" spans="12:12">
      <c r="L3978" s="146"/>
    </row>
    <row r="3979" spans="12:12">
      <c r="L3979" s="146"/>
    </row>
    <row r="3980" spans="12:12">
      <c r="L3980" s="146"/>
    </row>
    <row r="3981" spans="12:12">
      <c r="L3981" s="146"/>
    </row>
    <row r="3982" spans="12:12">
      <c r="L3982" s="146"/>
    </row>
    <row r="3983" spans="12:12">
      <c r="L3983" s="146"/>
    </row>
    <row r="3984" spans="12:12">
      <c r="L3984" s="146"/>
    </row>
    <row r="3985" spans="12:12">
      <c r="L3985" s="146"/>
    </row>
    <row r="3986" spans="12:12">
      <c r="L3986" s="146"/>
    </row>
    <row r="3987" spans="12:12">
      <c r="L3987" s="146"/>
    </row>
    <row r="3988" spans="12:12">
      <c r="L3988" s="146"/>
    </row>
    <row r="3989" spans="12:12">
      <c r="L3989" s="146"/>
    </row>
    <row r="3990" spans="12:12">
      <c r="L3990" s="146"/>
    </row>
    <row r="3991" spans="12:12">
      <c r="L3991" s="146"/>
    </row>
    <row r="3992" spans="12:12">
      <c r="L3992" s="146"/>
    </row>
    <row r="3993" spans="12:12">
      <c r="L3993" s="146"/>
    </row>
    <row r="3994" spans="12:12">
      <c r="L3994" s="146"/>
    </row>
    <row r="3995" spans="12:12">
      <c r="L3995" s="146"/>
    </row>
    <row r="3996" spans="12:12">
      <c r="L3996" s="146"/>
    </row>
    <row r="3997" spans="12:12">
      <c r="L3997" s="146"/>
    </row>
    <row r="3998" spans="12:12">
      <c r="L3998" s="146"/>
    </row>
    <row r="3999" spans="12:12">
      <c r="L3999" s="146"/>
    </row>
    <row r="4000" spans="12:12">
      <c r="L4000" s="146"/>
    </row>
    <row r="4001" spans="12:12">
      <c r="L4001" s="146"/>
    </row>
    <row r="4002" spans="12:12">
      <c r="L4002" s="146"/>
    </row>
    <row r="4003" spans="12:12">
      <c r="L4003" s="146"/>
    </row>
    <row r="4004" spans="12:12">
      <c r="L4004" s="146"/>
    </row>
    <row r="4005" spans="12:12">
      <c r="L4005" s="146"/>
    </row>
    <row r="4006" spans="12:12">
      <c r="L4006" s="146"/>
    </row>
    <row r="4007" spans="12:12">
      <c r="L4007" s="146"/>
    </row>
    <row r="4008" spans="12:12">
      <c r="L4008" s="146"/>
    </row>
    <row r="4009" spans="12:12">
      <c r="L4009" s="146"/>
    </row>
    <row r="4010" spans="12:12">
      <c r="L4010" s="146"/>
    </row>
    <row r="4011" spans="12:12">
      <c r="L4011" s="146"/>
    </row>
    <row r="4012" spans="12:12">
      <c r="L4012" s="146"/>
    </row>
    <row r="4013" spans="12:12">
      <c r="L4013" s="146"/>
    </row>
    <row r="4014" spans="12:12">
      <c r="L4014" s="146"/>
    </row>
    <row r="4015" spans="12:12">
      <c r="L4015" s="146"/>
    </row>
    <row r="4016" spans="12:12">
      <c r="L4016" s="146"/>
    </row>
    <row r="4017" spans="12:12">
      <c r="L4017" s="146"/>
    </row>
    <row r="4018" spans="12:12">
      <c r="L4018" s="146"/>
    </row>
    <row r="4019" spans="12:12">
      <c r="L4019" s="146"/>
    </row>
    <row r="4020" spans="12:12">
      <c r="L4020" s="146"/>
    </row>
    <row r="4021" spans="12:12">
      <c r="L4021" s="146"/>
    </row>
    <row r="4022" spans="12:12">
      <c r="L4022" s="146"/>
    </row>
    <row r="4023" spans="12:12">
      <c r="L4023" s="146"/>
    </row>
    <row r="4024" spans="12:12">
      <c r="L4024" s="146"/>
    </row>
    <row r="4025" spans="12:12">
      <c r="L4025" s="146"/>
    </row>
    <row r="4026" spans="12:12">
      <c r="L4026" s="146"/>
    </row>
    <row r="4027" spans="12:12">
      <c r="L4027" s="146"/>
    </row>
    <row r="4028" spans="12:12">
      <c r="L4028" s="146"/>
    </row>
    <row r="4029" spans="12:12">
      <c r="L4029" s="146"/>
    </row>
    <row r="4030" spans="12:12">
      <c r="L4030" s="146"/>
    </row>
    <row r="4031" spans="12:12">
      <c r="L4031" s="146"/>
    </row>
    <row r="4032" spans="12:12">
      <c r="L4032" s="146"/>
    </row>
    <row r="4033" spans="12:12">
      <c r="L4033" s="146"/>
    </row>
    <row r="4034" spans="12:12">
      <c r="L4034" s="146"/>
    </row>
    <row r="4035" spans="12:12">
      <c r="L4035" s="146"/>
    </row>
    <row r="4036" spans="12:12">
      <c r="L4036" s="146"/>
    </row>
    <row r="4037" spans="12:12">
      <c r="L4037" s="146"/>
    </row>
    <row r="4038" spans="12:12">
      <c r="L4038" s="146"/>
    </row>
    <row r="4039" spans="12:12">
      <c r="L4039" s="146"/>
    </row>
    <row r="4040" spans="12:12">
      <c r="L4040" s="146"/>
    </row>
    <row r="4041" spans="12:12">
      <c r="L4041" s="146"/>
    </row>
    <row r="4042" spans="12:12">
      <c r="L4042" s="146"/>
    </row>
    <row r="4043" spans="12:12">
      <c r="L4043" s="146"/>
    </row>
    <row r="4044" spans="12:12">
      <c r="L4044" s="146"/>
    </row>
    <row r="4045" spans="12:12">
      <c r="L4045" s="146"/>
    </row>
    <row r="4046" spans="12:12">
      <c r="L4046" s="146"/>
    </row>
    <row r="4047" spans="12:12">
      <c r="L4047" s="146"/>
    </row>
    <row r="4048" spans="12:12">
      <c r="L4048" s="146"/>
    </row>
    <row r="4049" spans="12:12">
      <c r="L4049" s="146"/>
    </row>
    <row r="4050" spans="12:12">
      <c r="L4050" s="146"/>
    </row>
    <row r="4051" spans="12:12">
      <c r="L4051" s="146"/>
    </row>
    <row r="4052" spans="12:12">
      <c r="L4052" s="146"/>
    </row>
    <row r="4053" spans="12:12">
      <c r="L4053" s="146"/>
    </row>
    <row r="4054" spans="12:12">
      <c r="L4054" s="146"/>
    </row>
    <row r="4055" spans="12:12">
      <c r="L4055" s="146"/>
    </row>
    <row r="4056" spans="12:12">
      <c r="L4056" s="146"/>
    </row>
    <row r="4057" spans="12:12">
      <c r="L4057" s="146"/>
    </row>
    <row r="4058" spans="12:12">
      <c r="L4058" s="146"/>
    </row>
    <row r="4059" spans="12:12">
      <c r="L4059" s="146"/>
    </row>
    <row r="4060" spans="12:12">
      <c r="L4060" s="146"/>
    </row>
    <row r="4061" spans="12:12">
      <c r="L4061" s="146"/>
    </row>
    <row r="4062" spans="12:12">
      <c r="L4062" s="146"/>
    </row>
    <row r="4063" spans="12:12">
      <c r="L4063" s="146"/>
    </row>
    <row r="4064" spans="12:12">
      <c r="L4064" s="146"/>
    </row>
    <row r="4065" spans="12:12">
      <c r="L4065" s="146"/>
    </row>
    <row r="4066" spans="12:12">
      <c r="L4066" s="146"/>
    </row>
    <row r="4067" spans="12:12">
      <c r="L4067" s="146"/>
    </row>
    <row r="4068" spans="12:12">
      <c r="L4068" s="146"/>
    </row>
    <row r="4069" spans="12:12">
      <c r="L4069" s="146"/>
    </row>
    <row r="4070" spans="12:12">
      <c r="L4070" s="146"/>
    </row>
    <row r="4071" spans="12:12">
      <c r="L4071" s="146"/>
    </row>
    <row r="4072" spans="12:12">
      <c r="L4072" s="146"/>
    </row>
    <row r="4073" spans="12:12">
      <c r="L4073" s="146"/>
    </row>
    <row r="4074" spans="12:12">
      <c r="L4074" s="146"/>
    </row>
    <row r="4075" spans="12:12">
      <c r="L4075" s="146"/>
    </row>
    <row r="4076" spans="12:12">
      <c r="L4076" s="146"/>
    </row>
    <row r="4077" spans="12:12">
      <c r="L4077" s="146"/>
    </row>
    <row r="4078" spans="12:12">
      <c r="L4078" s="146"/>
    </row>
    <row r="4079" spans="12:12">
      <c r="L4079" s="146"/>
    </row>
    <row r="4080" spans="12:12">
      <c r="L4080" s="146"/>
    </row>
    <row r="4081" spans="12:12">
      <c r="L4081" s="146"/>
    </row>
    <row r="4082" spans="12:12">
      <c r="L4082" s="146"/>
    </row>
    <row r="4083" spans="12:12">
      <c r="L4083" s="146"/>
    </row>
    <row r="4084" spans="12:12">
      <c r="L4084" s="146"/>
    </row>
    <row r="4085" spans="12:12">
      <c r="L4085" s="146"/>
    </row>
    <row r="4086" spans="12:12">
      <c r="L4086" s="146"/>
    </row>
    <row r="4087" spans="12:12">
      <c r="L4087" s="146"/>
    </row>
    <row r="4088" spans="12:12">
      <c r="L4088" s="146"/>
    </row>
    <row r="4089" spans="12:12">
      <c r="L4089" s="146"/>
    </row>
    <row r="4090" spans="12:12">
      <c r="L4090" s="146"/>
    </row>
    <row r="4091" spans="12:12">
      <c r="L4091" s="146"/>
    </row>
    <row r="4092" spans="12:12">
      <c r="L4092" s="146"/>
    </row>
    <row r="4093" spans="12:12">
      <c r="L4093" s="146"/>
    </row>
    <row r="4094" spans="12:12">
      <c r="L4094" s="146"/>
    </row>
    <row r="4095" spans="12:12">
      <c r="L4095" s="146"/>
    </row>
    <row r="4096" spans="12:12">
      <c r="L4096" s="146"/>
    </row>
    <row r="4097" spans="12:12">
      <c r="L4097" s="146"/>
    </row>
    <row r="4098" spans="12:12">
      <c r="L4098" s="146"/>
    </row>
    <row r="4099" spans="12:12">
      <c r="L4099" s="146"/>
    </row>
    <row r="4100" spans="12:12">
      <c r="L4100" s="146"/>
    </row>
    <row r="4101" spans="12:12">
      <c r="L4101" s="146"/>
    </row>
    <row r="4102" spans="12:12">
      <c r="L4102" s="146"/>
    </row>
    <row r="4103" spans="12:12">
      <c r="L4103" s="146"/>
    </row>
    <row r="4104" spans="12:12">
      <c r="L4104" s="146"/>
    </row>
    <row r="4105" spans="12:12">
      <c r="L4105" s="146"/>
    </row>
    <row r="4106" spans="12:12">
      <c r="L4106" s="146"/>
    </row>
    <row r="4107" spans="12:12">
      <c r="L4107" s="146"/>
    </row>
    <row r="4108" spans="12:12">
      <c r="L4108" s="146"/>
    </row>
    <row r="4109" spans="12:12">
      <c r="L4109" s="146"/>
    </row>
    <row r="4110" spans="12:12">
      <c r="L4110" s="146"/>
    </row>
    <row r="4111" spans="12:12">
      <c r="L4111" s="146"/>
    </row>
    <row r="4112" spans="12:12">
      <c r="L4112" s="146"/>
    </row>
    <row r="4113" spans="12:12">
      <c r="L4113" s="146"/>
    </row>
    <row r="4114" spans="12:12">
      <c r="L4114" s="146"/>
    </row>
    <row r="4115" spans="12:12">
      <c r="L4115" s="146"/>
    </row>
    <row r="4116" spans="12:12">
      <c r="L4116" s="146"/>
    </row>
    <row r="4117" spans="12:12">
      <c r="L4117" s="146"/>
    </row>
    <row r="4118" spans="12:12">
      <c r="L4118" s="146"/>
    </row>
    <row r="4119" spans="12:12">
      <c r="L4119" s="146"/>
    </row>
    <row r="4120" spans="12:12">
      <c r="L4120" s="146"/>
    </row>
    <row r="4121" spans="12:12">
      <c r="L4121" s="146"/>
    </row>
    <row r="4122" spans="12:12">
      <c r="L4122" s="146"/>
    </row>
    <row r="4123" spans="12:12">
      <c r="L4123" s="146"/>
    </row>
    <row r="4124" spans="12:12">
      <c r="L4124" s="146"/>
    </row>
    <row r="4125" spans="12:12">
      <c r="L4125" s="146"/>
    </row>
    <row r="4126" spans="12:12">
      <c r="L4126" s="146"/>
    </row>
    <row r="4127" spans="12:12">
      <c r="L4127" s="146"/>
    </row>
    <row r="4128" spans="12:12">
      <c r="L4128" s="146"/>
    </row>
    <row r="4129" spans="12:12">
      <c r="L4129" s="146"/>
    </row>
    <row r="4130" spans="12:12">
      <c r="L4130" s="146"/>
    </row>
    <row r="4131" spans="12:12">
      <c r="L4131" s="146"/>
    </row>
    <row r="4132" spans="12:12">
      <c r="L4132" s="146"/>
    </row>
    <row r="4133" spans="12:12">
      <c r="L4133" s="146"/>
    </row>
    <row r="4134" spans="12:12">
      <c r="L4134" s="146"/>
    </row>
    <row r="4135" spans="12:12">
      <c r="L4135" s="146"/>
    </row>
    <row r="4136" spans="12:12">
      <c r="L4136" s="146"/>
    </row>
    <row r="4137" spans="12:12">
      <c r="L4137" s="146"/>
    </row>
    <row r="4138" spans="12:12">
      <c r="L4138" s="146"/>
    </row>
    <row r="4139" spans="12:12">
      <c r="L4139" s="146"/>
    </row>
    <row r="4140" spans="12:12">
      <c r="L4140" s="146"/>
    </row>
    <row r="4141" spans="12:12">
      <c r="L4141" s="146"/>
    </row>
    <row r="4142" spans="12:12">
      <c r="L4142" s="146"/>
    </row>
    <row r="4143" spans="12:12">
      <c r="L4143" s="146"/>
    </row>
    <row r="4144" spans="12:12">
      <c r="L4144" s="146"/>
    </row>
    <row r="4145" spans="12:12">
      <c r="L4145" s="146"/>
    </row>
    <row r="4146" spans="12:12">
      <c r="L4146" s="146"/>
    </row>
    <row r="4147" spans="12:12">
      <c r="L4147" s="146"/>
    </row>
    <row r="4148" spans="12:12">
      <c r="L4148" s="146"/>
    </row>
    <row r="4149" spans="12:12">
      <c r="L4149" s="146"/>
    </row>
    <row r="4150" spans="12:12">
      <c r="L4150" s="146"/>
    </row>
    <row r="4151" spans="12:12">
      <c r="L4151" s="146"/>
    </row>
    <row r="4152" spans="12:12">
      <c r="L4152" s="146"/>
    </row>
    <row r="4153" spans="12:12">
      <c r="L4153" s="146"/>
    </row>
    <row r="4154" spans="12:12">
      <c r="L4154" s="146"/>
    </row>
    <row r="4155" spans="12:12">
      <c r="L4155" s="146"/>
    </row>
    <row r="4156" spans="12:12">
      <c r="L4156" s="146"/>
    </row>
    <row r="4157" spans="12:12">
      <c r="L4157" s="146"/>
    </row>
    <row r="4158" spans="12:12">
      <c r="L4158" s="146"/>
    </row>
    <row r="4159" spans="12:12">
      <c r="L4159" s="146"/>
    </row>
    <row r="4160" spans="12:12">
      <c r="L4160" s="146"/>
    </row>
    <row r="4161" spans="12:12">
      <c r="L4161" s="146"/>
    </row>
    <row r="4162" spans="12:12">
      <c r="L4162" s="146"/>
    </row>
    <row r="4163" spans="12:12">
      <c r="L4163" s="146"/>
    </row>
    <row r="4164" spans="12:12">
      <c r="L4164" s="146"/>
    </row>
    <row r="4165" spans="12:12">
      <c r="L4165" s="146"/>
    </row>
    <row r="4166" spans="12:12">
      <c r="L4166" s="146"/>
    </row>
    <row r="4167" spans="12:12">
      <c r="L4167" s="146"/>
    </row>
    <row r="4168" spans="12:12">
      <c r="L4168" s="146"/>
    </row>
    <row r="4169" spans="12:12">
      <c r="L4169" s="146"/>
    </row>
    <row r="4170" spans="12:12">
      <c r="L4170" s="146"/>
    </row>
    <row r="4171" spans="12:12">
      <c r="L4171" s="146"/>
    </row>
    <row r="4172" spans="12:12">
      <c r="L4172" s="146"/>
    </row>
    <row r="4173" spans="12:12">
      <c r="L4173" s="146"/>
    </row>
    <row r="4174" spans="12:12">
      <c r="L4174" s="146"/>
    </row>
    <row r="4175" spans="12:12">
      <c r="L4175" s="146"/>
    </row>
    <row r="4176" spans="12:12">
      <c r="L4176" s="146"/>
    </row>
    <row r="4177" spans="12:12">
      <c r="L4177" s="146"/>
    </row>
    <row r="4178" spans="12:12">
      <c r="L4178" s="146"/>
    </row>
    <row r="4179" spans="12:12">
      <c r="L4179" s="146"/>
    </row>
    <row r="4180" spans="12:12">
      <c r="L4180" s="146"/>
    </row>
    <row r="4181" spans="12:12">
      <c r="L4181" s="146"/>
    </row>
    <row r="4182" spans="12:12">
      <c r="L4182" s="146"/>
    </row>
    <row r="4183" spans="12:12">
      <c r="L4183" s="146"/>
    </row>
    <row r="4184" spans="12:12">
      <c r="L4184" s="146"/>
    </row>
    <row r="4185" spans="12:12">
      <c r="L4185" s="146"/>
    </row>
    <row r="4186" spans="12:12">
      <c r="L4186" s="146"/>
    </row>
    <row r="4187" spans="12:12">
      <c r="L4187" s="146"/>
    </row>
    <row r="4188" spans="12:12">
      <c r="L4188" s="146"/>
    </row>
    <row r="4189" spans="12:12">
      <c r="L4189" s="146"/>
    </row>
    <row r="4190" spans="12:12">
      <c r="L4190" s="146"/>
    </row>
    <row r="4191" spans="12:12">
      <c r="L4191" s="146"/>
    </row>
    <row r="4192" spans="12:12">
      <c r="L4192" s="146"/>
    </row>
    <row r="4193" spans="12:12">
      <c r="L4193" s="146"/>
    </row>
    <row r="4194" spans="12:12">
      <c r="L4194" s="146"/>
    </row>
    <row r="4195" spans="12:12">
      <c r="L4195" s="146"/>
    </row>
    <row r="4196" spans="12:12">
      <c r="L4196" s="146"/>
    </row>
    <row r="4197" spans="12:12">
      <c r="L4197" s="146"/>
    </row>
    <row r="4198" spans="12:12">
      <c r="L4198" s="146"/>
    </row>
    <row r="4199" spans="12:12">
      <c r="L4199" s="146"/>
    </row>
    <row r="4200" spans="12:12">
      <c r="L4200" s="146"/>
    </row>
    <row r="4201" spans="12:12">
      <c r="L4201" s="146"/>
    </row>
    <row r="4202" spans="12:12">
      <c r="L4202" s="146"/>
    </row>
    <row r="4203" spans="12:12">
      <c r="L4203" s="146"/>
    </row>
    <row r="4204" spans="12:12">
      <c r="L4204" s="146"/>
    </row>
    <row r="4205" spans="12:12">
      <c r="L4205" s="146"/>
    </row>
    <row r="4206" spans="12:12">
      <c r="L4206" s="146"/>
    </row>
    <row r="4207" spans="12:12">
      <c r="L4207" s="146"/>
    </row>
    <row r="4208" spans="12:12">
      <c r="L4208" s="146"/>
    </row>
    <row r="4209" spans="12:12">
      <c r="L4209" s="146"/>
    </row>
    <row r="4210" spans="12:12">
      <c r="L4210" s="146"/>
    </row>
    <row r="4211" spans="12:12">
      <c r="L4211" s="146"/>
    </row>
    <row r="4212" spans="12:12">
      <c r="L4212" s="146"/>
    </row>
    <row r="4213" spans="12:12">
      <c r="L4213" s="146"/>
    </row>
    <row r="4214" spans="12:12">
      <c r="L4214" s="146"/>
    </row>
    <row r="4215" spans="12:12">
      <c r="L4215" s="146"/>
    </row>
    <row r="4216" spans="12:12">
      <c r="L4216" s="146"/>
    </row>
    <row r="4217" spans="12:12">
      <c r="L4217" s="146"/>
    </row>
    <row r="4218" spans="12:12">
      <c r="L4218" s="146"/>
    </row>
    <row r="4219" spans="12:12">
      <c r="L4219" s="146"/>
    </row>
    <row r="4220" spans="12:12">
      <c r="L4220" s="146"/>
    </row>
    <row r="4221" spans="12:12">
      <c r="L4221" s="146"/>
    </row>
    <row r="4222" spans="12:12">
      <c r="L4222" s="146"/>
    </row>
    <row r="4223" spans="12:12">
      <c r="L4223" s="146"/>
    </row>
    <row r="4224" spans="12:12">
      <c r="L4224" s="146"/>
    </row>
    <row r="4225" spans="12:12">
      <c r="L4225" s="146"/>
    </row>
    <row r="4226" spans="12:12">
      <c r="L4226" s="146"/>
    </row>
    <row r="4227" spans="12:12">
      <c r="L4227" s="146"/>
    </row>
    <row r="4228" spans="12:12">
      <c r="L4228" s="146"/>
    </row>
    <row r="4229" spans="12:12">
      <c r="L4229" s="146"/>
    </row>
    <row r="4230" spans="12:12">
      <c r="L4230" s="146"/>
    </row>
    <row r="4231" spans="12:12">
      <c r="L4231" s="146"/>
    </row>
    <row r="4232" spans="12:12">
      <c r="L4232" s="146"/>
    </row>
    <row r="4233" spans="12:12">
      <c r="L4233" s="146"/>
    </row>
    <row r="4234" spans="12:12">
      <c r="L4234" s="146"/>
    </row>
    <row r="4235" spans="12:12">
      <c r="L4235" s="146"/>
    </row>
    <row r="4236" spans="12:12">
      <c r="L4236" s="146"/>
    </row>
    <row r="4237" spans="12:12">
      <c r="L4237" s="146"/>
    </row>
    <row r="4238" spans="12:12">
      <c r="L4238" s="146"/>
    </row>
    <row r="4239" spans="12:12">
      <c r="L4239" s="146"/>
    </row>
    <row r="4240" spans="12:12">
      <c r="L4240" s="146"/>
    </row>
    <row r="4241" spans="12:12">
      <c r="L4241" s="146"/>
    </row>
    <row r="4242" spans="12:12">
      <c r="L4242" s="146"/>
    </row>
    <row r="4243" spans="12:12">
      <c r="L4243" s="146"/>
    </row>
    <row r="4244" spans="12:12">
      <c r="L4244" s="146"/>
    </row>
    <row r="4245" spans="12:12">
      <c r="L4245" s="146"/>
    </row>
    <row r="4246" spans="12:12">
      <c r="L4246" s="146"/>
    </row>
    <row r="4247" spans="12:12">
      <c r="L4247" s="146"/>
    </row>
    <row r="4248" spans="12:12">
      <c r="L4248" s="146"/>
    </row>
    <row r="4249" spans="12:12">
      <c r="L4249" s="146"/>
    </row>
    <row r="4250" spans="12:12">
      <c r="L4250" s="146"/>
    </row>
    <row r="4251" spans="12:12">
      <c r="L4251" s="146"/>
    </row>
    <row r="4252" spans="12:12">
      <c r="L4252" s="146"/>
    </row>
    <row r="4253" spans="12:12">
      <c r="L4253" s="146"/>
    </row>
    <row r="4254" spans="12:12">
      <c r="L4254" s="146"/>
    </row>
    <row r="4255" spans="12:12">
      <c r="L4255" s="146"/>
    </row>
    <row r="4256" spans="12:12">
      <c r="L4256" s="146"/>
    </row>
    <row r="4257" spans="12:12">
      <c r="L4257" s="146"/>
    </row>
    <row r="4258" spans="12:12">
      <c r="L4258" s="146"/>
    </row>
    <row r="4259" spans="12:12">
      <c r="L4259" s="146"/>
    </row>
    <row r="4260" spans="12:12">
      <c r="L4260" s="146"/>
    </row>
    <row r="4261" spans="12:12">
      <c r="L4261" s="146"/>
    </row>
    <row r="4262" spans="12:12">
      <c r="L4262" s="146"/>
    </row>
    <row r="4263" spans="12:12">
      <c r="L4263" s="146"/>
    </row>
    <row r="4264" spans="12:12">
      <c r="L4264" s="146"/>
    </row>
    <row r="4265" spans="12:12">
      <c r="L4265" s="146"/>
    </row>
    <row r="4266" spans="12:12">
      <c r="L4266" s="146"/>
    </row>
    <row r="4267" spans="12:12">
      <c r="L4267" s="146"/>
    </row>
    <row r="4268" spans="12:12">
      <c r="L4268" s="146"/>
    </row>
    <row r="4269" spans="12:12">
      <c r="L4269" s="146"/>
    </row>
    <row r="4270" spans="12:12">
      <c r="L4270" s="146"/>
    </row>
    <row r="4271" spans="12:12">
      <c r="L4271" s="146"/>
    </row>
    <row r="4272" spans="12:12">
      <c r="L4272" s="146"/>
    </row>
    <row r="4273" spans="12:12">
      <c r="L4273" s="146"/>
    </row>
    <row r="4274" spans="12:12">
      <c r="L4274" s="146"/>
    </row>
    <row r="4275" spans="12:12">
      <c r="L4275" s="146"/>
    </row>
    <row r="4276" spans="12:12">
      <c r="L4276" s="146"/>
    </row>
    <row r="4277" spans="12:12">
      <c r="L4277" s="146"/>
    </row>
    <row r="4278" spans="12:12">
      <c r="L4278" s="146"/>
    </row>
    <row r="4279" spans="12:12">
      <c r="L4279" s="146"/>
    </row>
    <row r="4280" spans="12:12">
      <c r="L4280" s="146"/>
    </row>
    <row r="4281" spans="12:12">
      <c r="L4281" s="146"/>
    </row>
    <row r="4282" spans="12:12">
      <c r="L4282" s="146"/>
    </row>
    <row r="4283" spans="12:12">
      <c r="L4283" s="146"/>
    </row>
    <row r="4284" spans="12:12">
      <c r="L4284" s="146"/>
    </row>
    <row r="4285" spans="12:12">
      <c r="L4285" s="146"/>
    </row>
    <row r="4286" spans="12:12">
      <c r="L4286" s="146"/>
    </row>
    <row r="4287" spans="12:12">
      <c r="L4287" s="146"/>
    </row>
    <row r="4288" spans="12:12">
      <c r="L4288" s="146"/>
    </row>
    <row r="4289" spans="12:12">
      <c r="L4289" s="146"/>
    </row>
    <row r="4290" spans="12:12">
      <c r="L4290" s="146"/>
    </row>
    <row r="4291" spans="12:12">
      <c r="L4291" s="146"/>
    </row>
    <row r="4292" spans="12:12">
      <c r="L4292" s="146"/>
    </row>
    <row r="4293" spans="12:12">
      <c r="L4293" s="146"/>
    </row>
    <row r="4294" spans="12:12">
      <c r="L4294" s="146"/>
    </row>
    <row r="4295" spans="12:12">
      <c r="L4295" s="146"/>
    </row>
    <row r="4296" spans="12:12">
      <c r="L4296" s="146"/>
    </row>
    <row r="4297" spans="12:12">
      <c r="L4297" s="146"/>
    </row>
    <row r="4298" spans="12:12">
      <c r="L4298" s="146"/>
    </row>
    <row r="4299" spans="12:12">
      <c r="L4299" s="146"/>
    </row>
    <row r="4300" spans="12:12">
      <c r="L4300" s="146"/>
    </row>
    <row r="4301" spans="12:12">
      <c r="L4301" s="146"/>
    </row>
    <row r="4302" spans="12:12">
      <c r="L4302" s="146"/>
    </row>
    <row r="4303" spans="12:12">
      <c r="L4303" s="146"/>
    </row>
    <row r="4304" spans="12:12">
      <c r="L4304" s="146"/>
    </row>
    <row r="4305" spans="12:12">
      <c r="L4305" s="146"/>
    </row>
    <row r="4306" spans="12:12">
      <c r="L4306" s="146"/>
    </row>
    <row r="4307" spans="12:12">
      <c r="L4307" s="146"/>
    </row>
    <row r="4308" spans="12:12">
      <c r="L4308" s="146"/>
    </row>
    <row r="4309" spans="12:12">
      <c r="L4309" s="146"/>
    </row>
    <row r="4310" spans="12:12">
      <c r="L4310" s="146"/>
    </row>
    <row r="4311" spans="12:12">
      <c r="L4311" s="146"/>
    </row>
    <row r="4312" spans="12:12">
      <c r="L4312" s="146"/>
    </row>
    <row r="4313" spans="12:12">
      <c r="L4313" s="146"/>
    </row>
    <row r="4314" spans="12:12">
      <c r="L4314" s="146"/>
    </row>
    <row r="4315" spans="12:12">
      <c r="L4315" s="146"/>
    </row>
    <row r="4316" spans="12:12">
      <c r="L4316" s="146"/>
    </row>
    <row r="4317" spans="12:12">
      <c r="L4317" s="146"/>
    </row>
    <row r="4318" spans="12:12">
      <c r="L4318" s="146"/>
    </row>
    <row r="4319" spans="12:12">
      <c r="L4319" s="146"/>
    </row>
    <row r="4320" spans="12:12">
      <c r="L4320" s="146"/>
    </row>
    <row r="4321" spans="12:12">
      <c r="L4321" s="146"/>
    </row>
    <row r="4322" spans="12:12">
      <c r="L4322" s="146"/>
    </row>
    <row r="4323" spans="12:12">
      <c r="L4323" s="146"/>
    </row>
    <row r="4324" spans="12:12">
      <c r="L4324" s="146"/>
    </row>
    <row r="4325" spans="12:12">
      <c r="L4325" s="146"/>
    </row>
    <row r="4326" spans="12:12">
      <c r="L4326" s="146"/>
    </row>
    <row r="4327" spans="12:12">
      <c r="L4327" s="146"/>
    </row>
    <row r="4328" spans="12:12">
      <c r="L4328" s="146"/>
    </row>
    <row r="4329" spans="12:12">
      <c r="L4329" s="146"/>
    </row>
    <row r="4330" spans="12:12">
      <c r="L4330" s="146"/>
    </row>
    <row r="4331" spans="12:12">
      <c r="L4331" s="146"/>
    </row>
    <row r="4332" spans="12:12">
      <c r="L4332" s="146"/>
    </row>
    <row r="4333" spans="12:12">
      <c r="L4333" s="146"/>
    </row>
    <row r="4334" spans="12:12">
      <c r="L4334" s="146"/>
    </row>
    <row r="4335" spans="12:12">
      <c r="L4335" s="146"/>
    </row>
    <row r="4336" spans="12:12">
      <c r="L4336" s="146"/>
    </row>
    <row r="4337" spans="12:12">
      <c r="L4337" s="146"/>
    </row>
    <row r="4338" spans="12:12">
      <c r="L4338" s="146"/>
    </row>
    <row r="4339" spans="12:12">
      <c r="L4339" s="146"/>
    </row>
    <row r="4340" spans="12:12">
      <c r="L4340" s="146"/>
    </row>
    <row r="4341" spans="12:12">
      <c r="L4341" s="146"/>
    </row>
    <row r="4342" spans="12:12">
      <c r="L4342" s="146"/>
    </row>
    <row r="4343" spans="12:12">
      <c r="L4343" s="146"/>
    </row>
    <row r="4344" spans="12:12">
      <c r="L4344" s="146"/>
    </row>
    <row r="4345" spans="12:12">
      <c r="L4345" s="146"/>
    </row>
    <row r="4346" spans="12:12">
      <c r="L4346" s="146"/>
    </row>
    <row r="4347" spans="12:12">
      <c r="L4347" s="146"/>
    </row>
    <row r="4348" spans="12:12">
      <c r="L4348" s="146"/>
    </row>
    <row r="4349" spans="12:12">
      <c r="L4349" s="146"/>
    </row>
    <row r="4350" spans="12:12">
      <c r="L4350" s="146"/>
    </row>
    <row r="4351" spans="12:12">
      <c r="L4351" s="146"/>
    </row>
    <row r="4352" spans="12:12">
      <c r="L4352" s="146"/>
    </row>
    <row r="4353" spans="12:12">
      <c r="L4353" s="146"/>
    </row>
    <row r="4354" spans="12:12">
      <c r="L4354" s="146"/>
    </row>
    <row r="4355" spans="12:12">
      <c r="L4355" s="146"/>
    </row>
    <row r="4356" spans="12:12">
      <c r="L4356" s="146"/>
    </row>
    <row r="4357" spans="12:12">
      <c r="L4357" s="146"/>
    </row>
    <row r="4358" spans="12:12">
      <c r="L4358" s="146"/>
    </row>
    <row r="4359" spans="12:12">
      <c r="L4359" s="146"/>
    </row>
    <row r="4360" spans="12:12">
      <c r="L4360" s="146"/>
    </row>
    <row r="4361" spans="12:12">
      <c r="L4361" s="146"/>
    </row>
    <row r="4362" spans="12:12">
      <c r="L4362" s="146"/>
    </row>
    <row r="4363" spans="12:12">
      <c r="L4363" s="146"/>
    </row>
    <row r="4364" spans="12:12">
      <c r="L4364" s="146"/>
    </row>
    <row r="4365" spans="12:12">
      <c r="L4365" s="146"/>
    </row>
    <row r="4366" spans="12:12">
      <c r="L4366" s="146"/>
    </row>
    <row r="4367" spans="12:12">
      <c r="L4367" s="146"/>
    </row>
    <row r="4368" spans="12:12">
      <c r="L4368" s="146"/>
    </row>
    <row r="4369" spans="12:12">
      <c r="L4369" s="146"/>
    </row>
    <row r="4370" spans="12:12">
      <c r="L4370" s="146"/>
    </row>
    <row r="4371" spans="12:12">
      <c r="L4371" s="146"/>
    </row>
    <row r="4372" spans="12:12">
      <c r="L4372" s="146"/>
    </row>
    <row r="4373" spans="12:12">
      <c r="L4373" s="146"/>
    </row>
    <row r="4374" spans="12:12">
      <c r="L4374" s="146"/>
    </row>
    <row r="4375" spans="12:12">
      <c r="L4375" s="146"/>
    </row>
    <row r="4376" spans="12:12">
      <c r="L4376" s="146"/>
    </row>
    <row r="4377" spans="12:12">
      <c r="L4377" s="146"/>
    </row>
    <row r="4378" spans="12:12">
      <c r="L4378" s="146"/>
    </row>
    <row r="4379" spans="12:12">
      <c r="L4379" s="146"/>
    </row>
    <row r="4380" spans="12:12">
      <c r="L4380" s="146"/>
    </row>
    <row r="4381" spans="12:12">
      <c r="L4381" s="146"/>
    </row>
    <row r="4382" spans="12:12">
      <c r="L4382" s="146"/>
    </row>
    <row r="4383" spans="12:12">
      <c r="L4383" s="146"/>
    </row>
    <row r="4384" spans="12:12">
      <c r="L4384" s="146"/>
    </row>
    <row r="4385" spans="12:12">
      <c r="L4385" s="146"/>
    </row>
    <row r="4386" spans="12:12">
      <c r="L4386" s="146"/>
    </row>
    <row r="4387" spans="12:12">
      <c r="L4387" s="146"/>
    </row>
    <row r="4388" spans="12:12">
      <c r="L4388" s="146"/>
    </row>
    <row r="4389" spans="12:12">
      <c r="L4389" s="146"/>
    </row>
    <row r="4390" spans="12:12">
      <c r="L4390" s="146"/>
    </row>
    <row r="4391" spans="12:12">
      <c r="L4391" s="146"/>
    </row>
    <row r="4392" spans="12:12">
      <c r="L4392" s="146"/>
    </row>
    <row r="4393" spans="12:12">
      <c r="L4393" s="146"/>
    </row>
    <row r="4394" spans="12:12">
      <c r="L4394" s="146"/>
    </row>
    <row r="4395" spans="12:12">
      <c r="L4395" s="146"/>
    </row>
    <row r="4396" spans="12:12">
      <c r="L4396" s="146"/>
    </row>
    <row r="4397" spans="12:12">
      <c r="L4397" s="146"/>
    </row>
    <row r="4398" spans="12:12">
      <c r="L4398" s="146"/>
    </row>
    <row r="4399" spans="12:12">
      <c r="L4399" s="146"/>
    </row>
    <row r="4400" spans="12:12">
      <c r="L4400" s="146"/>
    </row>
    <row r="4401" spans="12:12">
      <c r="L4401" s="146"/>
    </row>
    <row r="4402" spans="12:12">
      <c r="L4402" s="146"/>
    </row>
    <row r="4403" spans="12:12">
      <c r="L4403" s="146"/>
    </row>
    <row r="4404" spans="12:12">
      <c r="L4404" s="146"/>
    </row>
    <row r="4405" spans="12:12">
      <c r="L4405" s="146"/>
    </row>
    <row r="4406" spans="12:12">
      <c r="L4406" s="146"/>
    </row>
    <row r="4407" spans="12:12">
      <c r="L4407" s="146"/>
    </row>
    <row r="4408" spans="12:12">
      <c r="L4408" s="146"/>
    </row>
    <row r="4409" spans="12:12">
      <c r="L4409" s="146"/>
    </row>
    <row r="4410" spans="12:12">
      <c r="L4410" s="146"/>
    </row>
    <row r="4411" spans="12:12">
      <c r="L4411" s="146"/>
    </row>
    <row r="4412" spans="12:12">
      <c r="L4412" s="146"/>
    </row>
    <row r="4413" spans="12:12">
      <c r="L4413" s="146"/>
    </row>
    <row r="4414" spans="12:12">
      <c r="L4414" s="146"/>
    </row>
    <row r="4415" spans="12:12">
      <c r="L4415" s="146"/>
    </row>
    <row r="4416" spans="12:12">
      <c r="L4416" s="146"/>
    </row>
    <row r="4417" spans="12:12">
      <c r="L4417" s="146"/>
    </row>
    <row r="4418" spans="12:12">
      <c r="L4418" s="146"/>
    </row>
    <row r="4419" spans="12:12">
      <c r="L4419" s="146"/>
    </row>
    <row r="4420" spans="12:12">
      <c r="L4420" s="146"/>
    </row>
    <row r="4421" spans="12:12">
      <c r="L4421" s="146"/>
    </row>
    <row r="4422" spans="12:12">
      <c r="L4422" s="146"/>
    </row>
    <row r="4423" spans="12:12">
      <c r="L4423" s="146"/>
    </row>
    <row r="4424" spans="12:12">
      <c r="L4424" s="146"/>
    </row>
    <row r="4425" spans="12:12">
      <c r="L4425" s="146"/>
    </row>
    <row r="4426" spans="12:12">
      <c r="L4426" s="146"/>
    </row>
    <row r="4427" spans="12:12">
      <c r="L4427" s="146"/>
    </row>
    <row r="4428" spans="12:12">
      <c r="L4428" s="146"/>
    </row>
    <row r="4429" spans="12:12">
      <c r="L4429" s="146"/>
    </row>
    <row r="4430" spans="12:12">
      <c r="L4430" s="146"/>
    </row>
    <row r="4431" spans="12:12">
      <c r="L4431" s="146"/>
    </row>
    <row r="4432" spans="12:12">
      <c r="L4432" s="146"/>
    </row>
    <row r="4433" spans="12:12">
      <c r="L4433" s="146"/>
    </row>
    <row r="4434" spans="12:12">
      <c r="L4434" s="146"/>
    </row>
    <row r="4435" spans="12:12">
      <c r="L4435" s="146"/>
    </row>
    <row r="4436" spans="12:12">
      <c r="L4436" s="146"/>
    </row>
    <row r="4437" spans="12:12">
      <c r="L4437" s="146"/>
    </row>
    <row r="4438" spans="12:12">
      <c r="L4438" s="146"/>
    </row>
    <row r="4439" spans="12:12">
      <c r="L4439" s="146"/>
    </row>
    <row r="4440" spans="12:12">
      <c r="L4440" s="146"/>
    </row>
    <row r="4441" spans="12:12">
      <c r="L4441" s="146"/>
    </row>
    <row r="4442" spans="12:12">
      <c r="L4442" s="146"/>
    </row>
    <row r="4443" spans="12:12">
      <c r="L4443" s="146"/>
    </row>
    <row r="4444" spans="12:12">
      <c r="L4444" s="146"/>
    </row>
    <row r="4445" spans="12:12">
      <c r="L4445" s="146"/>
    </row>
    <row r="4446" spans="12:12">
      <c r="L4446" s="146"/>
    </row>
    <row r="4447" spans="12:12">
      <c r="L4447" s="146"/>
    </row>
    <row r="4448" spans="12:12">
      <c r="L4448" s="146"/>
    </row>
    <row r="4449" spans="12:12">
      <c r="L4449" s="146"/>
    </row>
    <row r="4450" spans="12:12">
      <c r="L4450" s="146"/>
    </row>
    <row r="4451" spans="12:12">
      <c r="L4451" s="146"/>
    </row>
    <row r="4452" spans="12:12">
      <c r="L4452" s="146"/>
    </row>
    <row r="4453" spans="12:12">
      <c r="L4453" s="146"/>
    </row>
    <row r="4454" spans="12:12">
      <c r="L4454" s="146"/>
    </row>
    <row r="4455" spans="12:12">
      <c r="L4455" s="146"/>
    </row>
    <row r="4456" spans="12:12">
      <c r="L4456" s="146"/>
    </row>
    <row r="4457" spans="12:12">
      <c r="L4457" s="146"/>
    </row>
    <row r="4458" spans="12:12">
      <c r="L4458" s="146"/>
    </row>
    <row r="4459" spans="12:12">
      <c r="L4459" s="146"/>
    </row>
    <row r="4460" spans="12:12">
      <c r="L4460" s="146"/>
    </row>
    <row r="4461" spans="12:12">
      <c r="L4461" s="146"/>
    </row>
    <row r="4462" spans="12:12">
      <c r="L4462" s="146"/>
    </row>
    <row r="4463" spans="12:12">
      <c r="L4463" s="146"/>
    </row>
    <row r="4464" spans="12:12">
      <c r="L4464" s="146"/>
    </row>
    <row r="4465" spans="12:12">
      <c r="L4465" s="146"/>
    </row>
    <row r="4466" spans="12:12">
      <c r="L4466" s="146"/>
    </row>
    <row r="4467" spans="12:12">
      <c r="L4467" s="146"/>
    </row>
    <row r="4468" spans="12:12">
      <c r="L4468" s="146"/>
    </row>
    <row r="4469" spans="12:12">
      <c r="L4469" s="146"/>
    </row>
    <row r="4470" spans="12:12">
      <c r="L4470" s="146"/>
    </row>
    <row r="4471" spans="12:12">
      <c r="L4471" s="146"/>
    </row>
    <row r="4472" spans="12:12">
      <c r="L4472" s="146"/>
    </row>
    <row r="4473" spans="12:12">
      <c r="L4473" s="146"/>
    </row>
    <row r="4474" spans="12:12">
      <c r="L4474" s="146"/>
    </row>
    <row r="4475" spans="12:12">
      <c r="L4475" s="146"/>
    </row>
    <row r="4476" spans="12:12">
      <c r="L4476" s="146"/>
    </row>
    <row r="4477" spans="12:12">
      <c r="L4477" s="146"/>
    </row>
    <row r="4478" spans="12:12">
      <c r="L4478" s="146"/>
    </row>
    <row r="4479" spans="12:12">
      <c r="L4479" s="146"/>
    </row>
    <row r="4480" spans="12:12">
      <c r="L4480" s="146"/>
    </row>
    <row r="4481" spans="12:12">
      <c r="L4481" s="146"/>
    </row>
    <row r="4482" spans="12:12">
      <c r="L4482" s="146"/>
    </row>
    <row r="4483" spans="12:12">
      <c r="L4483" s="146"/>
    </row>
    <row r="4484" spans="12:12">
      <c r="L4484" s="146"/>
    </row>
    <row r="4485" spans="12:12">
      <c r="L4485" s="146"/>
    </row>
    <row r="4486" spans="12:12">
      <c r="L4486" s="146"/>
    </row>
    <row r="4487" spans="12:12">
      <c r="L4487" s="146"/>
    </row>
    <row r="4488" spans="12:12">
      <c r="L4488" s="146"/>
    </row>
    <row r="4489" spans="12:12">
      <c r="L4489" s="146"/>
    </row>
    <row r="4490" spans="12:12">
      <c r="L4490" s="146"/>
    </row>
    <row r="4491" spans="12:12">
      <c r="L4491" s="146"/>
    </row>
    <row r="4492" spans="12:12">
      <c r="L4492" s="146"/>
    </row>
    <row r="4493" spans="12:12">
      <c r="L4493" s="146"/>
    </row>
    <row r="4494" spans="12:12">
      <c r="L4494" s="146"/>
    </row>
    <row r="4495" spans="12:12">
      <c r="L4495" s="146"/>
    </row>
    <row r="4496" spans="12:12">
      <c r="L4496" s="146"/>
    </row>
    <row r="4497" spans="12:12">
      <c r="L4497" s="146"/>
    </row>
    <row r="4498" spans="12:12">
      <c r="L4498" s="146"/>
    </row>
    <row r="4499" spans="12:12">
      <c r="L4499" s="146"/>
    </row>
    <row r="4500" spans="12:12">
      <c r="L4500" s="146"/>
    </row>
    <row r="4501" spans="12:12">
      <c r="L4501" s="146"/>
    </row>
    <row r="4502" spans="12:12">
      <c r="L4502" s="146"/>
    </row>
    <row r="4503" spans="12:12">
      <c r="L4503" s="146"/>
    </row>
    <row r="4504" spans="12:12">
      <c r="L4504" s="146"/>
    </row>
    <row r="4505" spans="12:12">
      <c r="L4505" s="146"/>
    </row>
    <row r="4506" spans="12:12">
      <c r="L4506" s="146"/>
    </row>
    <row r="4507" spans="12:12">
      <c r="L4507" s="146"/>
    </row>
    <row r="4508" spans="12:12">
      <c r="L4508" s="146"/>
    </row>
    <row r="4509" spans="12:12">
      <c r="L4509" s="146"/>
    </row>
    <row r="4510" spans="12:12">
      <c r="L4510" s="146"/>
    </row>
    <row r="4511" spans="12:12">
      <c r="L4511" s="146"/>
    </row>
    <row r="4512" spans="12:12">
      <c r="L4512" s="146"/>
    </row>
    <row r="4513" spans="12:12">
      <c r="L4513" s="146"/>
    </row>
    <row r="4514" spans="12:12">
      <c r="L4514" s="146"/>
    </row>
    <row r="4515" spans="12:12">
      <c r="L4515" s="146"/>
    </row>
    <row r="4516" spans="12:12">
      <c r="L4516" s="146"/>
    </row>
    <row r="4517" spans="12:12">
      <c r="L4517" s="146"/>
    </row>
    <row r="4518" spans="12:12">
      <c r="L4518" s="146"/>
    </row>
    <row r="4519" spans="12:12">
      <c r="L4519" s="146"/>
    </row>
    <row r="4520" spans="12:12">
      <c r="L4520" s="146"/>
    </row>
    <row r="4521" spans="12:12">
      <c r="L4521" s="146"/>
    </row>
    <row r="4522" spans="12:12">
      <c r="L4522" s="146"/>
    </row>
    <row r="4523" spans="12:12">
      <c r="L4523" s="146"/>
    </row>
    <row r="4524" spans="12:12">
      <c r="L4524" s="146"/>
    </row>
    <row r="4525" spans="12:12">
      <c r="L4525" s="146"/>
    </row>
    <row r="4526" spans="12:12">
      <c r="L4526" s="146"/>
    </row>
    <row r="4527" spans="12:12">
      <c r="L4527" s="146"/>
    </row>
    <row r="4528" spans="12:12">
      <c r="L4528" s="146"/>
    </row>
    <row r="4529" spans="12:12">
      <c r="L4529" s="146"/>
    </row>
    <row r="4530" spans="12:12">
      <c r="L4530" s="146"/>
    </row>
    <row r="4531" spans="12:12">
      <c r="L4531" s="146"/>
    </row>
    <row r="4532" spans="12:12">
      <c r="L4532" s="146"/>
    </row>
    <row r="4533" spans="12:12">
      <c r="L4533" s="146"/>
    </row>
    <row r="4534" spans="12:12">
      <c r="L4534" s="146"/>
    </row>
    <row r="4535" spans="12:12">
      <c r="L4535" s="146"/>
    </row>
    <row r="4536" spans="12:12">
      <c r="L4536" s="146"/>
    </row>
    <row r="4537" spans="12:12">
      <c r="L4537" s="146"/>
    </row>
    <row r="4538" spans="12:12">
      <c r="L4538" s="146"/>
    </row>
    <row r="4539" spans="12:12">
      <c r="L4539" s="146"/>
    </row>
    <row r="4540" spans="12:12">
      <c r="L4540" s="146"/>
    </row>
    <row r="4541" spans="12:12">
      <c r="L4541" s="146"/>
    </row>
    <row r="4542" spans="12:12">
      <c r="L4542" s="146"/>
    </row>
    <row r="4543" spans="12:12">
      <c r="L4543" s="146"/>
    </row>
    <row r="4544" spans="12:12">
      <c r="L4544" s="146"/>
    </row>
    <row r="4545" spans="12:12">
      <c r="L4545" s="146"/>
    </row>
    <row r="4546" spans="12:12">
      <c r="L4546" s="146"/>
    </row>
    <row r="4547" spans="12:12">
      <c r="L4547" s="146"/>
    </row>
    <row r="4548" spans="12:12">
      <c r="L4548" s="146"/>
    </row>
    <row r="4549" spans="12:12">
      <c r="L4549" s="146"/>
    </row>
    <row r="4550" spans="12:12">
      <c r="L4550" s="146"/>
    </row>
    <row r="4551" spans="12:12">
      <c r="L4551" s="146"/>
    </row>
    <row r="4552" spans="12:12">
      <c r="L4552" s="146"/>
    </row>
    <row r="4553" spans="12:12">
      <c r="L4553" s="146"/>
    </row>
    <row r="4554" spans="12:12">
      <c r="L4554" s="146"/>
    </row>
    <row r="4555" spans="12:12">
      <c r="L4555" s="146"/>
    </row>
    <row r="4556" spans="12:12">
      <c r="L4556" s="146"/>
    </row>
    <row r="4557" spans="12:12">
      <c r="L4557" s="146"/>
    </row>
    <row r="4558" spans="12:12">
      <c r="L4558" s="146"/>
    </row>
    <row r="4559" spans="12:12">
      <c r="L4559" s="146"/>
    </row>
    <row r="4560" spans="12:12">
      <c r="L4560" s="146"/>
    </row>
    <row r="4561" spans="12:12">
      <c r="L4561" s="146"/>
    </row>
    <row r="4562" spans="12:12">
      <c r="L4562" s="146"/>
    </row>
    <row r="4563" spans="12:12">
      <c r="L4563" s="146"/>
    </row>
    <row r="4564" spans="12:12">
      <c r="L4564" s="146"/>
    </row>
    <row r="4565" spans="12:12">
      <c r="L4565" s="146"/>
    </row>
    <row r="4566" spans="12:12">
      <c r="L4566" s="146"/>
    </row>
    <row r="4567" spans="12:12">
      <c r="L4567" s="146"/>
    </row>
    <row r="4568" spans="12:12">
      <c r="L4568" s="146"/>
    </row>
    <row r="4569" spans="12:12">
      <c r="L4569" s="146"/>
    </row>
    <row r="4570" spans="12:12">
      <c r="L4570" s="146"/>
    </row>
    <row r="4571" spans="12:12">
      <c r="L4571" s="146"/>
    </row>
    <row r="4572" spans="12:12">
      <c r="L4572" s="146"/>
    </row>
    <row r="4573" spans="12:12">
      <c r="L4573" s="146"/>
    </row>
    <row r="4574" spans="12:12">
      <c r="L4574" s="146"/>
    </row>
    <row r="4575" spans="12:12">
      <c r="L4575" s="146"/>
    </row>
    <row r="4576" spans="12:12">
      <c r="L4576" s="146"/>
    </row>
    <row r="4577" spans="12:12">
      <c r="L4577" s="146"/>
    </row>
    <row r="4578" spans="12:12">
      <c r="L4578" s="146"/>
    </row>
    <row r="4579" spans="12:12">
      <c r="L4579" s="146"/>
    </row>
    <row r="4580" spans="12:12">
      <c r="L4580" s="146"/>
    </row>
    <row r="4581" spans="12:12">
      <c r="L4581" s="146"/>
    </row>
    <row r="4582" spans="12:12">
      <c r="L4582" s="146"/>
    </row>
    <row r="4583" spans="12:12">
      <c r="L4583" s="146"/>
    </row>
    <row r="4584" spans="12:12">
      <c r="L4584" s="146"/>
    </row>
    <row r="4585" spans="12:12">
      <c r="L4585" s="146"/>
    </row>
    <row r="4586" spans="12:12">
      <c r="L4586" s="146"/>
    </row>
    <row r="4587" spans="12:12">
      <c r="L4587" s="146"/>
    </row>
    <row r="4588" spans="12:12">
      <c r="L4588" s="146"/>
    </row>
    <row r="4589" spans="12:12">
      <c r="L4589" s="146"/>
    </row>
    <row r="4590" spans="12:12">
      <c r="L4590" s="146"/>
    </row>
    <row r="4591" spans="12:12">
      <c r="L4591" s="146"/>
    </row>
    <row r="4592" spans="12:12">
      <c r="L4592" s="146"/>
    </row>
    <row r="4593" spans="12:12">
      <c r="L4593" s="146"/>
    </row>
    <row r="4594" spans="12:12">
      <c r="L4594" s="146"/>
    </row>
    <row r="4595" spans="12:12">
      <c r="L4595" s="146"/>
    </row>
    <row r="4596" spans="12:12">
      <c r="L4596" s="146"/>
    </row>
    <row r="4597" spans="12:12">
      <c r="L4597" s="146"/>
    </row>
    <row r="4598" spans="12:12">
      <c r="L4598" s="146"/>
    </row>
    <row r="4599" spans="12:12">
      <c r="L4599" s="146"/>
    </row>
    <row r="4600" spans="12:12">
      <c r="L4600" s="146"/>
    </row>
    <row r="4601" spans="12:12">
      <c r="L4601" s="146"/>
    </row>
    <row r="4602" spans="12:12">
      <c r="L4602" s="146"/>
    </row>
    <row r="4603" spans="12:12">
      <c r="L4603" s="146"/>
    </row>
    <row r="4604" spans="12:12">
      <c r="L4604" s="146"/>
    </row>
    <row r="4605" spans="12:12">
      <c r="L4605" s="146"/>
    </row>
    <row r="4606" spans="12:12">
      <c r="L4606" s="146"/>
    </row>
    <row r="4607" spans="12:12">
      <c r="L4607" s="146"/>
    </row>
    <row r="4608" spans="12:12">
      <c r="L4608" s="146"/>
    </row>
    <row r="4609" spans="12:12">
      <c r="L4609" s="146"/>
    </row>
    <row r="4610" spans="12:12">
      <c r="L4610" s="146"/>
    </row>
    <row r="4611" spans="12:12">
      <c r="L4611" s="146"/>
    </row>
    <row r="4612" spans="12:12">
      <c r="L4612" s="146"/>
    </row>
    <row r="4613" spans="12:12">
      <c r="L4613" s="146"/>
    </row>
    <row r="4614" spans="12:12">
      <c r="L4614" s="146"/>
    </row>
    <row r="4615" spans="12:12">
      <c r="L4615" s="146"/>
    </row>
    <row r="4616" spans="12:12">
      <c r="L4616" s="146"/>
    </row>
    <row r="4617" spans="12:12">
      <c r="L4617" s="146"/>
    </row>
    <row r="4618" spans="12:12">
      <c r="L4618" s="146"/>
    </row>
    <row r="4619" spans="12:12">
      <c r="L4619" s="146"/>
    </row>
    <row r="4620" spans="12:12">
      <c r="L4620" s="146"/>
    </row>
    <row r="4621" spans="12:12">
      <c r="L4621" s="146"/>
    </row>
    <row r="4622" spans="12:12">
      <c r="L4622" s="146"/>
    </row>
    <row r="4623" spans="12:12">
      <c r="L4623" s="146"/>
    </row>
    <row r="4624" spans="12:12">
      <c r="L4624" s="146"/>
    </row>
    <row r="4625" spans="12:12">
      <c r="L4625" s="146"/>
    </row>
    <row r="4626" spans="12:12">
      <c r="L4626" s="146"/>
    </row>
    <row r="4627" spans="12:12">
      <c r="L4627" s="146"/>
    </row>
    <row r="4628" spans="12:12">
      <c r="L4628" s="146"/>
    </row>
    <row r="4629" spans="12:12">
      <c r="L4629" s="146"/>
    </row>
    <row r="4630" spans="12:12">
      <c r="L4630" s="146"/>
    </row>
    <row r="4631" spans="12:12">
      <c r="L4631" s="146"/>
    </row>
    <row r="4632" spans="12:12">
      <c r="L4632" s="146"/>
    </row>
    <row r="4633" spans="12:12">
      <c r="L4633" s="146"/>
    </row>
    <row r="4634" spans="12:12">
      <c r="L4634" s="146"/>
    </row>
    <row r="4635" spans="12:12">
      <c r="L4635" s="146"/>
    </row>
    <row r="4636" spans="12:12">
      <c r="L4636" s="146"/>
    </row>
    <row r="4637" spans="12:12">
      <c r="L4637" s="146"/>
    </row>
    <row r="4638" spans="12:12">
      <c r="L4638" s="146"/>
    </row>
    <row r="4639" spans="12:12">
      <c r="L4639" s="146"/>
    </row>
    <row r="4640" spans="12:12">
      <c r="L4640" s="146"/>
    </row>
    <row r="4641" spans="12:12">
      <c r="L4641" s="146"/>
    </row>
    <row r="4642" spans="12:12">
      <c r="L4642" s="146"/>
    </row>
    <row r="4643" spans="12:12">
      <c r="L4643" s="146"/>
    </row>
    <row r="4644" spans="12:12">
      <c r="L4644" s="146"/>
    </row>
    <row r="4645" spans="12:12">
      <c r="L4645" s="146"/>
    </row>
    <row r="4646" spans="12:12">
      <c r="L4646" s="146"/>
    </row>
    <row r="4647" spans="12:12">
      <c r="L4647" s="146"/>
    </row>
    <row r="4648" spans="12:12">
      <c r="L4648" s="146"/>
    </row>
    <row r="4649" spans="12:12">
      <c r="L4649" s="146"/>
    </row>
    <row r="4650" spans="12:12">
      <c r="L4650" s="146"/>
    </row>
    <row r="4651" spans="12:12">
      <c r="L4651" s="146"/>
    </row>
    <row r="4652" spans="12:12">
      <c r="L4652" s="146"/>
    </row>
    <row r="4653" spans="12:12">
      <c r="L4653" s="146"/>
    </row>
    <row r="4654" spans="12:12">
      <c r="L4654" s="146"/>
    </row>
    <row r="4655" spans="12:12">
      <c r="L4655" s="146"/>
    </row>
    <row r="4656" spans="12:12">
      <c r="L4656" s="146"/>
    </row>
    <row r="4657" spans="12:12">
      <c r="L4657" s="146"/>
    </row>
    <row r="4658" spans="12:12">
      <c r="L4658" s="146"/>
    </row>
    <row r="4659" spans="12:12">
      <c r="L4659" s="146"/>
    </row>
    <row r="4660" spans="12:12">
      <c r="L4660" s="146"/>
    </row>
    <row r="4661" spans="12:12">
      <c r="L4661" s="146"/>
    </row>
    <row r="4662" spans="12:12">
      <c r="L4662" s="146"/>
    </row>
    <row r="4663" spans="12:12">
      <c r="L4663" s="146"/>
    </row>
    <row r="4664" spans="12:12">
      <c r="L4664" s="146"/>
    </row>
    <row r="4665" spans="12:12">
      <c r="L4665" s="146"/>
    </row>
    <row r="4666" spans="12:12">
      <c r="L4666" s="146"/>
    </row>
    <row r="4667" spans="12:12">
      <c r="L4667" s="146"/>
    </row>
    <row r="4668" spans="12:12">
      <c r="L4668" s="146"/>
    </row>
    <row r="4669" spans="12:12">
      <c r="L4669" s="146"/>
    </row>
    <row r="4670" spans="12:12">
      <c r="L4670" s="146"/>
    </row>
    <row r="4671" spans="12:12">
      <c r="L4671" s="146"/>
    </row>
    <row r="4672" spans="12:12">
      <c r="L4672" s="146"/>
    </row>
    <row r="4673" spans="12:12">
      <c r="L4673" s="146"/>
    </row>
    <row r="4674" spans="12:12">
      <c r="L4674" s="146"/>
    </row>
    <row r="4675" spans="12:12">
      <c r="L4675" s="146"/>
    </row>
    <row r="4676" spans="12:12">
      <c r="L4676" s="146"/>
    </row>
    <row r="4677" spans="12:12">
      <c r="L4677" s="146"/>
    </row>
    <row r="4678" spans="12:12">
      <c r="L4678" s="146"/>
    </row>
    <row r="4679" spans="12:12">
      <c r="L4679" s="146"/>
    </row>
    <row r="4680" spans="12:12">
      <c r="L4680" s="146"/>
    </row>
    <row r="4681" spans="12:12">
      <c r="L4681" s="146"/>
    </row>
    <row r="4682" spans="12:12">
      <c r="L4682" s="146"/>
    </row>
    <row r="4683" spans="12:12">
      <c r="L4683" s="146"/>
    </row>
    <row r="4684" spans="12:12">
      <c r="L4684" s="146"/>
    </row>
    <row r="4685" spans="12:12">
      <c r="L4685" s="146"/>
    </row>
    <row r="4686" spans="12:12">
      <c r="L4686" s="146"/>
    </row>
    <row r="4687" spans="12:12">
      <c r="L4687" s="146"/>
    </row>
    <row r="4688" spans="12:12">
      <c r="L4688" s="146"/>
    </row>
    <row r="4689" spans="12:12">
      <c r="L4689" s="146"/>
    </row>
    <row r="4690" spans="12:12">
      <c r="L4690" s="146"/>
    </row>
    <row r="4691" spans="12:12">
      <c r="L4691" s="146"/>
    </row>
    <row r="4692" spans="12:12">
      <c r="L4692" s="146"/>
    </row>
    <row r="4693" spans="12:12">
      <c r="L4693" s="146"/>
    </row>
    <row r="4694" spans="12:12">
      <c r="L4694" s="146"/>
    </row>
    <row r="4695" spans="12:12">
      <c r="L4695" s="146"/>
    </row>
    <row r="4696" spans="12:12">
      <c r="L4696" s="146"/>
    </row>
    <row r="4697" spans="12:12">
      <c r="L4697" s="146"/>
    </row>
    <row r="4698" spans="12:12">
      <c r="L4698" s="146"/>
    </row>
    <row r="4699" spans="12:12">
      <c r="L4699" s="146"/>
    </row>
    <row r="4700" spans="12:12">
      <c r="L4700" s="146"/>
    </row>
    <row r="4701" spans="12:12">
      <c r="L4701" s="146"/>
    </row>
    <row r="4702" spans="12:12">
      <c r="L4702" s="146"/>
    </row>
    <row r="4703" spans="12:12">
      <c r="L4703" s="146"/>
    </row>
    <row r="4704" spans="12:12">
      <c r="L4704" s="146"/>
    </row>
    <row r="4705" spans="12:12">
      <c r="L4705" s="146"/>
    </row>
    <row r="4706" spans="12:12">
      <c r="L4706" s="146"/>
    </row>
    <row r="4707" spans="12:12">
      <c r="L4707" s="146"/>
    </row>
    <row r="4708" spans="12:12">
      <c r="L4708" s="146"/>
    </row>
    <row r="4709" spans="12:12">
      <c r="L4709" s="146"/>
    </row>
    <row r="4710" spans="12:12">
      <c r="L4710" s="146"/>
    </row>
    <row r="4711" spans="12:12">
      <c r="L4711" s="146"/>
    </row>
    <row r="4712" spans="12:12">
      <c r="L4712" s="146"/>
    </row>
    <row r="4713" spans="12:12">
      <c r="L4713" s="146"/>
    </row>
    <row r="4714" spans="12:12">
      <c r="L4714" s="146"/>
    </row>
    <row r="4715" spans="12:12">
      <c r="L4715" s="146"/>
    </row>
    <row r="4716" spans="12:12">
      <c r="L4716" s="146"/>
    </row>
    <row r="4717" spans="12:12">
      <c r="L4717" s="146"/>
    </row>
    <row r="4718" spans="12:12">
      <c r="L4718" s="146"/>
    </row>
    <row r="4719" spans="12:12">
      <c r="L4719" s="146"/>
    </row>
    <row r="4720" spans="12:12">
      <c r="L4720" s="146"/>
    </row>
    <row r="4721" spans="12:12">
      <c r="L4721" s="146"/>
    </row>
    <row r="4722" spans="12:12">
      <c r="L4722" s="146"/>
    </row>
    <row r="4723" spans="12:12">
      <c r="L4723" s="146"/>
    </row>
    <row r="4724" spans="12:12">
      <c r="L4724" s="146"/>
    </row>
    <row r="4725" spans="12:12">
      <c r="L4725" s="146"/>
    </row>
    <row r="4726" spans="12:12">
      <c r="L4726" s="146"/>
    </row>
    <row r="4727" spans="12:12">
      <c r="L4727" s="146"/>
    </row>
    <row r="4728" spans="12:12">
      <c r="L4728" s="146"/>
    </row>
    <row r="4729" spans="12:12">
      <c r="L4729" s="146"/>
    </row>
    <row r="4730" spans="12:12">
      <c r="L4730" s="146"/>
    </row>
    <row r="4731" spans="12:12">
      <c r="L4731" s="146"/>
    </row>
    <row r="4732" spans="12:12">
      <c r="L4732" s="146"/>
    </row>
    <row r="4733" spans="12:12">
      <c r="L4733" s="146"/>
    </row>
    <row r="4734" spans="12:12">
      <c r="L4734" s="146"/>
    </row>
    <row r="4735" spans="12:12">
      <c r="L4735" s="146"/>
    </row>
    <row r="4736" spans="12:12">
      <c r="L4736" s="146"/>
    </row>
    <row r="4737" spans="12:12">
      <c r="L4737" s="146"/>
    </row>
    <row r="4738" spans="12:12">
      <c r="L4738" s="146"/>
    </row>
    <row r="4739" spans="12:12">
      <c r="L4739" s="146"/>
    </row>
    <row r="4740" spans="12:12">
      <c r="L4740" s="146"/>
    </row>
    <row r="4741" spans="12:12">
      <c r="L4741" s="146"/>
    </row>
    <row r="4742" spans="12:12">
      <c r="L4742" s="146"/>
    </row>
    <row r="4743" spans="12:12">
      <c r="L4743" s="146"/>
    </row>
    <row r="4744" spans="12:12">
      <c r="L4744" s="146"/>
    </row>
    <row r="4745" spans="12:12">
      <c r="L4745" s="146"/>
    </row>
    <row r="4746" spans="12:12">
      <c r="L4746" s="146"/>
    </row>
    <row r="4747" spans="12:12">
      <c r="L4747" s="146"/>
    </row>
    <row r="4748" spans="12:12">
      <c r="L4748" s="146"/>
    </row>
    <row r="4749" spans="12:12">
      <c r="L4749" s="146"/>
    </row>
    <row r="4750" spans="12:12">
      <c r="L4750" s="146"/>
    </row>
    <row r="4751" spans="12:12">
      <c r="L4751" s="146"/>
    </row>
    <row r="4752" spans="12:12">
      <c r="L4752" s="146"/>
    </row>
    <row r="4753" spans="12:12">
      <c r="L4753" s="146"/>
    </row>
    <row r="4754" spans="12:12">
      <c r="L4754" s="146"/>
    </row>
    <row r="4755" spans="12:12">
      <c r="L4755" s="146"/>
    </row>
    <row r="4756" spans="12:12">
      <c r="L4756" s="146"/>
    </row>
    <row r="4757" spans="12:12">
      <c r="L4757" s="146"/>
    </row>
    <row r="4758" spans="12:12">
      <c r="L4758" s="146"/>
    </row>
    <row r="4759" spans="12:12">
      <c r="L4759" s="146"/>
    </row>
    <row r="4760" spans="12:12">
      <c r="L4760" s="146"/>
    </row>
    <row r="4761" spans="12:12">
      <c r="L4761" s="146"/>
    </row>
    <row r="4762" spans="12:12">
      <c r="L4762" s="146"/>
    </row>
    <row r="4763" spans="12:12">
      <c r="L4763" s="146"/>
    </row>
    <row r="4764" spans="12:12">
      <c r="L4764" s="146"/>
    </row>
    <row r="4765" spans="12:12">
      <c r="L4765" s="146"/>
    </row>
    <row r="4766" spans="12:12">
      <c r="L4766" s="146"/>
    </row>
    <row r="4767" spans="12:12">
      <c r="L4767" s="146"/>
    </row>
    <row r="4768" spans="12:12">
      <c r="L4768" s="146"/>
    </row>
    <row r="4769" spans="12:12">
      <c r="L4769" s="146"/>
    </row>
    <row r="4770" spans="12:12">
      <c r="L4770" s="146"/>
    </row>
    <row r="4771" spans="12:12">
      <c r="L4771" s="146"/>
    </row>
    <row r="4772" spans="12:12">
      <c r="L4772" s="146"/>
    </row>
    <row r="4773" spans="12:12">
      <c r="L4773" s="146"/>
    </row>
    <row r="4774" spans="12:12">
      <c r="L4774" s="146"/>
    </row>
    <row r="4775" spans="12:12">
      <c r="L4775" s="146"/>
    </row>
    <row r="4776" spans="12:12">
      <c r="L4776" s="146"/>
    </row>
    <row r="4777" spans="12:12">
      <c r="L4777" s="146"/>
    </row>
    <row r="4778" spans="12:12">
      <c r="L4778" s="146"/>
    </row>
    <row r="4779" spans="12:12">
      <c r="L4779" s="146"/>
    </row>
    <row r="4780" spans="12:12">
      <c r="L4780" s="146"/>
    </row>
    <row r="4781" spans="12:12">
      <c r="L4781" s="146"/>
    </row>
    <row r="4782" spans="12:12">
      <c r="L4782" s="146"/>
    </row>
    <row r="4783" spans="12:12">
      <c r="L4783" s="146"/>
    </row>
    <row r="4784" spans="12:12">
      <c r="L4784" s="146"/>
    </row>
    <row r="4785" spans="12:12">
      <c r="L4785" s="146"/>
    </row>
    <row r="4786" spans="12:12">
      <c r="L4786" s="146"/>
    </row>
    <row r="4787" spans="12:12">
      <c r="L4787" s="146"/>
    </row>
    <row r="4788" spans="12:12">
      <c r="L4788" s="146"/>
    </row>
    <row r="4789" spans="12:12">
      <c r="L4789" s="146"/>
    </row>
    <row r="4790" spans="12:12">
      <c r="L4790" s="146"/>
    </row>
    <row r="4791" spans="12:12">
      <c r="L4791" s="146"/>
    </row>
    <row r="4792" spans="12:12">
      <c r="L4792" s="146"/>
    </row>
    <row r="4793" spans="12:12">
      <c r="L4793" s="146"/>
    </row>
    <row r="4794" spans="12:12">
      <c r="L4794" s="146"/>
    </row>
    <row r="4795" spans="12:12">
      <c r="L4795" s="146"/>
    </row>
    <row r="4796" spans="12:12">
      <c r="L4796" s="146"/>
    </row>
    <row r="4797" spans="12:12">
      <c r="L4797" s="146"/>
    </row>
    <row r="4798" spans="12:12">
      <c r="L4798" s="146"/>
    </row>
    <row r="4799" spans="12:12">
      <c r="L4799" s="146"/>
    </row>
    <row r="4800" spans="12:12">
      <c r="L4800" s="146"/>
    </row>
    <row r="4801" spans="12:12">
      <c r="L4801" s="146"/>
    </row>
    <row r="4802" spans="12:12">
      <c r="L4802" s="146"/>
    </row>
    <row r="4803" spans="12:12">
      <c r="L4803" s="146"/>
    </row>
    <row r="4804" spans="12:12">
      <c r="L4804" s="146"/>
    </row>
    <row r="4805" spans="12:12">
      <c r="L4805" s="146"/>
    </row>
    <row r="4806" spans="12:12">
      <c r="L4806" s="146"/>
    </row>
    <row r="4807" spans="12:12">
      <c r="L4807" s="146"/>
    </row>
    <row r="4808" spans="12:12">
      <c r="L4808" s="146"/>
    </row>
    <row r="4809" spans="12:12">
      <c r="L4809" s="146"/>
    </row>
    <row r="4810" spans="12:12">
      <c r="L4810" s="146"/>
    </row>
    <row r="4811" spans="12:12">
      <c r="L4811" s="146"/>
    </row>
    <row r="4812" spans="12:12">
      <c r="L4812" s="146"/>
    </row>
    <row r="4813" spans="12:12">
      <c r="L4813" s="146"/>
    </row>
    <row r="4814" spans="12:12">
      <c r="L4814" s="146"/>
    </row>
    <row r="4815" spans="12:12">
      <c r="L4815" s="146"/>
    </row>
    <row r="4816" spans="12:12">
      <c r="L4816" s="146"/>
    </row>
    <row r="4817" spans="12:12">
      <c r="L4817" s="146"/>
    </row>
    <row r="4818" spans="12:12">
      <c r="L4818" s="146"/>
    </row>
    <row r="4819" spans="12:12">
      <c r="L4819" s="146"/>
    </row>
    <row r="4820" spans="12:12">
      <c r="L4820" s="146"/>
    </row>
    <row r="4821" spans="12:12">
      <c r="L4821" s="146"/>
    </row>
    <row r="4822" spans="12:12">
      <c r="L4822" s="146"/>
    </row>
    <row r="4823" spans="12:12">
      <c r="L4823" s="146"/>
    </row>
    <row r="4824" spans="12:12">
      <c r="L4824" s="146"/>
    </row>
    <row r="4825" spans="12:12">
      <c r="L4825" s="146"/>
    </row>
    <row r="4826" spans="12:12">
      <c r="L4826" s="146"/>
    </row>
    <row r="4827" spans="12:12">
      <c r="L4827" s="146"/>
    </row>
    <row r="4828" spans="12:12">
      <c r="L4828" s="146"/>
    </row>
    <row r="4829" spans="12:12">
      <c r="L4829" s="146"/>
    </row>
    <row r="4830" spans="12:12">
      <c r="L4830" s="146"/>
    </row>
    <row r="4831" spans="12:12">
      <c r="L4831" s="146"/>
    </row>
    <row r="4832" spans="12:12">
      <c r="L4832" s="146"/>
    </row>
    <row r="4833" spans="12:12">
      <c r="L4833" s="146"/>
    </row>
    <row r="4834" spans="12:12">
      <c r="L4834" s="146"/>
    </row>
    <row r="4835" spans="12:12">
      <c r="L4835" s="146"/>
    </row>
    <row r="4836" spans="12:12">
      <c r="L4836" s="146"/>
    </row>
    <row r="4837" spans="12:12">
      <c r="L4837" s="146"/>
    </row>
    <row r="4838" spans="12:12">
      <c r="L4838" s="146"/>
    </row>
    <row r="4839" spans="12:12">
      <c r="L4839" s="146"/>
    </row>
    <row r="4840" spans="12:12">
      <c r="L4840" s="146"/>
    </row>
    <row r="4841" spans="12:12">
      <c r="L4841" s="146"/>
    </row>
    <row r="4842" spans="12:12">
      <c r="L4842" s="146"/>
    </row>
    <row r="4843" spans="12:12">
      <c r="L4843" s="146"/>
    </row>
    <row r="4844" spans="12:12">
      <c r="L4844" s="146"/>
    </row>
    <row r="4845" spans="12:12">
      <c r="L4845" s="146"/>
    </row>
    <row r="4846" spans="12:12">
      <c r="L4846" s="146"/>
    </row>
    <row r="4847" spans="12:12">
      <c r="L4847" s="146"/>
    </row>
    <row r="4848" spans="12:12">
      <c r="L4848" s="146"/>
    </row>
    <row r="4849" spans="12:12">
      <c r="L4849" s="146"/>
    </row>
    <row r="4850" spans="12:12">
      <c r="L4850" s="146"/>
    </row>
    <row r="4851" spans="12:12">
      <c r="L4851" s="146"/>
    </row>
    <row r="4852" spans="12:12">
      <c r="L4852" s="146"/>
    </row>
    <row r="4853" spans="12:12">
      <c r="L4853" s="146"/>
    </row>
    <row r="4854" spans="12:12">
      <c r="L4854" s="146"/>
    </row>
    <row r="4855" spans="12:12">
      <c r="L4855" s="146"/>
    </row>
    <row r="4856" spans="12:12">
      <c r="L4856" s="146"/>
    </row>
    <row r="4857" spans="12:12">
      <c r="L4857" s="146"/>
    </row>
    <row r="4858" spans="12:12">
      <c r="L4858" s="146"/>
    </row>
    <row r="4859" spans="12:12">
      <c r="L4859" s="146"/>
    </row>
    <row r="4860" spans="12:12">
      <c r="L4860" s="146"/>
    </row>
    <row r="4861" spans="12:12">
      <c r="L4861" s="146"/>
    </row>
    <row r="4862" spans="12:12">
      <c r="L4862" s="146"/>
    </row>
    <row r="4863" spans="12:12">
      <c r="L4863" s="146"/>
    </row>
    <row r="4864" spans="12:12">
      <c r="L4864" s="146"/>
    </row>
    <row r="4865" spans="12:12">
      <c r="L4865" s="146"/>
    </row>
    <row r="4866" spans="12:12">
      <c r="L4866" s="146"/>
    </row>
    <row r="4867" spans="12:12">
      <c r="L4867" s="146"/>
    </row>
    <row r="4868" spans="12:12">
      <c r="L4868" s="146"/>
    </row>
    <row r="4869" spans="12:12">
      <c r="L4869" s="146"/>
    </row>
    <row r="4870" spans="12:12">
      <c r="L4870" s="146"/>
    </row>
    <row r="4871" spans="12:12">
      <c r="L4871" s="146"/>
    </row>
    <row r="4872" spans="12:12">
      <c r="L4872" s="146"/>
    </row>
    <row r="4873" spans="12:12">
      <c r="L4873" s="146"/>
    </row>
    <row r="4874" spans="12:12">
      <c r="L4874" s="146"/>
    </row>
    <row r="4875" spans="12:12">
      <c r="L4875" s="146"/>
    </row>
    <row r="4876" spans="12:12">
      <c r="L4876" s="146"/>
    </row>
    <row r="4877" spans="12:12">
      <c r="L4877" s="146"/>
    </row>
    <row r="4878" spans="12:12">
      <c r="L4878" s="146"/>
    </row>
    <row r="4879" spans="12:12">
      <c r="L4879" s="146"/>
    </row>
    <row r="4880" spans="12:12">
      <c r="L4880" s="146"/>
    </row>
    <row r="4881" spans="12:12">
      <c r="L4881" s="146"/>
    </row>
    <row r="4882" spans="12:12">
      <c r="L4882" s="146"/>
    </row>
    <row r="4883" spans="12:12">
      <c r="L4883" s="146"/>
    </row>
    <row r="4884" spans="12:12">
      <c r="L4884" s="146"/>
    </row>
    <row r="4885" spans="12:12">
      <c r="L4885" s="146"/>
    </row>
    <row r="4886" spans="12:12">
      <c r="L4886" s="146"/>
    </row>
    <row r="4887" spans="12:12">
      <c r="L4887" s="146"/>
    </row>
    <row r="4888" spans="12:12">
      <c r="L4888" s="146"/>
    </row>
    <row r="4889" spans="12:12">
      <c r="L4889" s="146"/>
    </row>
    <row r="4890" spans="12:12">
      <c r="L4890" s="146"/>
    </row>
    <row r="4891" spans="12:12">
      <c r="L4891" s="146"/>
    </row>
    <row r="4892" spans="12:12">
      <c r="L4892" s="146"/>
    </row>
    <row r="4893" spans="12:12">
      <c r="L4893" s="146"/>
    </row>
    <row r="4894" spans="12:12">
      <c r="L4894" s="146"/>
    </row>
    <row r="4895" spans="12:12">
      <c r="L4895" s="146"/>
    </row>
    <row r="4896" spans="12:12">
      <c r="L4896" s="146"/>
    </row>
    <row r="4897" spans="12:12">
      <c r="L4897" s="146"/>
    </row>
    <row r="4898" spans="12:12">
      <c r="L4898" s="146"/>
    </row>
    <row r="4899" spans="12:12">
      <c r="L4899" s="146"/>
    </row>
    <row r="4900" spans="12:12">
      <c r="L4900" s="146"/>
    </row>
    <row r="4901" spans="12:12">
      <c r="L4901" s="146"/>
    </row>
    <row r="4902" spans="12:12">
      <c r="L4902" s="146"/>
    </row>
    <row r="4903" spans="12:12">
      <c r="L4903" s="146"/>
    </row>
    <row r="4904" spans="12:12">
      <c r="L4904" s="146"/>
    </row>
    <row r="4905" spans="12:12">
      <c r="L4905" s="146"/>
    </row>
    <row r="4906" spans="12:12">
      <c r="L4906" s="146"/>
    </row>
    <row r="4907" spans="12:12">
      <c r="L4907" s="146"/>
    </row>
    <row r="4908" spans="12:12">
      <c r="L4908" s="146"/>
    </row>
    <row r="4909" spans="12:12">
      <c r="L4909" s="146"/>
    </row>
    <row r="4910" spans="12:12">
      <c r="L4910" s="146"/>
    </row>
    <row r="4911" spans="12:12">
      <c r="L4911" s="146"/>
    </row>
    <row r="4912" spans="12:12">
      <c r="L4912" s="146"/>
    </row>
    <row r="4913" spans="12:12">
      <c r="L4913" s="146"/>
    </row>
    <row r="4914" spans="12:12">
      <c r="L4914" s="146"/>
    </row>
    <row r="4915" spans="12:12">
      <c r="L4915" s="146"/>
    </row>
    <row r="4916" spans="12:12">
      <c r="L4916" s="146"/>
    </row>
    <row r="4917" spans="12:12">
      <c r="L4917" s="146"/>
    </row>
    <row r="4918" spans="12:12">
      <c r="L4918" s="146"/>
    </row>
    <row r="4919" spans="12:12">
      <c r="L4919" s="146"/>
    </row>
    <row r="4920" spans="12:12">
      <c r="L4920" s="146"/>
    </row>
    <row r="4921" spans="12:12">
      <c r="L4921" s="146"/>
    </row>
    <row r="4922" spans="12:12">
      <c r="L4922" s="146"/>
    </row>
    <row r="4923" spans="12:12">
      <c r="L4923" s="146"/>
    </row>
    <row r="4924" spans="12:12">
      <c r="L4924" s="146"/>
    </row>
    <row r="4925" spans="12:12">
      <c r="L4925" s="146"/>
    </row>
    <row r="4926" spans="12:12">
      <c r="L4926" s="146"/>
    </row>
    <row r="4927" spans="12:12">
      <c r="L4927" s="146"/>
    </row>
    <row r="4928" spans="12:12">
      <c r="L4928" s="146"/>
    </row>
    <row r="4929" spans="12:12">
      <c r="L4929" s="146"/>
    </row>
    <row r="4930" spans="12:12">
      <c r="L4930" s="146"/>
    </row>
    <row r="4931" spans="12:12">
      <c r="L4931" s="146"/>
    </row>
    <row r="4932" spans="12:12">
      <c r="L4932" s="146"/>
    </row>
    <row r="4933" spans="12:12">
      <c r="L4933" s="146"/>
    </row>
    <row r="4934" spans="12:12">
      <c r="L4934" s="146"/>
    </row>
    <row r="4935" spans="12:12">
      <c r="L4935" s="146"/>
    </row>
    <row r="4936" spans="12:12">
      <c r="L4936" s="146"/>
    </row>
    <row r="4937" spans="12:12">
      <c r="L4937" s="146"/>
    </row>
    <row r="4938" spans="12:12">
      <c r="L4938" s="146"/>
    </row>
    <row r="4939" spans="12:12">
      <c r="L4939" s="146"/>
    </row>
    <row r="4940" spans="12:12">
      <c r="L4940" s="146"/>
    </row>
    <row r="4941" spans="12:12">
      <c r="L4941" s="146"/>
    </row>
    <row r="4942" spans="12:12">
      <c r="L4942" s="146"/>
    </row>
    <row r="4943" spans="12:12">
      <c r="L4943" s="146"/>
    </row>
    <row r="4944" spans="12:12">
      <c r="L4944" s="146"/>
    </row>
    <row r="4945" spans="12:12">
      <c r="L4945" s="146"/>
    </row>
    <row r="4946" spans="12:12">
      <c r="L4946" s="146"/>
    </row>
    <row r="4947" spans="12:12">
      <c r="L4947" s="146"/>
    </row>
    <row r="4948" spans="12:12">
      <c r="L4948" s="146"/>
    </row>
    <row r="4949" spans="12:12">
      <c r="L4949" s="146"/>
    </row>
    <row r="4950" spans="12:12">
      <c r="L4950" s="146"/>
    </row>
    <row r="4951" spans="12:12">
      <c r="L4951" s="146"/>
    </row>
    <row r="4952" spans="12:12">
      <c r="L4952" s="146"/>
    </row>
    <row r="4953" spans="12:12">
      <c r="L4953" s="146"/>
    </row>
    <row r="4954" spans="12:12">
      <c r="L4954" s="146"/>
    </row>
    <row r="4955" spans="12:12">
      <c r="L4955" s="146"/>
    </row>
    <row r="4956" spans="12:12">
      <c r="L4956" s="146"/>
    </row>
    <row r="4957" spans="12:12">
      <c r="L4957" s="146"/>
    </row>
    <row r="4958" spans="12:12">
      <c r="L4958" s="146"/>
    </row>
    <row r="4959" spans="12:12">
      <c r="L4959" s="146"/>
    </row>
    <row r="4960" spans="12:12">
      <c r="L4960" s="146"/>
    </row>
    <row r="4961" spans="12:12">
      <c r="L4961" s="146"/>
    </row>
    <row r="4962" spans="12:12">
      <c r="L4962" s="146"/>
    </row>
    <row r="4963" spans="12:12">
      <c r="L4963" s="146"/>
    </row>
    <row r="4964" spans="12:12">
      <c r="L4964" s="146"/>
    </row>
    <row r="4965" spans="12:12">
      <c r="L4965" s="146"/>
    </row>
    <row r="4966" spans="12:12">
      <c r="L4966" s="146"/>
    </row>
    <row r="4967" spans="12:12">
      <c r="L4967" s="146"/>
    </row>
    <row r="4968" spans="12:12">
      <c r="L4968" s="146"/>
    </row>
    <row r="4969" spans="12:12">
      <c r="L4969" s="146"/>
    </row>
    <row r="4970" spans="12:12">
      <c r="L4970" s="146"/>
    </row>
    <row r="4971" spans="12:12">
      <c r="L4971" s="146"/>
    </row>
    <row r="4972" spans="12:12">
      <c r="L4972" s="146"/>
    </row>
    <row r="4973" spans="12:12">
      <c r="L4973" s="146"/>
    </row>
    <row r="4974" spans="12:12">
      <c r="L4974" s="146"/>
    </row>
    <row r="4975" spans="12:12">
      <c r="L4975" s="146"/>
    </row>
    <row r="4976" spans="12:12">
      <c r="L4976" s="146"/>
    </row>
    <row r="4977" spans="12:12">
      <c r="L4977" s="146"/>
    </row>
    <row r="4978" spans="12:12">
      <c r="L4978" s="146"/>
    </row>
    <row r="4979" spans="12:12">
      <c r="L4979" s="146"/>
    </row>
    <row r="4980" spans="12:12">
      <c r="L4980" s="146"/>
    </row>
    <row r="4981" spans="12:12">
      <c r="L4981" s="146"/>
    </row>
    <row r="4982" spans="12:12">
      <c r="L4982" s="146"/>
    </row>
    <row r="4983" spans="12:12">
      <c r="L4983" s="146"/>
    </row>
    <row r="4984" spans="12:12">
      <c r="L4984" s="146"/>
    </row>
    <row r="4985" spans="12:12">
      <c r="L4985" s="146"/>
    </row>
    <row r="4986" spans="12:12">
      <c r="L4986" s="146"/>
    </row>
    <row r="4987" spans="12:12">
      <c r="L4987" s="146"/>
    </row>
    <row r="4988" spans="12:12">
      <c r="L4988" s="146"/>
    </row>
    <row r="4989" spans="12:12">
      <c r="L4989" s="146"/>
    </row>
    <row r="4990" spans="12:12">
      <c r="L4990" s="146"/>
    </row>
    <row r="4991" spans="12:12">
      <c r="L4991" s="146"/>
    </row>
    <row r="4992" spans="12:12">
      <c r="L4992" s="146"/>
    </row>
    <row r="4993" spans="12:12">
      <c r="L4993" s="146"/>
    </row>
    <row r="4994" spans="12:12">
      <c r="L4994" s="146"/>
    </row>
    <row r="4995" spans="12:12">
      <c r="L4995" s="146"/>
    </row>
    <row r="4996" spans="12:12">
      <c r="L4996" s="146"/>
    </row>
    <row r="4997" spans="12:12">
      <c r="L4997" s="146"/>
    </row>
    <row r="4998" spans="12:12">
      <c r="L4998" s="146"/>
    </row>
    <row r="4999" spans="12:12">
      <c r="L4999" s="146"/>
    </row>
    <row r="5000" spans="12:12">
      <c r="L5000" s="146"/>
    </row>
    <row r="5001" spans="12:12">
      <c r="L5001" s="146"/>
    </row>
    <row r="5002" spans="12:12">
      <c r="L5002" s="146"/>
    </row>
    <row r="5003" spans="12:12">
      <c r="L5003" s="146"/>
    </row>
    <row r="5004" spans="12:12">
      <c r="L5004" s="146"/>
    </row>
    <row r="5005" spans="12:12">
      <c r="L5005" s="146"/>
    </row>
    <row r="5006" spans="12:12">
      <c r="L5006" s="146"/>
    </row>
    <row r="5007" spans="12:12">
      <c r="L5007" s="146"/>
    </row>
    <row r="5008" spans="12:12">
      <c r="L5008" s="146"/>
    </row>
    <row r="5009" spans="12:12">
      <c r="L5009" s="146"/>
    </row>
    <row r="5010" spans="12:12">
      <c r="L5010" s="146"/>
    </row>
    <row r="5011" spans="12:12">
      <c r="L5011" s="146"/>
    </row>
    <row r="5012" spans="12:12">
      <c r="L5012" s="146"/>
    </row>
    <row r="5013" spans="12:12">
      <c r="L5013" s="146"/>
    </row>
    <row r="5014" spans="12:12">
      <c r="L5014" s="146"/>
    </row>
    <row r="5015" spans="12:12">
      <c r="L5015" s="146"/>
    </row>
    <row r="5016" spans="12:12">
      <c r="L5016" s="146"/>
    </row>
    <row r="5017" spans="12:12">
      <c r="L5017" s="146"/>
    </row>
    <row r="5018" spans="12:12">
      <c r="L5018" s="146"/>
    </row>
    <row r="5019" spans="12:12">
      <c r="L5019" s="146"/>
    </row>
    <row r="5020" spans="12:12">
      <c r="L5020" s="146"/>
    </row>
    <row r="5021" spans="12:12">
      <c r="L5021" s="146"/>
    </row>
    <row r="5022" spans="12:12">
      <c r="L5022" s="146"/>
    </row>
    <row r="5023" spans="12:12">
      <c r="L5023" s="146"/>
    </row>
    <row r="5024" spans="12:12">
      <c r="L5024" s="146"/>
    </row>
    <row r="5025" spans="12:12">
      <c r="L5025" s="146"/>
    </row>
    <row r="5026" spans="12:12">
      <c r="L5026" s="146"/>
    </row>
    <row r="5027" spans="12:12">
      <c r="L5027" s="146"/>
    </row>
    <row r="5028" spans="12:12">
      <c r="L5028" s="146"/>
    </row>
    <row r="5029" spans="12:12">
      <c r="L5029" s="146"/>
    </row>
    <row r="5030" spans="12:12">
      <c r="L5030" s="146"/>
    </row>
    <row r="5031" spans="12:12">
      <c r="L5031" s="146"/>
    </row>
    <row r="5032" spans="12:12">
      <c r="L5032" s="146"/>
    </row>
    <row r="5033" spans="12:12">
      <c r="L5033" s="146"/>
    </row>
    <row r="5034" spans="12:12">
      <c r="L5034" s="146"/>
    </row>
    <row r="5035" spans="12:12">
      <c r="L5035" s="146"/>
    </row>
    <row r="5036" spans="12:12">
      <c r="L5036" s="146"/>
    </row>
    <row r="5037" spans="12:12">
      <c r="L5037" s="146"/>
    </row>
    <row r="5038" spans="12:12">
      <c r="L5038" s="146"/>
    </row>
    <row r="5039" spans="12:12">
      <c r="L5039" s="146"/>
    </row>
    <row r="5040" spans="12:12">
      <c r="L5040" s="146"/>
    </row>
    <row r="5041" spans="12:12">
      <c r="L5041" s="146"/>
    </row>
    <row r="5042" spans="12:12">
      <c r="L5042" s="146"/>
    </row>
    <row r="5043" spans="12:12">
      <c r="L5043" s="146"/>
    </row>
    <row r="5044" spans="12:12">
      <c r="L5044" s="146"/>
    </row>
    <row r="5045" spans="12:12">
      <c r="L5045" s="146"/>
    </row>
    <row r="5046" spans="12:12">
      <c r="L5046" s="146"/>
    </row>
    <row r="5047" spans="12:12">
      <c r="L5047" s="146"/>
    </row>
    <row r="5048" spans="12:12">
      <c r="L5048" s="146"/>
    </row>
    <row r="5049" spans="12:12">
      <c r="L5049" s="146"/>
    </row>
    <row r="5050" spans="12:12">
      <c r="L5050" s="146"/>
    </row>
    <row r="5051" spans="12:12">
      <c r="L5051" s="146"/>
    </row>
    <row r="5052" spans="12:12">
      <c r="L5052" s="146"/>
    </row>
    <row r="5053" spans="12:12">
      <c r="L5053" s="146"/>
    </row>
    <row r="5054" spans="12:12">
      <c r="L5054" s="146"/>
    </row>
    <row r="5055" spans="12:12">
      <c r="L5055" s="146"/>
    </row>
    <row r="5056" spans="12:12">
      <c r="L5056" s="146"/>
    </row>
    <row r="5057" spans="12:12">
      <c r="L5057" s="146"/>
    </row>
    <row r="5058" spans="12:12">
      <c r="L5058" s="146"/>
    </row>
    <row r="5059" spans="12:12">
      <c r="L5059" s="146"/>
    </row>
    <row r="5060" spans="12:12">
      <c r="L5060" s="146"/>
    </row>
    <row r="5061" spans="12:12">
      <c r="L5061" s="146"/>
    </row>
    <row r="5062" spans="12:12">
      <c r="L5062" s="146"/>
    </row>
    <row r="5063" spans="12:12">
      <c r="L5063" s="146"/>
    </row>
    <row r="5064" spans="12:12">
      <c r="L5064" s="146"/>
    </row>
    <row r="5065" spans="12:12">
      <c r="L5065" s="146"/>
    </row>
    <row r="5066" spans="12:12">
      <c r="L5066" s="146"/>
    </row>
    <row r="5067" spans="12:12">
      <c r="L5067" s="146"/>
    </row>
    <row r="5068" spans="12:12">
      <c r="L5068" s="146"/>
    </row>
    <row r="5069" spans="12:12">
      <c r="L5069" s="146"/>
    </row>
    <row r="5070" spans="12:12">
      <c r="L5070" s="146"/>
    </row>
    <row r="5071" spans="12:12">
      <c r="L5071" s="146"/>
    </row>
    <row r="5072" spans="12:12">
      <c r="L5072" s="146"/>
    </row>
    <row r="5073" spans="12:12">
      <c r="L5073" s="146"/>
    </row>
    <row r="5074" spans="12:12">
      <c r="L5074" s="146"/>
    </row>
    <row r="5075" spans="12:12">
      <c r="L5075" s="146"/>
    </row>
    <row r="5076" spans="12:12">
      <c r="L5076" s="146"/>
    </row>
    <row r="5077" spans="12:12">
      <c r="L5077" s="146"/>
    </row>
    <row r="5078" spans="12:12">
      <c r="L5078" s="146"/>
    </row>
    <row r="5079" spans="12:12">
      <c r="L5079" s="146"/>
    </row>
    <row r="5080" spans="12:12">
      <c r="L5080" s="146"/>
    </row>
    <row r="5081" spans="12:12">
      <c r="L5081" s="146"/>
    </row>
    <row r="5082" spans="12:12">
      <c r="L5082" s="146"/>
    </row>
    <row r="5083" spans="12:12">
      <c r="L5083" s="146"/>
    </row>
    <row r="5084" spans="12:12">
      <c r="L5084" s="146"/>
    </row>
    <row r="5085" spans="12:12">
      <c r="L5085" s="146"/>
    </row>
    <row r="5086" spans="12:12">
      <c r="L5086" s="146"/>
    </row>
    <row r="5087" spans="12:12">
      <c r="L5087" s="146"/>
    </row>
    <row r="5088" spans="12:12">
      <c r="L5088" s="146"/>
    </row>
    <row r="5089" spans="12:12">
      <c r="L5089" s="146"/>
    </row>
    <row r="5090" spans="12:12">
      <c r="L5090" s="146"/>
    </row>
    <row r="5091" spans="12:12">
      <c r="L5091" s="146"/>
    </row>
    <row r="5092" spans="12:12">
      <c r="L5092" s="146"/>
    </row>
    <row r="5093" spans="12:12">
      <c r="L5093" s="146"/>
    </row>
    <row r="5094" spans="12:12">
      <c r="L5094" s="146"/>
    </row>
    <row r="5095" spans="12:12">
      <c r="L5095" s="146"/>
    </row>
    <row r="5096" spans="12:12">
      <c r="L5096" s="146"/>
    </row>
    <row r="5097" spans="12:12">
      <c r="L5097" s="146"/>
    </row>
    <row r="5098" spans="12:12">
      <c r="L5098" s="146"/>
    </row>
    <row r="5099" spans="12:12">
      <c r="L5099" s="146"/>
    </row>
    <row r="5100" spans="12:12">
      <c r="L5100" s="146"/>
    </row>
    <row r="5101" spans="12:12">
      <c r="L5101" s="146"/>
    </row>
    <row r="5102" spans="12:12">
      <c r="L5102" s="146"/>
    </row>
    <row r="5103" spans="12:12">
      <c r="L5103" s="146"/>
    </row>
    <row r="5104" spans="12:12">
      <c r="L5104" s="146"/>
    </row>
    <row r="5105" spans="12:12">
      <c r="L5105" s="146"/>
    </row>
    <row r="5106" spans="12:12">
      <c r="L5106" s="146"/>
    </row>
    <row r="5107" spans="12:12">
      <c r="L5107" s="146"/>
    </row>
    <row r="5108" spans="12:12">
      <c r="L5108" s="146"/>
    </row>
    <row r="5109" spans="12:12">
      <c r="L5109" s="146"/>
    </row>
    <row r="5110" spans="12:12">
      <c r="L5110" s="146"/>
    </row>
    <row r="5111" spans="12:12">
      <c r="L5111" s="146"/>
    </row>
    <row r="5112" spans="12:12">
      <c r="L5112" s="146"/>
    </row>
    <row r="5113" spans="12:12">
      <c r="L5113" s="146"/>
    </row>
    <row r="5114" spans="12:12">
      <c r="L5114" s="146"/>
    </row>
    <row r="5115" spans="12:12">
      <c r="L5115" s="146"/>
    </row>
    <row r="5116" spans="12:12">
      <c r="L5116" s="146"/>
    </row>
    <row r="5117" spans="12:12">
      <c r="L5117" s="146"/>
    </row>
    <row r="5118" spans="12:12">
      <c r="L5118" s="146"/>
    </row>
    <row r="5119" spans="12:12">
      <c r="L5119" s="146"/>
    </row>
    <row r="5120" spans="12:12">
      <c r="L5120" s="146"/>
    </row>
    <row r="5121" spans="12:12">
      <c r="L5121" s="146"/>
    </row>
    <row r="5122" spans="12:12">
      <c r="L5122" s="146"/>
    </row>
    <row r="5123" spans="12:12">
      <c r="L5123" s="146"/>
    </row>
    <row r="5124" spans="12:12">
      <c r="L5124" s="146"/>
    </row>
    <row r="5125" spans="12:12">
      <c r="L5125" s="146"/>
    </row>
    <row r="5126" spans="12:12">
      <c r="L5126" s="146"/>
    </row>
    <row r="5127" spans="12:12">
      <c r="L5127" s="146"/>
    </row>
    <row r="5128" spans="12:12">
      <c r="L5128" s="146"/>
    </row>
    <row r="5129" spans="12:12">
      <c r="L5129" s="146"/>
    </row>
    <row r="5130" spans="12:12">
      <c r="L5130" s="146"/>
    </row>
    <row r="5131" spans="12:12">
      <c r="L5131" s="146"/>
    </row>
    <row r="5132" spans="12:12">
      <c r="L5132" s="146"/>
    </row>
    <row r="5133" spans="12:12">
      <c r="L5133" s="146"/>
    </row>
    <row r="5134" spans="12:12">
      <c r="L5134" s="146"/>
    </row>
    <row r="5135" spans="12:12">
      <c r="L5135" s="146"/>
    </row>
    <row r="5136" spans="12:12">
      <c r="L5136" s="146"/>
    </row>
    <row r="5137" spans="12:12">
      <c r="L5137" s="146"/>
    </row>
    <row r="5138" spans="12:12">
      <c r="L5138" s="146"/>
    </row>
    <row r="5139" spans="12:12">
      <c r="L5139" s="146"/>
    </row>
    <row r="5140" spans="12:12">
      <c r="L5140" s="146"/>
    </row>
    <row r="5141" spans="12:12">
      <c r="L5141" s="146"/>
    </row>
    <row r="5142" spans="12:12">
      <c r="L5142" s="146"/>
    </row>
    <row r="5143" spans="12:12">
      <c r="L5143" s="146"/>
    </row>
    <row r="5144" spans="12:12">
      <c r="L5144" s="146"/>
    </row>
    <row r="5145" spans="12:12">
      <c r="L5145" s="146"/>
    </row>
    <row r="5146" spans="12:12">
      <c r="L5146" s="146"/>
    </row>
    <row r="5147" spans="12:12">
      <c r="L5147" s="146"/>
    </row>
    <row r="5148" spans="12:12">
      <c r="L5148" s="146"/>
    </row>
    <row r="5149" spans="12:12">
      <c r="L5149" s="146"/>
    </row>
    <row r="5150" spans="12:12">
      <c r="L5150" s="146"/>
    </row>
    <row r="5151" spans="12:12">
      <c r="L5151" s="146"/>
    </row>
    <row r="5152" spans="12:12">
      <c r="L5152" s="146"/>
    </row>
    <row r="5153" spans="12:12">
      <c r="L5153" s="146"/>
    </row>
    <row r="5154" spans="12:12">
      <c r="L5154" s="146"/>
    </row>
    <row r="5155" spans="12:12">
      <c r="L5155" s="146"/>
    </row>
    <row r="5156" spans="12:12">
      <c r="L5156" s="146"/>
    </row>
    <row r="5157" spans="12:12">
      <c r="L5157" s="146"/>
    </row>
    <row r="5158" spans="12:12">
      <c r="L5158" s="146"/>
    </row>
    <row r="5159" spans="12:12">
      <c r="L5159" s="146"/>
    </row>
    <row r="5160" spans="12:12">
      <c r="L5160" s="146"/>
    </row>
    <row r="5161" spans="12:12">
      <c r="L5161" s="146"/>
    </row>
    <row r="5162" spans="12:12">
      <c r="L5162" s="146"/>
    </row>
    <row r="5163" spans="12:12">
      <c r="L5163" s="146"/>
    </row>
    <row r="5164" spans="12:12">
      <c r="L5164" s="146"/>
    </row>
    <row r="5165" spans="12:12">
      <c r="L5165" s="146"/>
    </row>
    <row r="5166" spans="12:12">
      <c r="L5166" s="146"/>
    </row>
    <row r="5167" spans="12:12">
      <c r="L5167" s="146"/>
    </row>
    <row r="5168" spans="12:12">
      <c r="L5168" s="146"/>
    </row>
    <row r="5169" spans="12:12">
      <c r="L5169" s="146"/>
    </row>
    <row r="5170" spans="12:12">
      <c r="L5170" s="146"/>
    </row>
    <row r="5171" spans="12:12">
      <c r="L5171" s="146"/>
    </row>
    <row r="5172" spans="12:12">
      <c r="L5172" s="146"/>
    </row>
    <row r="5173" spans="12:12">
      <c r="L5173" s="146"/>
    </row>
    <row r="5174" spans="12:12">
      <c r="L5174" s="146"/>
    </row>
    <row r="5175" spans="12:12">
      <c r="L5175" s="146"/>
    </row>
    <row r="5176" spans="12:12">
      <c r="L5176" s="146"/>
    </row>
    <row r="5177" spans="12:12">
      <c r="L5177" s="146"/>
    </row>
    <row r="5178" spans="12:12">
      <c r="L5178" s="146"/>
    </row>
    <row r="5179" spans="12:12">
      <c r="L5179" s="146"/>
    </row>
    <row r="5180" spans="12:12">
      <c r="L5180" s="146"/>
    </row>
    <row r="5181" spans="12:12">
      <c r="L5181" s="146"/>
    </row>
    <row r="5182" spans="12:12">
      <c r="L5182" s="146"/>
    </row>
    <row r="5183" spans="12:12">
      <c r="L5183" s="146"/>
    </row>
    <row r="5184" spans="12:12">
      <c r="L5184" s="146"/>
    </row>
    <row r="5185" spans="12:12">
      <c r="L5185" s="146"/>
    </row>
    <row r="5186" spans="12:12">
      <c r="L5186" s="146"/>
    </row>
    <row r="5187" spans="12:12">
      <c r="L5187" s="146"/>
    </row>
    <row r="5188" spans="12:12">
      <c r="L5188" s="146"/>
    </row>
    <row r="5189" spans="12:12">
      <c r="L5189" s="146"/>
    </row>
    <row r="5190" spans="12:12">
      <c r="L5190" s="146"/>
    </row>
    <row r="5191" spans="12:12">
      <c r="L5191" s="146"/>
    </row>
    <row r="5192" spans="12:12">
      <c r="L5192" s="146"/>
    </row>
    <row r="5193" spans="12:12">
      <c r="L5193" s="146"/>
    </row>
    <row r="5194" spans="12:12">
      <c r="L5194" s="146"/>
    </row>
    <row r="5195" spans="12:12">
      <c r="L5195" s="146"/>
    </row>
    <row r="5196" spans="12:12">
      <c r="L5196" s="146"/>
    </row>
    <row r="5197" spans="12:12">
      <c r="L5197" s="146"/>
    </row>
    <row r="5198" spans="12:12">
      <c r="L5198" s="146"/>
    </row>
    <row r="5199" spans="12:12">
      <c r="L5199" s="146"/>
    </row>
    <row r="5200" spans="12:12">
      <c r="L5200" s="146"/>
    </row>
    <row r="5201" spans="12:12">
      <c r="L5201" s="146"/>
    </row>
    <row r="5202" spans="12:12">
      <c r="L5202" s="146"/>
    </row>
    <row r="5203" spans="12:12">
      <c r="L5203" s="146"/>
    </row>
    <row r="5204" spans="12:12">
      <c r="L5204" s="146"/>
    </row>
    <row r="5205" spans="12:12">
      <c r="L5205" s="146"/>
    </row>
    <row r="5206" spans="12:12">
      <c r="L5206" s="146"/>
    </row>
    <row r="5207" spans="12:12">
      <c r="L5207" s="146"/>
    </row>
    <row r="5208" spans="12:12">
      <c r="L5208" s="146"/>
    </row>
    <row r="5209" spans="12:12">
      <c r="L5209" s="146"/>
    </row>
    <row r="5210" spans="12:12">
      <c r="L5210" s="146"/>
    </row>
    <row r="5211" spans="12:12">
      <c r="L5211" s="146"/>
    </row>
    <row r="5212" spans="12:12">
      <c r="L5212" s="146"/>
    </row>
    <row r="5213" spans="12:12">
      <c r="L5213" s="146"/>
    </row>
    <row r="5214" spans="12:12">
      <c r="L5214" s="146"/>
    </row>
    <row r="5215" spans="12:12">
      <c r="L5215" s="146"/>
    </row>
    <row r="5216" spans="12:12">
      <c r="L5216" s="146"/>
    </row>
    <row r="5217" spans="12:12">
      <c r="L5217" s="146"/>
    </row>
    <row r="5218" spans="12:12">
      <c r="L5218" s="146"/>
    </row>
    <row r="5219" spans="12:12">
      <c r="L5219" s="146"/>
    </row>
    <row r="5220" spans="12:12">
      <c r="L5220" s="146"/>
    </row>
    <row r="5221" spans="12:12">
      <c r="L5221" s="146"/>
    </row>
    <row r="5222" spans="12:12">
      <c r="L5222" s="146"/>
    </row>
    <row r="5223" spans="12:12">
      <c r="L5223" s="146"/>
    </row>
    <row r="5224" spans="12:12">
      <c r="L5224" s="146"/>
    </row>
    <row r="5225" spans="12:12">
      <c r="L5225" s="146"/>
    </row>
    <row r="5226" spans="12:12">
      <c r="L5226" s="146"/>
    </row>
    <row r="5227" spans="12:12">
      <c r="L5227" s="146"/>
    </row>
    <row r="5228" spans="12:12">
      <c r="L5228" s="146"/>
    </row>
    <row r="5229" spans="12:12">
      <c r="L5229" s="146"/>
    </row>
    <row r="5230" spans="12:12">
      <c r="L5230" s="146"/>
    </row>
    <row r="5231" spans="12:12">
      <c r="L5231" s="146"/>
    </row>
    <row r="5232" spans="12:12">
      <c r="L5232" s="146"/>
    </row>
    <row r="5233" spans="12:12">
      <c r="L5233" s="146"/>
    </row>
    <row r="5234" spans="12:12">
      <c r="L5234" s="146"/>
    </row>
    <row r="5235" spans="12:12">
      <c r="L5235" s="146"/>
    </row>
    <row r="5236" spans="12:12">
      <c r="L5236" s="146"/>
    </row>
    <row r="5237" spans="12:12">
      <c r="L5237" s="146"/>
    </row>
    <row r="5238" spans="12:12">
      <c r="L5238" s="146"/>
    </row>
    <row r="5239" spans="12:12">
      <c r="L5239" s="146"/>
    </row>
    <row r="5240" spans="12:12">
      <c r="L5240" s="146"/>
    </row>
    <row r="5241" spans="12:12">
      <c r="L5241" s="146"/>
    </row>
    <row r="5242" spans="12:12">
      <c r="L5242" s="146"/>
    </row>
    <row r="5243" spans="12:12">
      <c r="L5243" s="146"/>
    </row>
    <row r="5244" spans="12:12">
      <c r="L5244" s="146"/>
    </row>
    <row r="5245" spans="12:12">
      <c r="L5245" s="146"/>
    </row>
    <row r="5246" spans="12:12">
      <c r="L5246" s="146"/>
    </row>
    <row r="5247" spans="12:12">
      <c r="L5247" s="146"/>
    </row>
    <row r="5248" spans="12:12">
      <c r="L5248" s="146"/>
    </row>
    <row r="5249" spans="12:12">
      <c r="L5249" s="146"/>
    </row>
    <row r="5250" spans="12:12">
      <c r="L5250" s="146"/>
    </row>
    <row r="5251" spans="12:12">
      <c r="L5251" s="146"/>
    </row>
    <row r="5252" spans="12:12">
      <c r="L5252" s="146"/>
    </row>
    <row r="5253" spans="12:12">
      <c r="L5253" s="146"/>
    </row>
    <row r="5254" spans="12:12">
      <c r="L5254" s="146"/>
    </row>
    <row r="5255" spans="12:12">
      <c r="L5255" s="146"/>
    </row>
    <row r="5256" spans="12:12">
      <c r="L5256" s="146"/>
    </row>
    <row r="5257" spans="12:12">
      <c r="L5257" s="146"/>
    </row>
    <row r="5258" spans="12:12">
      <c r="L5258" s="146"/>
    </row>
    <row r="5259" spans="12:12">
      <c r="L5259" s="146"/>
    </row>
    <row r="5260" spans="12:12">
      <c r="L5260" s="146"/>
    </row>
    <row r="5261" spans="12:12">
      <c r="L5261" s="146"/>
    </row>
    <row r="5262" spans="12:12">
      <c r="L5262" s="146"/>
    </row>
    <row r="5263" spans="12:12">
      <c r="L5263" s="146"/>
    </row>
    <row r="5264" spans="12:12">
      <c r="L5264" s="146"/>
    </row>
    <row r="5265" spans="12:12">
      <c r="L5265" s="146"/>
    </row>
    <row r="5266" spans="12:12">
      <c r="L5266" s="146"/>
    </row>
    <row r="5267" spans="12:12">
      <c r="L5267" s="146"/>
    </row>
    <row r="5268" spans="12:12">
      <c r="L5268" s="146"/>
    </row>
    <row r="5269" spans="12:12">
      <c r="L5269" s="146"/>
    </row>
    <row r="5270" spans="12:12">
      <c r="L5270" s="146"/>
    </row>
    <row r="5271" spans="12:12">
      <c r="L5271" s="146"/>
    </row>
    <row r="5272" spans="12:12">
      <c r="L5272" s="146"/>
    </row>
    <row r="5273" spans="12:12">
      <c r="L5273" s="146"/>
    </row>
    <row r="5274" spans="12:12">
      <c r="L5274" s="146"/>
    </row>
    <row r="5275" spans="12:12">
      <c r="L5275" s="146"/>
    </row>
    <row r="5276" spans="12:12">
      <c r="L5276" s="146"/>
    </row>
    <row r="5277" spans="12:12">
      <c r="L5277" s="146"/>
    </row>
    <row r="5278" spans="12:12">
      <c r="L5278" s="146"/>
    </row>
    <row r="5279" spans="12:12">
      <c r="L5279" s="146"/>
    </row>
    <row r="5280" spans="12:12">
      <c r="L5280" s="146"/>
    </row>
    <row r="5281" spans="12:12">
      <c r="L5281" s="146"/>
    </row>
    <row r="5282" spans="12:12">
      <c r="L5282" s="146"/>
    </row>
    <row r="5283" spans="12:12">
      <c r="L5283" s="146"/>
    </row>
    <row r="5284" spans="12:12">
      <c r="L5284" s="146"/>
    </row>
    <row r="5285" spans="12:12">
      <c r="L5285" s="146"/>
    </row>
    <row r="5286" spans="12:12">
      <c r="L5286" s="146"/>
    </row>
    <row r="5287" spans="12:12">
      <c r="L5287" s="146"/>
    </row>
    <row r="5288" spans="12:12">
      <c r="L5288" s="146"/>
    </row>
    <row r="5289" spans="12:12">
      <c r="L5289" s="146"/>
    </row>
    <row r="5290" spans="12:12">
      <c r="L5290" s="146"/>
    </row>
    <row r="5291" spans="12:12">
      <c r="L5291" s="146"/>
    </row>
    <row r="5292" spans="12:12">
      <c r="L5292" s="146"/>
    </row>
    <row r="5293" spans="12:12">
      <c r="L5293" s="146"/>
    </row>
    <row r="5294" spans="12:12">
      <c r="L5294" s="146"/>
    </row>
    <row r="5295" spans="12:12">
      <c r="L5295" s="146"/>
    </row>
    <row r="5296" spans="12:12">
      <c r="L5296" s="146"/>
    </row>
    <row r="5297" spans="12:12">
      <c r="L5297" s="146"/>
    </row>
    <row r="5298" spans="12:12">
      <c r="L5298" s="146"/>
    </row>
    <row r="5299" spans="12:12">
      <c r="L5299" s="146"/>
    </row>
    <row r="5300" spans="12:12">
      <c r="L5300" s="146"/>
    </row>
    <row r="5301" spans="12:12">
      <c r="L5301" s="146"/>
    </row>
    <row r="5302" spans="12:12">
      <c r="L5302" s="146"/>
    </row>
    <row r="5303" spans="12:12">
      <c r="L5303" s="146"/>
    </row>
    <row r="5304" spans="12:12">
      <c r="L5304" s="146"/>
    </row>
    <row r="5305" spans="12:12">
      <c r="L5305" s="146"/>
    </row>
    <row r="5306" spans="12:12">
      <c r="L5306" s="146"/>
    </row>
    <row r="5307" spans="12:12">
      <c r="L5307" s="146"/>
    </row>
    <row r="5308" spans="12:12">
      <c r="L5308" s="146"/>
    </row>
    <row r="5309" spans="12:12">
      <c r="L5309" s="146"/>
    </row>
    <row r="5310" spans="12:12">
      <c r="L5310" s="146"/>
    </row>
    <row r="5311" spans="12:12">
      <c r="L5311" s="146"/>
    </row>
    <row r="5312" spans="12:12">
      <c r="L5312" s="146"/>
    </row>
    <row r="5313" spans="12:12">
      <c r="L5313" s="146"/>
    </row>
    <row r="5314" spans="12:12">
      <c r="L5314" s="146"/>
    </row>
    <row r="5315" spans="12:12">
      <c r="L5315" s="146"/>
    </row>
    <row r="5316" spans="12:12">
      <c r="L5316" s="146"/>
    </row>
    <row r="5317" spans="12:12">
      <c r="L5317" s="146"/>
    </row>
    <row r="5318" spans="12:12">
      <c r="L5318" s="146"/>
    </row>
    <row r="5319" spans="12:12">
      <c r="L5319" s="146"/>
    </row>
    <row r="5320" spans="12:12">
      <c r="L5320" s="146"/>
    </row>
    <row r="5321" spans="12:12">
      <c r="L5321" s="146"/>
    </row>
    <row r="5322" spans="12:12">
      <c r="L5322" s="146"/>
    </row>
    <row r="5323" spans="12:12">
      <c r="L5323" s="146"/>
    </row>
    <row r="5324" spans="12:12">
      <c r="L5324" s="146"/>
    </row>
    <row r="5325" spans="12:12">
      <c r="L5325" s="146"/>
    </row>
    <row r="5326" spans="12:12">
      <c r="L5326" s="146"/>
    </row>
    <row r="5327" spans="12:12">
      <c r="L5327" s="146"/>
    </row>
    <row r="5328" spans="12:12">
      <c r="L5328" s="146"/>
    </row>
    <row r="5329" spans="12:12">
      <c r="L5329" s="146"/>
    </row>
    <row r="5330" spans="12:12">
      <c r="L5330" s="146"/>
    </row>
    <row r="5331" spans="12:12">
      <c r="L5331" s="146"/>
    </row>
    <row r="5332" spans="12:12">
      <c r="L5332" s="146"/>
    </row>
    <row r="5333" spans="12:12">
      <c r="L5333" s="146"/>
    </row>
    <row r="5334" spans="12:12">
      <c r="L5334" s="146"/>
    </row>
    <row r="5335" spans="12:12">
      <c r="L5335" s="146"/>
    </row>
    <row r="5336" spans="12:12">
      <c r="L5336" s="146"/>
    </row>
    <row r="5337" spans="12:12">
      <c r="L5337" s="146"/>
    </row>
    <row r="5338" spans="12:12">
      <c r="L5338" s="146"/>
    </row>
    <row r="5339" spans="12:12">
      <c r="L5339" s="146"/>
    </row>
    <row r="5340" spans="12:12">
      <c r="L5340" s="146"/>
    </row>
    <row r="5341" spans="12:12">
      <c r="L5341" s="146"/>
    </row>
    <row r="5342" spans="12:12">
      <c r="L5342" s="146"/>
    </row>
    <row r="5343" spans="12:12">
      <c r="L5343" s="146"/>
    </row>
    <row r="5344" spans="12:12">
      <c r="L5344" s="146"/>
    </row>
    <row r="5345" spans="12:12">
      <c r="L5345" s="146"/>
    </row>
    <row r="5346" spans="12:12">
      <c r="L5346" s="146"/>
    </row>
    <row r="5347" spans="12:12">
      <c r="L5347" s="146"/>
    </row>
    <row r="5348" spans="12:12">
      <c r="L5348" s="146"/>
    </row>
    <row r="5349" spans="12:12">
      <c r="L5349" s="146"/>
    </row>
    <row r="5350" spans="12:12">
      <c r="L5350" s="146"/>
    </row>
    <row r="5351" spans="12:12">
      <c r="L5351" s="146"/>
    </row>
    <row r="5352" spans="12:12">
      <c r="L5352" s="146"/>
    </row>
    <row r="5353" spans="12:12">
      <c r="L5353" s="146"/>
    </row>
    <row r="5354" spans="12:12">
      <c r="L5354" s="146"/>
    </row>
    <row r="5355" spans="12:12">
      <c r="L5355" s="146"/>
    </row>
    <row r="5356" spans="12:12">
      <c r="L5356" s="146"/>
    </row>
    <row r="5357" spans="12:12">
      <c r="L5357" s="146"/>
    </row>
    <row r="5358" spans="12:12">
      <c r="L5358" s="146"/>
    </row>
    <row r="5359" spans="12:12">
      <c r="L5359" s="146"/>
    </row>
    <row r="5360" spans="12:12">
      <c r="L5360" s="146"/>
    </row>
    <row r="5361" spans="12:12">
      <c r="L5361" s="146"/>
    </row>
    <row r="5362" spans="12:12">
      <c r="L5362" s="146"/>
    </row>
    <row r="5363" spans="12:12">
      <c r="L5363" s="146"/>
    </row>
    <row r="5364" spans="12:12">
      <c r="L5364" s="146"/>
    </row>
    <row r="5365" spans="12:12">
      <c r="L5365" s="146"/>
    </row>
    <row r="5366" spans="12:12">
      <c r="L5366" s="146"/>
    </row>
    <row r="5367" spans="12:12">
      <c r="L5367" s="146"/>
    </row>
    <row r="5368" spans="12:12">
      <c r="L5368" s="146"/>
    </row>
    <row r="5369" spans="12:12">
      <c r="L5369" s="146"/>
    </row>
    <row r="5370" spans="12:12">
      <c r="L5370" s="146"/>
    </row>
    <row r="5371" spans="12:12">
      <c r="L5371" s="146"/>
    </row>
    <row r="5372" spans="12:12">
      <c r="L5372" s="146"/>
    </row>
    <row r="5373" spans="12:12">
      <c r="L5373" s="146"/>
    </row>
    <row r="5374" spans="12:12">
      <c r="L5374" s="146"/>
    </row>
    <row r="5375" spans="12:12">
      <c r="L5375" s="146"/>
    </row>
    <row r="5376" spans="12:12">
      <c r="L5376" s="146"/>
    </row>
    <row r="5377" spans="12:12">
      <c r="L5377" s="146"/>
    </row>
    <row r="5378" spans="12:12">
      <c r="L5378" s="146"/>
    </row>
    <row r="5379" spans="12:12">
      <c r="L5379" s="146"/>
    </row>
    <row r="5380" spans="12:12">
      <c r="L5380" s="146"/>
    </row>
    <row r="5381" spans="12:12">
      <c r="L5381" s="146"/>
    </row>
    <row r="5382" spans="12:12">
      <c r="L5382" s="146"/>
    </row>
    <row r="5383" spans="12:12">
      <c r="L5383" s="146"/>
    </row>
    <row r="5384" spans="12:12">
      <c r="L5384" s="146"/>
    </row>
    <row r="5385" spans="12:12">
      <c r="L5385" s="146"/>
    </row>
    <row r="5386" spans="12:12">
      <c r="L5386" s="146"/>
    </row>
    <row r="5387" spans="12:12">
      <c r="L5387" s="146"/>
    </row>
    <row r="5388" spans="12:12">
      <c r="L5388" s="146"/>
    </row>
    <row r="5389" spans="12:12">
      <c r="L5389" s="146"/>
    </row>
    <row r="5390" spans="12:12">
      <c r="L5390" s="146"/>
    </row>
    <row r="5391" spans="12:12">
      <c r="L5391" s="146"/>
    </row>
    <row r="5392" spans="12:12">
      <c r="L5392" s="146"/>
    </row>
    <row r="5393" spans="12:12">
      <c r="L5393" s="146"/>
    </row>
    <row r="5394" spans="12:12">
      <c r="L5394" s="146"/>
    </row>
    <row r="5395" spans="12:12">
      <c r="L5395" s="146"/>
    </row>
    <row r="5396" spans="12:12">
      <c r="L5396" s="146"/>
    </row>
    <row r="5397" spans="12:12">
      <c r="L5397" s="146"/>
    </row>
    <row r="5398" spans="12:12">
      <c r="L5398" s="146"/>
    </row>
    <row r="5399" spans="12:12">
      <c r="L5399" s="146"/>
    </row>
    <row r="5400" spans="12:12">
      <c r="L5400" s="146"/>
    </row>
    <row r="5401" spans="12:12">
      <c r="L5401" s="146"/>
    </row>
    <row r="5402" spans="12:12">
      <c r="L5402" s="146"/>
    </row>
    <row r="5403" spans="12:12">
      <c r="L5403" s="146"/>
    </row>
    <row r="5404" spans="12:12">
      <c r="L5404" s="146"/>
    </row>
    <row r="5405" spans="12:12">
      <c r="L5405" s="146"/>
    </row>
    <row r="5406" spans="12:12">
      <c r="L5406" s="146"/>
    </row>
    <row r="5407" spans="12:12">
      <c r="L5407" s="146"/>
    </row>
    <row r="5408" spans="12:12">
      <c r="L5408" s="146"/>
    </row>
    <row r="5409" spans="12:12">
      <c r="L5409" s="146"/>
    </row>
    <row r="5410" spans="12:12">
      <c r="L5410" s="146"/>
    </row>
    <row r="5411" spans="12:12">
      <c r="L5411" s="146"/>
    </row>
    <row r="5412" spans="12:12">
      <c r="L5412" s="146"/>
    </row>
    <row r="5413" spans="12:12">
      <c r="L5413" s="146"/>
    </row>
    <row r="5414" spans="12:12">
      <c r="L5414" s="146"/>
    </row>
    <row r="5415" spans="12:12">
      <c r="L5415" s="146"/>
    </row>
    <row r="5416" spans="12:12">
      <c r="L5416" s="146"/>
    </row>
    <row r="5417" spans="12:12">
      <c r="L5417" s="146"/>
    </row>
    <row r="5418" spans="12:12">
      <c r="L5418" s="146"/>
    </row>
    <row r="5419" spans="12:12">
      <c r="L5419" s="146"/>
    </row>
    <row r="5420" spans="12:12">
      <c r="L5420" s="146"/>
    </row>
    <row r="5421" spans="12:12">
      <c r="L5421" s="146"/>
    </row>
    <row r="5422" spans="12:12">
      <c r="L5422" s="146"/>
    </row>
    <row r="5423" spans="12:12">
      <c r="L5423" s="146"/>
    </row>
    <row r="5424" spans="12:12">
      <c r="L5424" s="146"/>
    </row>
    <row r="5425" spans="12:12">
      <c r="L5425" s="146"/>
    </row>
    <row r="5426" spans="12:12">
      <c r="L5426" s="146"/>
    </row>
    <row r="5427" spans="12:12">
      <c r="L5427" s="146"/>
    </row>
    <row r="5428" spans="12:12">
      <c r="L5428" s="146"/>
    </row>
    <row r="5429" spans="12:12">
      <c r="L5429" s="146"/>
    </row>
    <row r="5430" spans="12:12">
      <c r="L5430" s="146"/>
    </row>
    <row r="5431" spans="12:12">
      <c r="L5431" s="146"/>
    </row>
    <row r="5432" spans="12:12">
      <c r="L5432" s="146"/>
    </row>
    <row r="5433" spans="12:12">
      <c r="L5433" s="146"/>
    </row>
    <row r="5434" spans="12:12">
      <c r="L5434" s="146"/>
    </row>
    <row r="5435" spans="12:12">
      <c r="L5435" s="146"/>
    </row>
    <row r="5436" spans="12:12">
      <c r="L5436" s="146"/>
    </row>
    <row r="5437" spans="12:12">
      <c r="L5437" s="146"/>
    </row>
    <row r="5438" spans="12:12">
      <c r="L5438" s="146"/>
    </row>
    <row r="5439" spans="12:12">
      <c r="L5439" s="146"/>
    </row>
    <row r="5440" spans="12:12">
      <c r="L5440" s="146"/>
    </row>
    <row r="5441" spans="12:12">
      <c r="L5441" s="146"/>
    </row>
    <row r="5442" spans="12:12">
      <c r="L5442" s="146"/>
    </row>
    <row r="5443" spans="12:12">
      <c r="L5443" s="146"/>
    </row>
    <row r="5444" spans="12:12">
      <c r="L5444" s="146"/>
    </row>
    <row r="5445" spans="12:12">
      <c r="L5445" s="146"/>
    </row>
    <row r="5446" spans="12:12">
      <c r="L5446" s="146"/>
    </row>
    <row r="5447" spans="12:12">
      <c r="L5447" s="146"/>
    </row>
    <row r="5448" spans="12:12">
      <c r="L5448" s="146"/>
    </row>
    <row r="5449" spans="12:12">
      <c r="L5449" s="146"/>
    </row>
    <row r="5450" spans="12:12">
      <c r="L5450" s="146"/>
    </row>
    <row r="5451" spans="12:12">
      <c r="L5451" s="146"/>
    </row>
    <row r="5452" spans="12:12">
      <c r="L5452" s="146"/>
    </row>
    <row r="5453" spans="12:12">
      <c r="L5453" s="146"/>
    </row>
    <row r="5454" spans="12:12">
      <c r="L5454" s="146"/>
    </row>
    <row r="5455" spans="12:12">
      <c r="L5455" s="146"/>
    </row>
    <row r="5456" spans="12:12">
      <c r="L5456" s="146"/>
    </row>
    <row r="5457" spans="12:12">
      <c r="L5457" s="146"/>
    </row>
    <row r="5458" spans="12:12">
      <c r="L5458" s="146"/>
    </row>
    <row r="5459" spans="12:12">
      <c r="L5459" s="146"/>
    </row>
    <row r="5460" spans="12:12">
      <c r="L5460" s="146"/>
    </row>
    <row r="5461" spans="12:12">
      <c r="L5461" s="146"/>
    </row>
    <row r="5462" spans="12:12">
      <c r="L5462" s="146"/>
    </row>
    <row r="5463" spans="12:12">
      <c r="L5463" s="146"/>
    </row>
    <row r="5464" spans="12:12">
      <c r="L5464" s="146"/>
    </row>
    <row r="5465" spans="12:12">
      <c r="L5465" s="146"/>
    </row>
    <row r="5466" spans="12:12">
      <c r="L5466" s="146"/>
    </row>
    <row r="5467" spans="12:12">
      <c r="L5467" s="146"/>
    </row>
    <row r="5468" spans="12:12">
      <c r="L5468" s="146"/>
    </row>
    <row r="5469" spans="12:12">
      <c r="L5469" s="146"/>
    </row>
    <row r="5470" spans="12:12">
      <c r="L5470" s="146"/>
    </row>
    <row r="5471" spans="12:12">
      <c r="L5471" s="146"/>
    </row>
    <row r="5472" spans="12:12">
      <c r="L5472" s="146"/>
    </row>
    <row r="5473" spans="12:12">
      <c r="L5473" s="146"/>
    </row>
    <row r="5474" spans="12:12">
      <c r="L5474" s="146"/>
    </row>
    <row r="5475" spans="12:12">
      <c r="L5475" s="146"/>
    </row>
    <row r="5476" spans="12:12">
      <c r="L5476" s="146"/>
    </row>
    <row r="5477" spans="12:12">
      <c r="L5477" s="146"/>
    </row>
    <row r="5478" spans="12:12">
      <c r="L5478" s="146"/>
    </row>
    <row r="5479" spans="12:12">
      <c r="L5479" s="146"/>
    </row>
    <row r="5480" spans="12:12">
      <c r="L5480" s="146"/>
    </row>
    <row r="5481" spans="12:12">
      <c r="L5481" s="146"/>
    </row>
    <row r="5482" spans="12:12">
      <c r="L5482" s="146"/>
    </row>
    <row r="5483" spans="12:12">
      <c r="L5483" s="146"/>
    </row>
    <row r="5484" spans="12:12">
      <c r="L5484" s="146"/>
    </row>
    <row r="5485" spans="12:12">
      <c r="L5485" s="146"/>
    </row>
    <row r="5486" spans="12:12">
      <c r="L5486" s="146"/>
    </row>
    <row r="5487" spans="12:12">
      <c r="L5487" s="146"/>
    </row>
    <row r="5488" spans="12:12">
      <c r="L5488" s="146"/>
    </row>
    <row r="5489" spans="12:12">
      <c r="L5489" s="146"/>
    </row>
    <row r="5490" spans="12:12">
      <c r="L5490" s="146"/>
    </row>
    <row r="5491" spans="12:12">
      <c r="L5491" s="146"/>
    </row>
    <row r="5492" spans="12:12">
      <c r="L5492" s="146"/>
    </row>
    <row r="5493" spans="12:12">
      <c r="L5493" s="146"/>
    </row>
    <row r="5494" spans="12:12">
      <c r="L5494" s="146"/>
    </row>
    <row r="5495" spans="12:12">
      <c r="L5495" s="146"/>
    </row>
    <row r="5496" spans="12:12">
      <c r="L5496" s="146"/>
    </row>
    <row r="5497" spans="12:12">
      <c r="L5497" s="146"/>
    </row>
    <row r="5498" spans="12:12">
      <c r="L5498" s="146"/>
    </row>
    <row r="5499" spans="12:12">
      <c r="L5499" s="146"/>
    </row>
    <row r="5500" spans="12:12">
      <c r="L5500" s="146"/>
    </row>
    <row r="5501" spans="12:12">
      <c r="L5501" s="146"/>
    </row>
    <row r="5502" spans="12:12">
      <c r="L5502" s="146"/>
    </row>
    <row r="5503" spans="12:12">
      <c r="L5503" s="146"/>
    </row>
    <row r="5504" spans="12:12">
      <c r="L5504" s="146"/>
    </row>
    <row r="5505" spans="12:12">
      <c r="L5505" s="146"/>
    </row>
    <row r="5506" spans="12:12">
      <c r="L5506" s="146"/>
    </row>
    <row r="5507" spans="12:12">
      <c r="L5507" s="146"/>
    </row>
    <row r="5508" spans="12:12">
      <c r="L5508" s="146"/>
    </row>
    <row r="5509" spans="12:12">
      <c r="L5509" s="146"/>
    </row>
    <row r="5510" spans="12:12">
      <c r="L5510" s="146"/>
    </row>
    <row r="5511" spans="12:12">
      <c r="L5511" s="146"/>
    </row>
    <row r="5512" spans="12:12">
      <c r="L5512" s="146"/>
    </row>
    <row r="5513" spans="12:12">
      <c r="L5513" s="146"/>
    </row>
    <row r="5514" spans="12:12">
      <c r="L5514" s="146"/>
    </row>
    <row r="5515" spans="12:12">
      <c r="L5515" s="146"/>
    </row>
    <row r="5516" spans="12:12">
      <c r="L5516" s="146"/>
    </row>
    <row r="5517" spans="12:12">
      <c r="L5517" s="146"/>
    </row>
    <row r="5518" spans="12:12">
      <c r="L5518" s="146"/>
    </row>
    <row r="5519" spans="12:12">
      <c r="L5519" s="146"/>
    </row>
    <row r="5520" spans="12:12">
      <c r="L5520" s="146"/>
    </row>
    <row r="5521" spans="12:12">
      <c r="L5521" s="146"/>
    </row>
    <row r="5522" spans="12:12">
      <c r="L5522" s="146"/>
    </row>
    <row r="5523" spans="12:12">
      <c r="L5523" s="146"/>
    </row>
    <row r="5524" spans="12:12">
      <c r="L5524" s="146"/>
    </row>
    <row r="5525" spans="12:12">
      <c r="L5525" s="146"/>
    </row>
    <row r="5526" spans="12:12">
      <c r="L5526" s="146"/>
    </row>
    <row r="5527" spans="12:12">
      <c r="L5527" s="146"/>
    </row>
    <row r="5528" spans="12:12">
      <c r="L5528" s="146"/>
    </row>
    <row r="5529" spans="12:12">
      <c r="L5529" s="146"/>
    </row>
    <row r="5530" spans="12:12">
      <c r="L5530" s="146"/>
    </row>
    <row r="5531" spans="12:12">
      <c r="L5531" s="146"/>
    </row>
    <row r="5532" spans="12:12">
      <c r="L5532" s="146"/>
    </row>
    <row r="5533" spans="12:12">
      <c r="L5533" s="146"/>
    </row>
    <row r="5534" spans="12:12">
      <c r="L5534" s="146"/>
    </row>
    <row r="5535" spans="12:12">
      <c r="L5535" s="146"/>
    </row>
    <row r="5536" spans="12:12">
      <c r="L5536" s="146"/>
    </row>
    <row r="5537" spans="12:12">
      <c r="L5537" s="146"/>
    </row>
    <row r="5538" spans="12:12">
      <c r="L5538" s="146"/>
    </row>
    <row r="5539" spans="12:12">
      <c r="L5539" s="146"/>
    </row>
    <row r="5540" spans="12:12">
      <c r="L5540" s="146"/>
    </row>
    <row r="5541" spans="12:12">
      <c r="L5541" s="146"/>
    </row>
    <row r="5542" spans="12:12">
      <c r="L5542" s="146"/>
    </row>
    <row r="5543" spans="12:12">
      <c r="L5543" s="146"/>
    </row>
    <row r="5544" spans="12:12">
      <c r="L5544" s="146"/>
    </row>
    <row r="5545" spans="12:12">
      <c r="L5545" s="146"/>
    </row>
    <row r="5546" spans="12:12">
      <c r="L5546" s="146"/>
    </row>
    <row r="5547" spans="12:12">
      <c r="L5547" s="146"/>
    </row>
    <row r="5548" spans="12:12">
      <c r="L5548" s="146"/>
    </row>
    <row r="5549" spans="12:12">
      <c r="L5549" s="146"/>
    </row>
    <row r="5550" spans="12:12">
      <c r="L5550" s="146"/>
    </row>
    <row r="5551" spans="12:12">
      <c r="L5551" s="146"/>
    </row>
    <row r="5552" spans="12:12">
      <c r="L5552" s="146"/>
    </row>
    <row r="5553" spans="12:12">
      <c r="L5553" s="146"/>
    </row>
    <row r="5554" spans="12:12">
      <c r="L5554" s="146"/>
    </row>
    <row r="5555" spans="12:12">
      <c r="L5555" s="146"/>
    </row>
    <row r="5556" spans="12:12">
      <c r="L5556" s="146"/>
    </row>
    <row r="5557" spans="12:12">
      <c r="L5557" s="146"/>
    </row>
    <row r="5558" spans="12:12">
      <c r="L5558" s="146"/>
    </row>
    <row r="5559" spans="12:12">
      <c r="L5559" s="146"/>
    </row>
    <row r="5560" spans="12:12">
      <c r="L5560" s="146"/>
    </row>
    <row r="5561" spans="12:12">
      <c r="L5561" s="146"/>
    </row>
    <row r="5562" spans="12:12">
      <c r="L5562" s="146"/>
    </row>
    <row r="5563" spans="12:12">
      <c r="L5563" s="146"/>
    </row>
    <row r="5564" spans="12:12">
      <c r="L5564" s="146"/>
    </row>
    <row r="5565" spans="12:12">
      <c r="L5565" s="146"/>
    </row>
    <row r="5566" spans="12:12">
      <c r="L5566" s="146"/>
    </row>
    <row r="5567" spans="12:12">
      <c r="L5567" s="146"/>
    </row>
    <row r="5568" spans="12:12">
      <c r="L5568" s="146"/>
    </row>
    <row r="5569" spans="12:12">
      <c r="L5569" s="146"/>
    </row>
    <row r="5570" spans="12:12">
      <c r="L5570" s="146"/>
    </row>
    <row r="5571" spans="12:12">
      <c r="L5571" s="146"/>
    </row>
    <row r="5572" spans="12:12">
      <c r="L5572" s="146"/>
    </row>
    <row r="5573" spans="12:12">
      <c r="L5573" s="146"/>
    </row>
    <row r="5574" spans="12:12">
      <c r="L5574" s="146"/>
    </row>
    <row r="5575" spans="12:12">
      <c r="L5575" s="146"/>
    </row>
    <row r="5576" spans="12:12">
      <c r="L5576" s="146"/>
    </row>
    <row r="5577" spans="12:12">
      <c r="L5577" s="146"/>
    </row>
    <row r="5578" spans="12:12">
      <c r="L5578" s="146"/>
    </row>
    <row r="5579" spans="12:12">
      <c r="L5579" s="146"/>
    </row>
    <row r="5580" spans="12:12">
      <c r="L5580" s="146"/>
    </row>
    <row r="5581" spans="12:12">
      <c r="L5581" s="146"/>
    </row>
    <row r="5582" spans="12:12">
      <c r="L5582" s="146"/>
    </row>
    <row r="5583" spans="12:12">
      <c r="L5583" s="146"/>
    </row>
    <row r="5584" spans="12:12">
      <c r="L5584" s="146"/>
    </row>
    <row r="5585" spans="12:12">
      <c r="L5585" s="146"/>
    </row>
    <row r="5586" spans="12:12">
      <c r="L5586" s="146"/>
    </row>
    <row r="5587" spans="12:12">
      <c r="L5587" s="146"/>
    </row>
    <row r="5588" spans="12:12">
      <c r="L5588" s="146"/>
    </row>
    <row r="5589" spans="12:12">
      <c r="L5589" s="146"/>
    </row>
    <row r="5590" spans="12:12">
      <c r="L5590" s="146"/>
    </row>
    <row r="5591" spans="12:12">
      <c r="L5591" s="146"/>
    </row>
    <row r="5592" spans="12:12">
      <c r="L5592" s="146"/>
    </row>
    <row r="5593" spans="12:12">
      <c r="L5593" s="146"/>
    </row>
    <row r="5594" spans="12:12">
      <c r="L5594" s="146"/>
    </row>
    <row r="5595" spans="12:12">
      <c r="L5595" s="146"/>
    </row>
    <row r="5596" spans="12:12">
      <c r="L5596" s="146"/>
    </row>
    <row r="5597" spans="12:12">
      <c r="L5597" s="146"/>
    </row>
    <row r="5598" spans="12:12">
      <c r="L5598" s="146"/>
    </row>
    <row r="5599" spans="12:12">
      <c r="L5599" s="146"/>
    </row>
    <row r="5600" spans="12:12">
      <c r="L5600" s="146"/>
    </row>
    <row r="5601" spans="12:12">
      <c r="L5601" s="146"/>
    </row>
    <row r="5602" spans="12:12">
      <c r="L5602" s="146"/>
    </row>
    <row r="5603" spans="12:12">
      <c r="L5603" s="146"/>
    </row>
    <row r="5604" spans="12:12">
      <c r="L5604" s="146"/>
    </row>
    <row r="5605" spans="12:12">
      <c r="L5605" s="146"/>
    </row>
    <row r="5606" spans="12:12">
      <c r="L5606" s="146"/>
    </row>
    <row r="5607" spans="12:12">
      <c r="L5607" s="146"/>
    </row>
    <row r="5608" spans="12:12">
      <c r="L5608" s="146"/>
    </row>
    <row r="5609" spans="12:12">
      <c r="L5609" s="146"/>
    </row>
    <row r="5610" spans="12:12">
      <c r="L5610" s="146"/>
    </row>
    <row r="5611" spans="12:12">
      <c r="L5611" s="146"/>
    </row>
    <row r="5612" spans="12:12">
      <c r="L5612" s="146"/>
    </row>
    <row r="5613" spans="12:12">
      <c r="L5613" s="146"/>
    </row>
    <row r="5614" spans="12:12">
      <c r="L5614" s="146"/>
    </row>
    <row r="5615" spans="12:12">
      <c r="L5615" s="146"/>
    </row>
    <row r="5616" spans="12:12">
      <c r="L5616" s="146"/>
    </row>
    <row r="5617" spans="12:12">
      <c r="L5617" s="146"/>
    </row>
    <row r="5618" spans="12:12">
      <c r="L5618" s="146"/>
    </row>
    <row r="5619" spans="12:12">
      <c r="L5619" s="146"/>
    </row>
    <row r="5620" spans="12:12">
      <c r="L5620" s="146"/>
    </row>
    <row r="5621" spans="12:12">
      <c r="L5621" s="146"/>
    </row>
    <row r="5622" spans="12:12">
      <c r="L5622" s="146"/>
    </row>
    <row r="5623" spans="12:12">
      <c r="L5623" s="146"/>
    </row>
    <row r="5624" spans="12:12">
      <c r="L5624" s="146"/>
    </row>
    <row r="5625" spans="12:12">
      <c r="L5625" s="146"/>
    </row>
    <row r="5626" spans="12:12">
      <c r="L5626" s="146"/>
    </row>
    <row r="5627" spans="12:12">
      <c r="L5627" s="146"/>
    </row>
    <row r="5628" spans="12:12">
      <c r="L5628" s="146"/>
    </row>
    <row r="5629" spans="12:12">
      <c r="L5629" s="146"/>
    </row>
    <row r="5630" spans="12:12">
      <c r="L5630" s="146"/>
    </row>
    <row r="5631" spans="12:12">
      <c r="L5631" s="146"/>
    </row>
    <row r="5632" spans="12:12">
      <c r="L5632" s="146"/>
    </row>
    <row r="5633" spans="12:12">
      <c r="L5633" s="146"/>
    </row>
    <row r="5634" spans="12:12">
      <c r="L5634" s="146"/>
    </row>
    <row r="5635" spans="12:12">
      <c r="L5635" s="146"/>
    </row>
    <row r="5636" spans="12:12">
      <c r="L5636" s="146"/>
    </row>
    <row r="5637" spans="12:12">
      <c r="L5637" s="146"/>
    </row>
    <row r="5638" spans="12:12">
      <c r="L5638" s="146"/>
    </row>
    <row r="5639" spans="12:12">
      <c r="L5639" s="146"/>
    </row>
    <row r="5640" spans="12:12">
      <c r="L5640" s="146"/>
    </row>
    <row r="5641" spans="12:12">
      <c r="L5641" s="146"/>
    </row>
    <row r="5642" spans="12:12">
      <c r="L5642" s="146"/>
    </row>
    <row r="5643" spans="12:12">
      <c r="L5643" s="146"/>
    </row>
    <row r="5644" spans="12:12">
      <c r="L5644" s="146"/>
    </row>
    <row r="5645" spans="12:12">
      <c r="L5645" s="146"/>
    </row>
    <row r="5646" spans="12:12">
      <c r="L5646" s="146"/>
    </row>
    <row r="5647" spans="12:12">
      <c r="L5647" s="146"/>
    </row>
    <row r="5648" spans="12:12">
      <c r="L5648" s="146"/>
    </row>
    <row r="5649" spans="12:12">
      <c r="L5649" s="146"/>
    </row>
    <row r="5650" spans="12:12">
      <c r="L5650" s="146"/>
    </row>
    <row r="5651" spans="12:12">
      <c r="L5651" s="146"/>
    </row>
    <row r="5652" spans="12:12">
      <c r="L5652" s="146"/>
    </row>
    <row r="5653" spans="12:12">
      <c r="L5653" s="146"/>
    </row>
    <row r="5654" spans="12:12">
      <c r="L5654" s="146"/>
    </row>
    <row r="5655" spans="12:12">
      <c r="L5655" s="146"/>
    </row>
    <row r="5656" spans="12:12">
      <c r="L5656" s="146"/>
    </row>
    <row r="5657" spans="12:12">
      <c r="L5657" s="146"/>
    </row>
    <row r="5658" spans="12:12">
      <c r="L5658" s="146"/>
    </row>
    <row r="5659" spans="12:12">
      <c r="L5659" s="146"/>
    </row>
    <row r="5660" spans="12:12">
      <c r="L5660" s="146"/>
    </row>
    <row r="5661" spans="12:12">
      <c r="L5661" s="146"/>
    </row>
    <row r="5662" spans="12:12">
      <c r="L5662" s="146"/>
    </row>
    <row r="5663" spans="12:12">
      <c r="L5663" s="146"/>
    </row>
    <row r="5664" spans="12:12">
      <c r="L5664" s="146"/>
    </row>
    <row r="5665" spans="12:12">
      <c r="L5665" s="146"/>
    </row>
    <row r="5666" spans="12:12">
      <c r="L5666" s="146"/>
    </row>
    <row r="5667" spans="12:12">
      <c r="L5667" s="146"/>
    </row>
    <row r="5668" spans="12:12">
      <c r="L5668" s="146"/>
    </row>
    <row r="5669" spans="12:12">
      <c r="L5669" s="146"/>
    </row>
    <row r="5670" spans="12:12">
      <c r="L5670" s="146"/>
    </row>
    <row r="5671" spans="12:12">
      <c r="L5671" s="146"/>
    </row>
    <row r="5672" spans="12:12">
      <c r="L5672" s="146"/>
    </row>
    <row r="5673" spans="12:12">
      <c r="L5673" s="146"/>
    </row>
    <row r="5674" spans="12:12">
      <c r="L5674" s="146"/>
    </row>
    <row r="5675" spans="12:12">
      <c r="L5675" s="146"/>
    </row>
    <row r="5676" spans="12:12">
      <c r="L5676" s="146"/>
    </row>
    <row r="5677" spans="12:12">
      <c r="L5677" s="146"/>
    </row>
    <row r="5678" spans="12:12">
      <c r="L5678" s="146"/>
    </row>
    <row r="5679" spans="12:12">
      <c r="L5679" s="146"/>
    </row>
    <row r="5680" spans="12:12">
      <c r="L5680" s="146"/>
    </row>
    <row r="5681" spans="12:12">
      <c r="L5681" s="146"/>
    </row>
    <row r="5682" spans="12:12">
      <c r="L5682" s="146"/>
    </row>
    <row r="5683" spans="12:12">
      <c r="L5683" s="146"/>
    </row>
    <row r="5684" spans="12:12">
      <c r="L5684" s="146"/>
    </row>
    <row r="5685" spans="12:12">
      <c r="L5685" s="146"/>
    </row>
    <row r="5686" spans="12:12">
      <c r="L5686" s="146"/>
    </row>
    <row r="5687" spans="12:12">
      <c r="L5687" s="146"/>
    </row>
    <row r="5688" spans="12:12">
      <c r="L5688" s="146"/>
    </row>
    <row r="5689" spans="12:12">
      <c r="L5689" s="146"/>
    </row>
    <row r="5690" spans="12:12">
      <c r="L5690" s="146"/>
    </row>
    <row r="5691" spans="12:12">
      <c r="L5691" s="146"/>
    </row>
    <row r="5692" spans="12:12">
      <c r="L5692" s="146"/>
    </row>
    <row r="5693" spans="12:12">
      <c r="L5693" s="146"/>
    </row>
    <row r="5694" spans="12:12">
      <c r="L5694" s="146"/>
    </row>
    <row r="5695" spans="12:12">
      <c r="L5695" s="146"/>
    </row>
    <row r="5696" spans="12:12">
      <c r="L5696" s="146"/>
    </row>
    <row r="5697" spans="12:12">
      <c r="L5697" s="146"/>
    </row>
    <row r="5698" spans="12:12">
      <c r="L5698" s="146"/>
    </row>
    <row r="5699" spans="12:12">
      <c r="L5699" s="146"/>
    </row>
    <row r="5700" spans="12:12">
      <c r="L5700" s="146"/>
    </row>
    <row r="5701" spans="12:12">
      <c r="L5701" s="146"/>
    </row>
    <row r="5702" spans="12:12">
      <c r="L5702" s="146"/>
    </row>
    <row r="5703" spans="12:12">
      <c r="L5703" s="146"/>
    </row>
    <row r="5704" spans="12:12">
      <c r="L5704" s="146"/>
    </row>
    <row r="5705" spans="12:12">
      <c r="L5705" s="146"/>
    </row>
    <row r="5706" spans="12:12">
      <c r="L5706" s="146"/>
    </row>
    <row r="5707" spans="12:12">
      <c r="L5707" s="146"/>
    </row>
    <row r="5708" spans="12:12">
      <c r="L5708" s="146"/>
    </row>
    <row r="5709" spans="12:12">
      <c r="L5709" s="146"/>
    </row>
    <row r="5710" spans="12:12">
      <c r="L5710" s="146"/>
    </row>
    <row r="5711" spans="12:12">
      <c r="L5711" s="146"/>
    </row>
    <row r="5712" spans="12:12">
      <c r="L5712" s="146"/>
    </row>
    <row r="5713" spans="12:12">
      <c r="L5713" s="146"/>
    </row>
    <row r="5714" spans="12:12">
      <c r="L5714" s="146"/>
    </row>
    <row r="5715" spans="12:12">
      <c r="L5715" s="146"/>
    </row>
    <row r="5716" spans="12:12">
      <c r="L5716" s="146"/>
    </row>
    <row r="5717" spans="12:12">
      <c r="L5717" s="146"/>
    </row>
    <row r="5718" spans="12:12">
      <c r="L5718" s="146"/>
    </row>
    <row r="5719" spans="12:12">
      <c r="L5719" s="146"/>
    </row>
    <row r="5720" spans="12:12">
      <c r="L5720" s="146"/>
    </row>
    <row r="5721" spans="12:12">
      <c r="L5721" s="146"/>
    </row>
    <row r="5722" spans="12:12">
      <c r="L5722" s="146"/>
    </row>
    <row r="5723" spans="12:12">
      <c r="L5723" s="146"/>
    </row>
    <row r="5724" spans="12:12">
      <c r="L5724" s="146"/>
    </row>
    <row r="5725" spans="12:12">
      <c r="L5725" s="146"/>
    </row>
    <row r="5726" spans="12:12">
      <c r="L5726" s="146"/>
    </row>
    <row r="5727" spans="12:12">
      <c r="L5727" s="146"/>
    </row>
    <row r="5728" spans="12:12">
      <c r="L5728" s="146"/>
    </row>
    <row r="5729" spans="12:12">
      <c r="L5729" s="146"/>
    </row>
    <row r="5730" spans="12:12">
      <c r="L5730" s="146"/>
    </row>
    <row r="5731" spans="12:12">
      <c r="L5731" s="146"/>
    </row>
    <row r="5732" spans="12:12">
      <c r="L5732" s="146"/>
    </row>
    <row r="5733" spans="12:12">
      <c r="L5733" s="146"/>
    </row>
    <row r="5734" spans="12:12">
      <c r="L5734" s="146"/>
    </row>
    <row r="5735" spans="12:12">
      <c r="L5735" s="146"/>
    </row>
    <row r="5736" spans="12:12">
      <c r="L5736" s="146"/>
    </row>
    <row r="5737" spans="12:12">
      <c r="L5737" s="146"/>
    </row>
    <row r="5738" spans="12:12">
      <c r="L5738" s="146"/>
    </row>
    <row r="5739" spans="12:12">
      <c r="L5739" s="146"/>
    </row>
    <row r="5740" spans="12:12">
      <c r="L5740" s="146"/>
    </row>
    <row r="5741" spans="12:12">
      <c r="L5741" s="146"/>
    </row>
    <row r="5742" spans="12:12">
      <c r="L5742" s="146"/>
    </row>
    <row r="5743" spans="12:12">
      <c r="L5743" s="146"/>
    </row>
    <row r="5744" spans="12:12">
      <c r="L5744" s="146"/>
    </row>
    <row r="5745" spans="12:12">
      <c r="L5745" s="146"/>
    </row>
    <row r="5746" spans="12:12">
      <c r="L5746" s="146"/>
    </row>
    <row r="5747" spans="12:12">
      <c r="L5747" s="146"/>
    </row>
    <row r="5748" spans="12:12">
      <c r="L5748" s="146"/>
    </row>
    <row r="5749" spans="12:12">
      <c r="L5749" s="146"/>
    </row>
    <row r="5750" spans="12:12">
      <c r="L5750" s="146"/>
    </row>
    <row r="5751" spans="12:12">
      <c r="L5751" s="146"/>
    </row>
    <row r="5752" spans="12:12">
      <c r="L5752" s="146"/>
    </row>
    <row r="5753" spans="12:12">
      <c r="L5753" s="146"/>
    </row>
    <row r="5754" spans="12:12">
      <c r="L5754" s="146"/>
    </row>
    <row r="5755" spans="12:12">
      <c r="L5755" s="146"/>
    </row>
    <row r="5756" spans="12:12">
      <c r="L5756" s="146"/>
    </row>
    <row r="5757" spans="12:12">
      <c r="L5757" s="146"/>
    </row>
    <row r="5758" spans="12:12">
      <c r="L5758" s="146"/>
    </row>
    <row r="5759" spans="12:12">
      <c r="L5759" s="146"/>
    </row>
    <row r="5760" spans="12:12">
      <c r="L5760" s="146"/>
    </row>
    <row r="5761" spans="12:12">
      <c r="L5761" s="146"/>
    </row>
    <row r="5762" spans="12:12">
      <c r="L5762" s="146"/>
    </row>
    <row r="5763" spans="12:12">
      <c r="L5763" s="146"/>
    </row>
    <row r="5764" spans="12:12">
      <c r="L5764" s="146"/>
    </row>
    <row r="5765" spans="12:12">
      <c r="L5765" s="146"/>
    </row>
    <row r="5766" spans="12:12">
      <c r="L5766" s="146"/>
    </row>
    <row r="5767" spans="12:12">
      <c r="L5767" s="146"/>
    </row>
    <row r="5768" spans="12:12">
      <c r="L5768" s="146"/>
    </row>
    <row r="5769" spans="12:12">
      <c r="L5769" s="146"/>
    </row>
    <row r="5770" spans="12:12">
      <c r="L5770" s="146"/>
    </row>
    <row r="5771" spans="12:12">
      <c r="L5771" s="146"/>
    </row>
    <row r="5772" spans="12:12">
      <c r="L5772" s="146"/>
    </row>
    <row r="5773" spans="12:12">
      <c r="L5773" s="146"/>
    </row>
    <row r="5774" spans="12:12">
      <c r="L5774" s="146"/>
    </row>
    <row r="5775" spans="12:12">
      <c r="L5775" s="146"/>
    </row>
    <row r="5776" spans="12:12">
      <c r="L5776" s="146"/>
    </row>
    <row r="5777" spans="12:12">
      <c r="L5777" s="146"/>
    </row>
    <row r="5778" spans="12:12">
      <c r="L5778" s="146"/>
    </row>
    <row r="5779" spans="12:12">
      <c r="L5779" s="146"/>
    </row>
    <row r="5780" spans="12:12">
      <c r="L5780" s="146"/>
    </row>
    <row r="5781" spans="12:12">
      <c r="L5781" s="146"/>
    </row>
    <row r="5782" spans="12:12">
      <c r="L5782" s="146"/>
    </row>
    <row r="5783" spans="12:12">
      <c r="L5783" s="146"/>
    </row>
    <row r="5784" spans="12:12">
      <c r="L5784" s="146"/>
    </row>
    <row r="5785" spans="12:12">
      <c r="L5785" s="146"/>
    </row>
    <row r="5786" spans="12:12">
      <c r="L5786" s="146"/>
    </row>
    <row r="5787" spans="12:12">
      <c r="L5787" s="146"/>
    </row>
    <row r="5788" spans="12:12">
      <c r="L5788" s="146"/>
    </row>
    <row r="5789" spans="12:12">
      <c r="L5789" s="146"/>
    </row>
    <row r="5790" spans="12:12">
      <c r="L5790" s="146"/>
    </row>
    <row r="5791" spans="12:12">
      <c r="L5791" s="146"/>
    </row>
    <row r="5792" spans="12:12">
      <c r="L5792" s="146"/>
    </row>
    <row r="5793" spans="12:12">
      <c r="L5793" s="146"/>
    </row>
    <row r="5794" spans="12:12">
      <c r="L5794" s="146"/>
    </row>
    <row r="5795" spans="12:12">
      <c r="L5795" s="146"/>
    </row>
    <row r="5796" spans="12:12">
      <c r="L5796" s="146"/>
    </row>
    <row r="5797" spans="12:12">
      <c r="L5797" s="146"/>
    </row>
    <row r="5798" spans="12:12">
      <c r="L5798" s="146"/>
    </row>
    <row r="5799" spans="12:12">
      <c r="L5799" s="146"/>
    </row>
    <row r="5800" spans="12:12">
      <c r="L5800" s="146"/>
    </row>
    <row r="5801" spans="12:12">
      <c r="L5801" s="146"/>
    </row>
    <row r="5802" spans="12:12">
      <c r="L5802" s="146"/>
    </row>
    <row r="5803" spans="12:12">
      <c r="L5803" s="146"/>
    </row>
    <row r="5804" spans="12:12">
      <c r="L5804" s="146"/>
    </row>
    <row r="5805" spans="12:12">
      <c r="L5805" s="146"/>
    </row>
    <row r="5806" spans="12:12">
      <c r="L5806" s="146"/>
    </row>
    <row r="5807" spans="12:12">
      <c r="L5807" s="146"/>
    </row>
    <row r="5808" spans="12:12">
      <c r="L5808" s="146"/>
    </row>
    <row r="5809" spans="12:12">
      <c r="L5809" s="146"/>
    </row>
    <row r="5810" spans="12:12">
      <c r="L5810" s="146"/>
    </row>
    <row r="5811" spans="12:12">
      <c r="L5811" s="146"/>
    </row>
    <row r="5812" spans="12:12">
      <c r="L5812" s="146"/>
    </row>
    <row r="5813" spans="12:12">
      <c r="L5813" s="146"/>
    </row>
    <row r="5814" spans="12:12">
      <c r="L5814" s="146"/>
    </row>
    <row r="5815" spans="12:12">
      <c r="L5815" s="146"/>
    </row>
    <row r="5816" spans="12:12">
      <c r="L5816" s="146"/>
    </row>
    <row r="5817" spans="12:12">
      <c r="L5817" s="146"/>
    </row>
    <row r="5818" spans="12:12">
      <c r="L5818" s="146"/>
    </row>
    <row r="5819" spans="12:12">
      <c r="L5819" s="146"/>
    </row>
    <row r="5820" spans="12:12">
      <c r="L5820" s="146"/>
    </row>
    <row r="5821" spans="12:12">
      <c r="L5821" s="146"/>
    </row>
    <row r="5822" spans="12:12">
      <c r="L5822" s="146"/>
    </row>
    <row r="5823" spans="12:12">
      <c r="L5823" s="146"/>
    </row>
    <row r="5824" spans="12:12">
      <c r="L5824" s="146"/>
    </row>
    <row r="5825" spans="12:12">
      <c r="L5825" s="146"/>
    </row>
    <row r="5826" spans="12:12">
      <c r="L5826" s="146"/>
    </row>
    <row r="5827" spans="12:12">
      <c r="L5827" s="146"/>
    </row>
    <row r="5828" spans="12:12">
      <c r="L5828" s="146"/>
    </row>
    <row r="5829" spans="12:12">
      <c r="L5829" s="146"/>
    </row>
    <row r="5830" spans="12:12">
      <c r="L5830" s="146"/>
    </row>
    <row r="5831" spans="12:12">
      <c r="L5831" s="146"/>
    </row>
    <row r="5832" spans="12:12">
      <c r="L5832" s="146"/>
    </row>
    <row r="5833" spans="12:12">
      <c r="L5833" s="146"/>
    </row>
    <row r="5834" spans="12:12">
      <c r="L5834" s="146"/>
    </row>
    <row r="5835" spans="12:12">
      <c r="L5835" s="146"/>
    </row>
    <row r="5836" spans="12:12">
      <c r="L5836" s="146"/>
    </row>
    <row r="5837" spans="12:12">
      <c r="L5837" s="146"/>
    </row>
    <row r="5838" spans="12:12">
      <c r="L5838" s="146"/>
    </row>
    <row r="5839" spans="12:12">
      <c r="L5839" s="146"/>
    </row>
    <row r="5840" spans="12:12">
      <c r="L5840" s="146"/>
    </row>
    <row r="5841" spans="12:12">
      <c r="L5841" s="146"/>
    </row>
    <row r="5842" spans="12:12">
      <c r="L5842" s="146"/>
    </row>
    <row r="5843" spans="12:12">
      <c r="L5843" s="146"/>
    </row>
    <row r="5844" spans="12:12">
      <c r="L5844" s="146"/>
    </row>
    <row r="5845" spans="12:12">
      <c r="L5845" s="146"/>
    </row>
    <row r="5846" spans="12:12">
      <c r="L5846" s="146"/>
    </row>
    <row r="5847" spans="12:12">
      <c r="L5847" s="146"/>
    </row>
    <row r="5848" spans="12:12">
      <c r="L5848" s="146"/>
    </row>
    <row r="5849" spans="12:12">
      <c r="L5849" s="146"/>
    </row>
    <row r="5850" spans="12:12">
      <c r="L5850" s="146"/>
    </row>
    <row r="5851" spans="12:12">
      <c r="L5851" s="146"/>
    </row>
    <row r="5852" spans="12:12">
      <c r="L5852" s="146"/>
    </row>
    <row r="5853" spans="12:12">
      <c r="L5853" s="146"/>
    </row>
    <row r="5854" spans="12:12">
      <c r="L5854" s="146"/>
    </row>
    <row r="5855" spans="12:12">
      <c r="L5855" s="146"/>
    </row>
    <row r="5856" spans="12:12">
      <c r="L5856" s="146"/>
    </row>
    <row r="5857" spans="12:12">
      <c r="L5857" s="146"/>
    </row>
    <row r="5858" spans="12:12">
      <c r="L5858" s="146"/>
    </row>
    <row r="5859" spans="12:12">
      <c r="L5859" s="146"/>
    </row>
    <row r="5860" spans="12:12">
      <c r="L5860" s="146"/>
    </row>
    <row r="5861" spans="12:12">
      <c r="L5861" s="146"/>
    </row>
    <row r="5862" spans="12:12">
      <c r="L5862" s="146"/>
    </row>
    <row r="5863" spans="12:12">
      <c r="L5863" s="146"/>
    </row>
    <row r="5864" spans="12:12">
      <c r="L5864" s="146"/>
    </row>
    <row r="5865" spans="12:12">
      <c r="L5865" s="146"/>
    </row>
    <row r="5866" spans="12:12">
      <c r="L5866" s="146"/>
    </row>
    <row r="5867" spans="12:12">
      <c r="L5867" s="146"/>
    </row>
    <row r="5868" spans="12:12">
      <c r="L5868" s="146"/>
    </row>
    <row r="5869" spans="12:12">
      <c r="L5869" s="146"/>
    </row>
    <row r="5870" spans="12:12">
      <c r="L5870" s="146"/>
    </row>
    <row r="5871" spans="12:12">
      <c r="L5871" s="146"/>
    </row>
    <row r="5872" spans="12:12">
      <c r="L5872" s="146"/>
    </row>
    <row r="5873" spans="12:12">
      <c r="L5873" s="146"/>
    </row>
    <row r="5874" spans="12:12">
      <c r="L5874" s="146"/>
    </row>
    <row r="5875" spans="12:12">
      <c r="L5875" s="146"/>
    </row>
    <row r="5876" spans="12:12">
      <c r="L5876" s="146"/>
    </row>
    <row r="5877" spans="12:12">
      <c r="L5877" s="146"/>
    </row>
    <row r="5878" spans="12:12">
      <c r="L5878" s="146"/>
    </row>
    <row r="5879" spans="12:12">
      <c r="L5879" s="146"/>
    </row>
    <row r="5880" spans="12:12">
      <c r="L5880" s="146"/>
    </row>
    <row r="5881" spans="12:12">
      <c r="L5881" s="146"/>
    </row>
    <row r="5882" spans="12:12">
      <c r="L5882" s="146"/>
    </row>
    <row r="5883" spans="12:12">
      <c r="L5883" s="146"/>
    </row>
    <row r="5884" spans="12:12">
      <c r="L5884" s="146"/>
    </row>
    <row r="5885" spans="12:12">
      <c r="L5885" s="146"/>
    </row>
    <row r="5886" spans="12:12">
      <c r="L5886" s="146"/>
    </row>
    <row r="5887" spans="12:12">
      <c r="L5887" s="146"/>
    </row>
    <row r="5888" spans="12:12">
      <c r="L5888" s="146"/>
    </row>
    <row r="5889" spans="12:12">
      <c r="L5889" s="146"/>
    </row>
    <row r="5890" spans="12:12">
      <c r="L5890" s="146"/>
    </row>
    <row r="5891" spans="12:12">
      <c r="L5891" s="146"/>
    </row>
    <row r="5892" spans="12:12">
      <c r="L5892" s="146"/>
    </row>
    <row r="5893" spans="12:12">
      <c r="L5893" s="146"/>
    </row>
    <row r="5894" spans="12:12">
      <c r="L5894" s="146"/>
    </row>
    <row r="5895" spans="12:12">
      <c r="L5895" s="146"/>
    </row>
    <row r="5896" spans="12:12">
      <c r="L5896" s="146"/>
    </row>
    <row r="5897" spans="12:12">
      <c r="L5897" s="146"/>
    </row>
    <row r="5898" spans="12:12">
      <c r="L5898" s="146"/>
    </row>
    <row r="5899" spans="12:12">
      <c r="L5899" s="146"/>
    </row>
    <row r="5900" spans="12:12">
      <c r="L5900" s="146"/>
    </row>
    <row r="5901" spans="12:12">
      <c r="L5901" s="146"/>
    </row>
    <row r="5902" spans="12:12">
      <c r="L5902" s="146"/>
    </row>
    <row r="5903" spans="12:12">
      <c r="L5903" s="146"/>
    </row>
    <row r="5904" spans="12:12">
      <c r="L5904" s="146"/>
    </row>
    <row r="5905" spans="12:12">
      <c r="L5905" s="146"/>
    </row>
    <row r="5906" spans="12:12">
      <c r="L5906" s="146"/>
    </row>
    <row r="5907" spans="12:12">
      <c r="L5907" s="146"/>
    </row>
    <row r="5908" spans="12:12">
      <c r="L5908" s="146"/>
    </row>
    <row r="5909" spans="12:12">
      <c r="L5909" s="146"/>
    </row>
    <row r="5910" spans="12:12">
      <c r="L5910" s="146"/>
    </row>
    <row r="5911" spans="12:12">
      <c r="L5911" s="146"/>
    </row>
    <row r="5912" spans="12:12">
      <c r="L5912" s="146"/>
    </row>
    <row r="5913" spans="12:12">
      <c r="L5913" s="146"/>
    </row>
    <row r="5914" spans="12:12">
      <c r="L5914" s="146"/>
    </row>
    <row r="5915" spans="12:12">
      <c r="L5915" s="146"/>
    </row>
    <row r="5916" spans="12:12">
      <c r="L5916" s="146"/>
    </row>
    <row r="5917" spans="12:12">
      <c r="L5917" s="146"/>
    </row>
    <row r="5918" spans="12:12">
      <c r="L5918" s="146"/>
    </row>
    <row r="5919" spans="12:12">
      <c r="L5919" s="146"/>
    </row>
    <row r="5920" spans="12:12">
      <c r="L5920" s="146"/>
    </row>
    <row r="5921" spans="12:12">
      <c r="L5921" s="146"/>
    </row>
    <row r="5922" spans="12:12">
      <c r="L5922" s="146"/>
    </row>
    <row r="5923" spans="12:12">
      <c r="L5923" s="146"/>
    </row>
    <row r="5924" spans="12:12">
      <c r="L5924" s="146"/>
    </row>
    <row r="5925" spans="12:12">
      <c r="L5925" s="146"/>
    </row>
    <row r="5926" spans="12:12">
      <c r="L5926" s="146"/>
    </row>
    <row r="5927" spans="12:12">
      <c r="L5927" s="146"/>
    </row>
    <row r="5928" spans="12:12">
      <c r="L5928" s="146"/>
    </row>
    <row r="5929" spans="12:12">
      <c r="L5929" s="146"/>
    </row>
    <row r="5930" spans="12:12">
      <c r="L5930" s="146"/>
    </row>
    <row r="5931" spans="12:12">
      <c r="L5931" s="146"/>
    </row>
    <row r="5932" spans="12:12">
      <c r="L5932" s="146"/>
    </row>
    <row r="5933" spans="12:12">
      <c r="L5933" s="146"/>
    </row>
    <row r="5934" spans="12:12">
      <c r="L5934" s="146"/>
    </row>
    <row r="5935" spans="12:12">
      <c r="L5935" s="146"/>
    </row>
    <row r="5936" spans="12:12">
      <c r="L5936" s="146"/>
    </row>
    <row r="5937" spans="12:12">
      <c r="L5937" s="146"/>
    </row>
    <row r="5938" spans="12:12">
      <c r="L5938" s="146"/>
    </row>
    <row r="5939" spans="12:12">
      <c r="L5939" s="146"/>
    </row>
    <row r="5940" spans="12:12">
      <c r="L5940" s="146"/>
    </row>
    <row r="5941" spans="12:12">
      <c r="L5941" s="146"/>
    </row>
    <row r="5942" spans="12:12">
      <c r="L5942" s="146"/>
    </row>
    <row r="5943" spans="12:12">
      <c r="L5943" s="146"/>
    </row>
    <row r="5944" spans="12:12">
      <c r="L5944" s="146"/>
    </row>
    <row r="5945" spans="12:12">
      <c r="L5945" s="146"/>
    </row>
    <row r="5946" spans="12:12">
      <c r="L5946" s="146"/>
    </row>
    <row r="5947" spans="12:12">
      <c r="L5947" s="146"/>
    </row>
    <row r="5948" spans="12:12">
      <c r="L5948" s="146"/>
    </row>
    <row r="5949" spans="12:12">
      <c r="L5949" s="146"/>
    </row>
    <row r="5950" spans="12:12">
      <c r="L5950" s="146"/>
    </row>
    <row r="5951" spans="12:12">
      <c r="L5951" s="146"/>
    </row>
    <row r="5952" spans="12:12">
      <c r="L5952" s="146"/>
    </row>
    <row r="5953" spans="12:12">
      <c r="L5953" s="146"/>
    </row>
    <row r="5954" spans="12:12">
      <c r="L5954" s="146"/>
    </row>
    <row r="5955" spans="12:12">
      <c r="L5955" s="146"/>
    </row>
    <row r="5956" spans="12:12">
      <c r="L5956" s="146"/>
    </row>
    <row r="5957" spans="12:12">
      <c r="L5957" s="146"/>
    </row>
    <row r="5958" spans="12:12">
      <c r="L5958" s="146"/>
    </row>
    <row r="5959" spans="12:12">
      <c r="L5959" s="146"/>
    </row>
    <row r="5960" spans="12:12">
      <c r="L5960" s="146"/>
    </row>
    <row r="5961" spans="12:12">
      <c r="L5961" s="146"/>
    </row>
    <row r="5962" spans="12:12">
      <c r="L5962" s="146"/>
    </row>
    <row r="5963" spans="12:12">
      <c r="L5963" s="146"/>
    </row>
    <row r="5964" spans="12:12">
      <c r="L5964" s="146"/>
    </row>
    <row r="5965" spans="12:12">
      <c r="L5965" s="146"/>
    </row>
    <row r="5966" spans="12:12">
      <c r="L5966" s="146"/>
    </row>
    <row r="5967" spans="12:12">
      <c r="L5967" s="146"/>
    </row>
    <row r="5968" spans="12:12">
      <c r="L5968" s="146"/>
    </row>
    <row r="5969" spans="12:12">
      <c r="L5969" s="146"/>
    </row>
    <row r="5970" spans="12:12">
      <c r="L5970" s="146"/>
    </row>
    <row r="5971" spans="12:12">
      <c r="L5971" s="146"/>
    </row>
    <row r="5972" spans="12:12">
      <c r="L5972" s="146"/>
    </row>
    <row r="5973" spans="12:12">
      <c r="L5973" s="146"/>
    </row>
    <row r="5974" spans="12:12">
      <c r="L5974" s="146"/>
    </row>
    <row r="5975" spans="12:12">
      <c r="L5975" s="146"/>
    </row>
    <row r="5976" spans="12:12">
      <c r="L5976" s="146"/>
    </row>
    <row r="5977" spans="12:12">
      <c r="L5977" s="146"/>
    </row>
    <row r="5978" spans="12:12">
      <c r="L5978" s="146"/>
    </row>
    <row r="5979" spans="12:12">
      <c r="L5979" s="146"/>
    </row>
    <row r="5980" spans="12:12">
      <c r="L5980" s="146"/>
    </row>
    <row r="5981" spans="12:12">
      <c r="L5981" s="146"/>
    </row>
    <row r="5982" spans="12:12">
      <c r="L5982" s="146"/>
    </row>
    <row r="5983" spans="12:12">
      <c r="L5983" s="146"/>
    </row>
    <row r="5984" spans="12:12">
      <c r="L5984" s="146"/>
    </row>
    <row r="5985" spans="12:12">
      <c r="L5985" s="146"/>
    </row>
    <row r="5986" spans="12:12">
      <c r="L5986" s="146"/>
    </row>
    <row r="5987" spans="12:12">
      <c r="L5987" s="146"/>
    </row>
    <row r="5988" spans="12:12">
      <c r="L5988" s="146"/>
    </row>
    <row r="5989" spans="12:12">
      <c r="L5989" s="146"/>
    </row>
    <row r="5990" spans="12:12">
      <c r="L5990" s="146"/>
    </row>
    <row r="5991" spans="12:12">
      <c r="L5991" s="146"/>
    </row>
    <row r="5992" spans="12:12">
      <c r="L5992" s="146"/>
    </row>
    <row r="5993" spans="12:12">
      <c r="L5993" s="146"/>
    </row>
    <row r="5994" spans="12:12">
      <c r="L5994" s="146"/>
    </row>
    <row r="5995" spans="12:12">
      <c r="L5995" s="146"/>
    </row>
    <row r="5996" spans="12:12">
      <c r="L5996" s="146"/>
    </row>
    <row r="5997" spans="12:12">
      <c r="L5997" s="146"/>
    </row>
    <row r="5998" spans="12:12">
      <c r="L5998" s="146"/>
    </row>
    <row r="5999" spans="12:12">
      <c r="L5999" s="146"/>
    </row>
    <row r="6000" spans="12:12">
      <c r="L6000" s="146"/>
    </row>
    <row r="6001" spans="12:12">
      <c r="L6001" s="146"/>
    </row>
    <row r="6002" spans="12:12">
      <c r="L6002" s="146"/>
    </row>
    <row r="6003" spans="12:12">
      <c r="L6003" s="146"/>
    </row>
    <row r="6004" spans="12:12">
      <c r="L6004" s="146"/>
    </row>
    <row r="6005" spans="12:12">
      <c r="L6005" s="146"/>
    </row>
    <row r="6006" spans="12:12">
      <c r="L6006" s="146"/>
    </row>
    <row r="6007" spans="12:12">
      <c r="L6007" s="146"/>
    </row>
    <row r="6008" spans="12:12">
      <c r="L6008" s="146"/>
    </row>
    <row r="6009" spans="12:12">
      <c r="L6009" s="146"/>
    </row>
    <row r="6010" spans="12:12">
      <c r="L6010" s="146"/>
    </row>
    <row r="6011" spans="12:12">
      <c r="L6011" s="146"/>
    </row>
    <row r="6012" spans="12:12">
      <c r="L6012" s="146"/>
    </row>
    <row r="6013" spans="12:12">
      <c r="L6013" s="146"/>
    </row>
    <row r="6014" spans="12:12">
      <c r="L6014" s="146"/>
    </row>
    <row r="6015" spans="12:12">
      <c r="L6015" s="146"/>
    </row>
    <row r="6016" spans="12:12">
      <c r="L6016" s="146"/>
    </row>
    <row r="6017" spans="12:12">
      <c r="L6017" s="146"/>
    </row>
    <row r="6018" spans="12:12">
      <c r="L6018" s="146"/>
    </row>
    <row r="6019" spans="12:12">
      <c r="L6019" s="146"/>
    </row>
    <row r="6020" spans="12:12">
      <c r="L6020" s="146"/>
    </row>
    <row r="6021" spans="12:12">
      <c r="L6021" s="146"/>
    </row>
    <row r="6022" spans="12:12">
      <c r="L6022" s="146"/>
    </row>
    <row r="6023" spans="12:12">
      <c r="L6023" s="146"/>
    </row>
    <row r="6024" spans="12:12">
      <c r="L6024" s="146"/>
    </row>
    <row r="6025" spans="12:12">
      <c r="L6025" s="146"/>
    </row>
    <row r="6026" spans="12:12">
      <c r="L6026" s="146"/>
    </row>
    <row r="6027" spans="12:12">
      <c r="L6027" s="146"/>
    </row>
    <row r="6028" spans="12:12">
      <c r="L6028" s="146"/>
    </row>
    <row r="6029" spans="12:12">
      <c r="L6029" s="146"/>
    </row>
    <row r="6030" spans="12:12">
      <c r="L6030" s="146"/>
    </row>
    <row r="6031" spans="12:12">
      <c r="L6031" s="146"/>
    </row>
    <row r="6032" spans="12:12">
      <c r="L6032" s="146"/>
    </row>
    <row r="6033" spans="12:12">
      <c r="L6033" s="146"/>
    </row>
    <row r="6034" spans="12:12">
      <c r="L6034" s="146"/>
    </row>
    <row r="6035" spans="12:12">
      <c r="L6035" s="146"/>
    </row>
    <row r="6036" spans="12:12">
      <c r="L6036" s="146"/>
    </row>
    <row r="6037" spans="12:12">
      <c r="L6037" s="146"/>
    </row>
    <row r="6038" spans="12:12">
      <c r="L6038" s="146"/>
    </row>
    <row r="6039" spans="12:12">
      <c r="L6039" s="146"/>
    </row>
    <row r="6040" spans="12:12">
      <c r="L6040" s="146"/>
    </row>
    <row r="6041" spans="12:12">
      <c r="L6041" s="146"/>
    </row>
    <row r="6042" spans="12:12">
      <c r="L6042" s="146"/>
    </row>
    <row r="6043" spans="12:12">
      <c r="L6043" s="146"/>
    </row>
    <row r="6044" spans="12:12">
      <c r="L6044" s="146"/>
    </row>
    <row r="6045" spans="12:12">
      <c r="L6045" s="146"/>
    </row>
    <row r="6046" spans="12:12">
      <c r="L6046" s="146"/>
    </row>
    <row r="6047" spans="12:12">
      <c r="L6047" s="146"/>
    </row>
    <row r="6048" spans="12:12">
      <c r="L6048" s="146"/>
    </row>
    <row r="6049" spans="12:12">
      <c r="L6049" s="146"/>
    </row>
    <row r="6050" spans="12:12">
      <c r="L6050" s="146"/>
    </row>
    <row r="6051" spans="12:12">
      <c r="L6051" s="146"/>
    </row>
    <row r="6052" spans="12:12">
      <c r="L6052" s="146"/>
    </row>
    <row r="6053" spans="12:12">
      <c r="L6053" s="146"/>
    </row>
    <row r="6054" spans="12:12">
      <c r="L6054" s="146"/>
    </row>
    <row r="6055" spans="12:12">
      <c r="L6055" s="146"/>
    </row>
    <row r="6056" spans="12:12">
      <c r="L6056" s="146"/>
    </row>
    <row r="6057" spans="12:12">
      <c r="L6057" s="146"/>
    </row>
    <row r="6058" spans="12:12">
      <c r="L6058" s="146"/>
    </row>
    <row r="6059" spans="12:12">
      <c r="L6059" s="146"/>
    </row>
    <row r="6060" spans="12:12">
      <c r="L6060" s="146"/>
    </row>
    <row r="6061" spans="12:12">
      <c r="L6061" s="146"/>
    </row>
    <row r="6062" spans="12:12">
      <c r="L6062" s="146"/>
    </row>
    <row r="6063" spans="12:12">
      <c r="L6063" s="146"/>
    </row>
    <row r="6064" spans="12:12">
      <c r="L6064" s="146"/>
    </row>
    <row r="6065" spans="12:12">
      <c r="L6065" s="146"/>
    </row>
    <row r="6066" spans="12:12">
      <c r="L6066" s="146"/>
    </row>
    <row r="6067" spans="12:12">
      <c r="L6067" s="146"/>
    </row>
    <row r="6068" spans="12:12">
      <c r="L6068" s="146"/>
    </row>
    <row r="6069" spans="12:12">
      <c r="L6069" s="146"/>
    </row>
    <row r="6070" spans="12:12">
      <c r="L6070" s="146"/>
    </row>
    <row r="6071" spans="12:12">
      <c r="L6071" s="146"/>
    </row>
    <row r="6072" spans="12:12">
      <c r="L6072" s="146"/>
    </row>
    <row r="6073" spans="12:12">
      <c r="L6073" s="146"/>
    </row>
    <row r="6074" spans="12:12">
      <c r="L6074" s="146"/>
    </row>
    <row r="6075" spans="12:12">
      <c r="L6075" s="146"/>
    </row>
    <row r="6076" spans="12:12">
      <c r="L6076" s="146"/>
    </row>
    <row r="6077" spans="12:12">
      <c r="L6077" s="146"/>
    </row>
    <row r="6078" spans="12:12">
      <c r="L6078" s="146"/>
    </row>
    <row r="6079" spans="12:12">
      <c r="L6079" s="146"/>
    </row>
    <row r="6080" spans="12:12">
      <c r="L6080" s="146"/>
    </row>
    <row r="6081" spans="12:12">
      <c r="L6081" s="146"/>
    </row>
    <row r="6082" spans="12:12">
      <c r="L6082" s="146"/>
    </row>
    <row r="6083" spans="12:12">
      <c r="L6083" s="146"/>
    </row>
    <row r="6084" spans="12:12">
      <c r="L6084" s="146"/>
    </row>
    <row r="6085" spans="12:12">
      <c r="L6085" s="146"/>
    </row>
    <row r="6086" spans="12:12">
      <c r="L6086" s="146"/>
    </row>
    <row r="6087" spans="12:12">
      <c r="L6087" s="146"/>
    </row>
    <row r="6088" spans="12:12">
      <c r="L6088" s="146"/>
    </row>
    <row r="6089" spans="12:12">
      <c r="L6089" s="146"/>
    </row>
    <row r="6090" spans="12:12">
      <c r="L6090" s="146"/>
    </row>
    <row r="6091" spans="12:12">
      <c r="L6091" s="146"/>
    </row>
    <row r="6092" spans="12:12">
      <c r="L6092" s="146"/>
    </row>
    <row r="6093" spans="12:12">
      <c r="L6093" s="146"/>
    </row>
    <row r="6094" spans="12:12">
      <c r="L6094" s="146"/>
    </row>
    <row r="6095" spans="12:12">
      <c r="L6095" s="146"/>
    </row>
    <row r="6096" spans="12:12">
      <c r="L6096" s="146"/>
    </row>
    <row r="6097" spans="12:12">
      <c r="L6097" s="146"/>
    </row>
    <row r="6098" spans="12:12">
      <c r="L6098" s="146"/>
    </row>
    <row r="6099" spans="12:12">
      <c r="L6099" s="146"/>
    </row>
    <row r="6100" spans="12:12">
      <c r="L6100" s="146"/>
    </row>
    <row r="6101" spans="12:12">
      <c r="L6101" s="146"/>
    </row>
    <row r="6102" spans="12:12">
      <c r="L6102" s="146"/>
    </row>
    <row r="6103" spans="12:12">
      <c r="L6103" s="146"/>
    </row>
    <row r="6104" spans="12:12">
      <c r="L6104" s="146"/>
    </row>
    <row r="6105" spans="12:12">
      <c r="L6105" s="146"/>
    </row>
    <row r="6106" spans="12:12">
      <c r="L6106" s="146"/>
    </row>
    <row r="6107" spans="12:12">
      <c r="L6107" s="146"/>
    </row>
    <row r="6108" spans="12:12">
      <c r="L6108" s="146"/>
    </row>
    <row r="6109" spans="12:12">
      <c r="L6109" s="146"/>
    </row>
    <row r="6110" spans="12:12">
      <c r="L6110" s="146"/>
    </row>
    <row r="6111" spans="12:12">
      <c r="L6111" s="146"/>
    </row>
    <row r="6112" spans="12:12">
      <c r="L6112" s="146"/>
    </row>
    <row r="6113" spans="12:12">
      <c r="L6113" s="146"/>
    </row>
    <row r="6114" spans="12:12">
      <c r="L6114" s="146"/>
    </row>
    <row r="6115" spans="12:12">
      <c r="L6115" s="146"/>
    </row>
    <row r="6116" spans="12:12">
      <c r="L6116" s="146"/>
    </row>
    <row r="6117" spans="12:12">
      <c r="L6117" s="146"/>
    </row>
    <row r="6118" spans="12:12">
      <c r="L6118" s="146"/>
    </row>
    <row r="6119" spans="12:12">
      <c r="L6119" s="146"/>
    </row>
    <row r="6120" spans="12:12">
      <c r="L6120" s="146"/>
    </row>
    <row r="6121" spans="12:12">
      <c r="L6121" s="146"/>
    </row>
    <row r="6122" spans="12:12">
      <c r="L6122" s="146"/>
    </row>
    <row r="6123" spans="12:12">
      <c r="L6123" s="146"/>
    </row>
    <row r="6124" spans="12:12">
      <c r="L6124" s="146"/>
    </row>
    <row r="6125" spans="12:12">
      <c r="L6125" s="146"/>
    </row>
    <row r="6126" spans="12:12">
      <c r="L6126" s="146"/>
    </row>
    <row r="6127" spans="12:12">
      <c r="L6127" s="146"/>
    </row>
    <row r="6128" spans="12:12">
      <c r="L6128" s="146"/>
    </row>
    <row r="6129" spans="12:12">
      <c r="L6129" s="146"/>
    </row>
    <row r="6130" spans="12:12">
      <c r="L6130" s="146"/>
    </row>
    <row r="6131" spans="12:12">
      <c r="L6131" s="146"/>
    </row>
    <row r="6132" spans="12:12">
      <c r="L6132" s="146"/>
    </row>
    <row r="6133" spans="12:12">
      <c r="L6133" s="146"/>
    </row>
    <row r="6134" spans="12:12">
      <c r="L6134" s="146"/>
    </row>
    <row r="6135" spans="12:12">
      <c r="L6135" s="146"/>
    </row>
    <row r="6136" spans="12:12">
      <c r="L6136" s="146"/>
    </row>
    <row r="6137" spans="12:12">
      <c r="L6137" s="146"/>
    </row>
    <row r="6138" spans="12:12">
      <c r="L6138" s="146"/>
    </row>
    <row r="6139" spans="12:12">
      <c r="L6139" s="146"/>
    </row>
    <row r="6140" spans="12:12">
      <c r="L6140" s="146"/>
    </row>
    <row r="6141" spans="12:12">
      <c r="L6141" s="146"/>
    </row>
    <row r="6142" spans="12:12">
      <c r="L6142" s="146"/>
    </row>
    <row r="6143" spans="12:12">
      <c r="L6143" s="146"/>
    </row>
    <row r="6144" spans="12:12">
      <c r="L6144" s="146"/>
    </row>
    <row r="6145" spans="12:12">
      <c r="L6145" s="146"/>
    </row>
    <row r="6146" spans="12:12">
      <c r="L6146" s="146"/>
    </row>
    <row r="6147" spans="12:12">
      <c r="L6147" s="146"/>
    </row>
    <row r="6148" spans="12:12">
      <c r="L6148" s="146"/>
    </row>
    <row r="6149" spans="12:12">
      <c r="L6149" s="146"/>
    </row>
    <row r="6150" spans="12:12">
      <c r="L6150" s="146"/>
    </row>
    <row r="6151" spans="12:12">
      <c r="L6151" s="146"/>
    </row>
    <row r="6152" spans="12:12">
      <c r="L6152" s="146"/>
    </row>
    <row r="6153" spans="12:12">
      <c r="L6153" s="146"/>
    </row>
    <row r="6154" spans="12:12">
      <c r="L6154" s="146"/>
    </row>
    <row r="6155" spans="12:12">
      <c r="L6155" s="146"/>
    </row>
    <row r="6156" spans="12:12">
      <c r="L6156" s="146"/>
    </row>
    <row r="6157" spans="12:12">
      <c r="L6157" s="146"/>
    </row>
    <row r="6158" spans="12:12">
      <c r="L6158" s="146"/>
    </row>
    <row r="6159" spans="12:12">
      <c r="L6159" s="146"/>
    </row>
    <row r="6160" spans="12:12">
      <c r="L6160" s="146"/>
    </row>
    <row r="6161" spans="12:12">
      <c r="L6161" s="146"/>
    </row>
    <row r="6162" spans="12:12">
      <c r="L6162" s="146"/>
    </row>
    <row r="6163" spans="12:12">
      <c r="L6163" s="146"/>
    </row>
    <row r="6164" spans="12:12">
      <c r="L6164" s="146"/>
    </row>
    <row r="6165" spans="12:12">
      <c r="L6165" s="146"/>
    </row>
    <row r="6166" spans="12:12">
      <c r="L6166" s="146"/>
    </row>
    <row r="6167" spans="12:12">
      <c r="L6167" s="146"/>
    </row>
    <row r="6168" spans="12:12">
      <c r="L6168" s="146"/>
    </row>
    <row r="6169" spans="12:12">
      <c r="L6169" s="146"/>
    </row>
    <row r="6170" spans="12:12">
      <c r="L6170" s="146"/>
    </row>
    <row r="6171" spans="12:12">
      <c r="L6171" s="146"/>
    </row>
    <row r="6172" spans="12:12">
      <c r="L6172" s="146"/>
    </row>
    <row r="6173" spans="12:12">
      <c r="L6173" s="146"/>
    </row>
    <row r="6174" spans="12:12">
      <c r="L6174" s="146"/>
    </row>
    <row r="6175" spans="12:12">
      <c r="L6175" s="146"/>
    </row>
    <row r="6176" spans="12:12">
      <c r="L6176" s="146"/>
    </row>
    <row r="6177" spans="12:12">
      <c r="L6177" s="146"/>
    </row>
    <row r="6178" spans="12:12">
      <c r="L6178" s="146"/>
    </row>
    <row r="6179" spans="12:12">
      <c r="L6179" s="146"/>
    </row>
    <row r="6180" spans="12:12">
      <c r="L6180" s="146"/>
    </row>
    <row r="6181" spans="12:12">
      <c r="L6181" s="146"/>
    </row>
    <row r="6182" spans="12:12">
      <c r="L6182" s="146"/>
    </row>
    <row r="6183" spans="12:12">
      <c r="L6183" s="146"/>
    </row>
    <row r="6184" spans="12:12">
      <c r="L6184" s="146"/>
    </row>
    <row r="6185" spans="12:12">
      <c r="L6185" s="146"/>
    </row>
    <row r="6186" spans="12:12">
      <c r="L6186" s="146"/>
    </row>
    <row r="6187" spans="12:12">
      <c r="L6187" s="146"/>
    </row>
    <row r="6188" spans="12:12">
      <c r="L6188" s="146"/>
    </row>
    <row r="6189" spans="12:12">
      <c r="L6189" s="146"/>
    </row>
    <row r="6190" spans="12:12">
      <c r="L6190" s="146"/>
    </row>
    <row r="6191" spans="12:12">
      <c r="L6191" s="146"/>
    </row>
    <row r="6192" spans="12:12">
      <c r="L6192" s="146"/>
    </row>
    <row r="6193" spans="12:12">
      <c r="L6193" s="146"/>
    </row>
    <row r="6194" spans="12:12">
      <c r="L6194" s="146"/>
    </row>
    <row r="6195" spans="12:12">
      <c r="L6195" s="146"/>
    </row>
    <row r="6196" spans="12:12">
      <c r="L6196" s="146"/>
    </row>
    <row r="6197" spans="12:12">
      <c r="L6197" s="146"/>
    </row>
    <row r="6198" spans="12:12">
      <c r="L6198" s="146"/>
    </row>
    <row r="6199" spans="12:12">
      <c r="L6199" s="146"/>
    </row>
    <row r="6200" spans="12:12">
      <c r="L6200" s="146"/>
    </row>
    <row r="6201" spans="12:12">
      <c r="L6201" s="146"/>
    </row>
    <row r="6202" spans="12:12">
      <c r="L6202" s="146"/>
    </row>
    <row r="6203" spans="12:12">
      <c r="L6203" s="146"/>
    </row>
    <row r="6204" spans="12:12">
      <c r="L6204" s="146"/>
    </row>
    <row r="6205" spans="12:12">
      <c r="L6205" s="146"/>
    </row>
    <row r="6206" spans="12:12">
      <c r="L6206" s="146"/>
    </row>
    <row r="6207" spans="12:12">
      <c r="L6207" s="146"/>
    </row>
    <row r="6208" spans="12:12">
      <c r="L6208" s="146"/>
    </row>
    <row r="6209" spans="12:12">
      <c r="L6209" s="146"/>
    </row>
    <row r="6210" spans="12:12">
      <c r="L6210" s="146"/>
    </row>
    <row r="6211" spans="12:12">
      <c r="L6211" s="146"/>
    </row>
    <row r="6212" spans="12:12">
      <c r="L6212" s="146"/>
    </row>
    <row r="6213" spans="12:12">
      <c r="L6213" s="146"/>
    </row>
    <row r="6214" spans="12:12">
      <c r="L6214" s="146"/>
    </row>
    <row r="6215" spans="12:12">
      <c r="L6215" s="146"/>
    </row>
    <row r="6216" spans="12:12">
      <c r="L6216" s="146"/>
    </row>
    <row r="6217" spans="12:12">
      <c r="L6217" s="146"/>
    </row>
    <row r="6218" spans="12:12">
      <c r="L6218" s="146"/>
    </row>
    <row r="6219" spans="12:12">
      <c r="L6219" s="146"/>
    </row>
    <row r="6220" spans="12:12">
      <c r="L6220" s="146"/>
    </row>
    <row r="6221" spans="12:12">
      <c r="L6221" s="146"/>
    </row>
    <row r="6222" spans="12:12">
      <c r="L6222" s="146"/>
    </row>
    <row r="6223" spans="12:12">
      <c r="L6223" s="146"/>
    </row>
    <row r="6224" spans="12:12">
      <c r="L6224" s="146"/>
    </row>
    <row r="6225" spans="12:12">
      <c r="L6225" s="146"/>
    </row>
    <row r="6226" spans="12:12">
      <c r="L6226" s="146"/>
    </row>
    <row r="6227" spans="12:12">
      <c r="L6227" s="146"/>
    </row>
    <row r="6228" spans="12:12">
      <c r="L6228" s="146"/>
    </row>
    <row r="6229" spans="12:12">
      <c r="L6229" s="146"/>
    </row>
    <row r="6230" spans="12:12">
      <c r="L6230" s="146"/>
    </row>
    <row r="6231" spans="12:12">
      <c r="L6231" s="146"/>
    </row>
    <row r="6232" spans="12:12">
      <c r="L6232" s="146"/>
    </row>
    <row r="6233" spans="12:12">
      <c r="L6233" s="146"/>
    </row>
    <row r="6234" spans="12:12">
      <c r="L6234" s="146"/>
    </row>
    <row r="6235" spans="12:12">
      <c r="L6235" s="146"/>
    </row>
    <row r="6236" spans="12:12">
      <c r="L6236" s="146"/>
    </row>
    <row r="6237" spans="12:12">
      <c r="L6237" s="146"/>
    </row>
    <row r="6238" spans="12:12">
      <c r="L6238" s="146"/>
    </row>
    <row r="6239" spans="12:12">
      <c r="L6239" s="146"/>
    </row>
    <row r="6240" spans="12:12">
      <c r="L6240" s="146"/>
    </row>
    <row r="6241" spans="12:12">
      <c r="L6241" s="146"/>
    </row>
    <row r="6242" spans="12:12">
      <c r="L6242" s="146"/>
    </row>
    <row r="6243" spans="12:12">
      <c r="L6243" s="146"/>
    </row>
    <row r="6244" spans="12:12">
      <c r="L6244" s="146"/>
    </row>
    <row r="6245" spans="12:12">
      <c r="L6245" s="146"/>
    </row>
    <row r="6246" spans="12:12">
      <c r="L6246" s="146"/>
    </row>
    <row r="6247" spans="12:12">
      <c r="L6247" s="146"/>
    </row>
    <row r="6248" spans="12:12">
      <c r="L6248" s="146"/>
    </row>
    <row r="6249" spans="12:12">
      <c r="L6249" s="146"/>
    </row>
    <row r="6250" spans="12:12">
      <c r="L6250" s="146"/>
    </row>
    <row r="6251" spans="12:12">
      <c r="L6251" s="146"/>
    </row>
    <row r="6252" spans="12:12">
      <c r="L6252" s="146"/>
    </row>
    <row r="6253" spans="12:12">
      <c r="L6253" s="146"/>
    </row>
    <row r="6254" spans="12:12">
      <c r="L6254" s="146"/>
    </row>
    <row r="6255" spans="12:12">
      <c r="L6255" s="146"/>
    </row>
    <row r="6256" spans="12:12">
      <c r="L6256" s="146"/>
    </row>
    <row r="6257" spans="12:12">
      <c r="L6257" s="146"/>
    </row>
    <row r="6258" spans="12:12">
      <c r="L6258" s="146"/>
    </row>
    <row r="6259" spans="12:12">
      <c r="L6259" s="146"/>
    </row>
    <row r="6260" spans="12:12">
      <c r="L6260" s="146"/>
    </row>
    <row r="6261" spans="12:12">
      <c r="L6261" s="146"/>
    </row>
    <row r="6262" spans="12:12">
      <c r="L6262" s="146"/>
    </row>
    <row r="6263" spans="12:12">
      <c r="L6263" s="146"/>
    </row>
    <row r="6264" spans="12:12">
      <c r="L6264" s="146"/>
    </row>
    <row r="6265" spans="12:12">
      <c r="L6265" s="146"/>
    </row>
    <row r="6266" spans="12:12">
      <c r="L6266" s="146"/>
    </row>
    <row r="6267" spans="12:12">
      <c r="L6267" s="146"/>
    </row>
    <row r="6268" spans="12:12">
      <c r="L6268" s="146"/>
    </row>
    <row r="6269" spans="12:12">
      <c r="L6269" s="146"/>
    </row>
    <row r="6270" spans="12:12">
      <c r="L6270" s="146"/>
    </row>
    <row r="6271" spans="12:12">
      <c r="L6271" s="146"/>
    </row>
    <row r="6272" spans="12:12">
      <c r="L6272" s="146"/>
    </row>
    <row r="6273" spans="12:12">
      <c r="L6273" s="146"/>
    </row>
    <row r="6274" spans="12:12">
      <c r="L6274" s="146"/>
    </row>
    <row r="6275" spans="12:12">
      <c r="L6275" s="146"/>
    </row>
    <row r="6276" spans="12:12">
      <c r="L6276" s="146"/>
    </row>
    <row r="6277" spans="12:12">
      <c r="L6277" s="146"/>
    </row>
    <row r="6278" spans="12:12">
      <c r="L6278" s="146"/>
    </row>
    <row r="6279" spans="12:12">
      <c r="L6279" s="146"/>
    </row>
    <row r="6280" spans="12:12">
      <c r="L6280" s="146"/>
    </row>
    <row r="6281" spans="12:12">
      <c r="L6281" s="146"/>
    </row>
    <row r="6282" spans="12:12">
      <c r="L6282" s="146"/>
    </row>
    <row r="6283" spans="12:12">
      <c r="L6283" s="146"/>
    </row>
    <row r="6284" spans="12:12">
      <c r="L6284" s="146"/>
    </row>
    <row r="6285" spans="12:12">
      <c r="L6285" s="146"/>
    </row>
    <row r="6286" spans="12:12">
      <c r="L6286" s="146"/>
    </row>
    <row r="6287" spans="12:12">
      <c r="L6287" s="146"/>
    </row>
    <row r="6288" spans="12:12">
      <c r="L6288" s="146"/>
    </row>
    <row r="6289" spans="12:12">
      <c r="L6289" s="146"/>
    </row>
    <row r="6290" spans="12:12">
      <c r="L6290" s="146"/>
    </row>
    <row r="6291" spans="12:12">
      <c r="L6291" s="146"/>
    </row>
    <row r="6292" spans="12:12">
      <c r="L6292" s="146"/>
    </row>
    <row r="6293" spans="12:12">
      <c r="L6293" s="146"/>
    </row>
    <row r="6294" spans="12:12">
      <c r="L6294" s="146"/>
    </row>
    <row r="6295" spans="12:12">
      <c r="L6295" s="146"/>
    </row>
    <row r="6296" spans="12:12">
      <c r="L6296" s="146"/>
    </row>
    <row r="6297" spans="12:12">
      <c r="L6297" s="146"/>
    </row>
    <row r="6298" spans="12:12">
      <c r="L6298" s="146"/>
    </row>
    <row r="6299" spans="12:12">
      <c r="L6299" s="146"/>
    </row>
    <row r="6300" spans="12:12">
      <c r="L6300" s="146"/>
    </row>
    <row r="6301" spans="12:12">
      <c r="L6301" s="146"/>
    </row>
    <row r="6302" spans="12:12">
      <c r="L6302" s="146"/>
    </row>
    <row r="6303" spans="12:12">
      <c r="L6303" s="146"/>
    </row>
    <row r="6304" spans="12:12">
      <c r="L6304" s="146"/>
    </row>
    <row r="6305" spans="12:12">
      <c r="L6305" s="146"/>
    </row>
    <row r="6306" spans="12:12">
      <c r="L6306" s="146"/>
    </row>
    <row r="6307" spans="12:12">
      <c r="L6307" s="146"/>
    </row>
    <row r="6308" spans="12:12">
      <c r="L6308" s="146"/>
    </row>
    <row r="6309" spans="12:12">
      <c r="L6309" s="146"/>
    </row>
    <row r="6310" spans="12:12">
      <c r="L6310" s="146"/>
    </row>
    <row r="6311" spans="12:12">
      <c r="L6311" s="146"/>
    </row>
    <row r="6312" spans="12:12">
      <c r="L6312" s="146"/>
    </row>
    <row r="6313" spans="12:12">
      <c r="L6313" s="146"/>
    </row>
    <row r="6314" spans="12:12">
      <c r="L6314" s="146"/>
    </row>
    <row r="6315" spans="12:12">
      <c r="L6315" s="146"/>
    </row>
    <row r="6316" spans="12:12">
      <c r="L6316" s="146"/>
    </row>
    <row r="6317" spans="12:12">
      <c r="L6317" s="146"/>
    </row>
    <row r="6318" spans="12:12">
      <c r="L6318" s="146"/>
    </row>
    <row r="6319" spans="12:12">
      <c r="L6319" s="146"/>
    </row>
    <row r="6320" spans="12:12">
      <c r="L6320" s="146"/>
    </row>
    <row r="6321" spans="12:12">
      <c r="L6321" s="146"/>
    </row>
    <row r="6322" spans="12:12">
      <c r="L6322" s="146"/>
    </row>
    <row r="6323" spans="12:12">
      <c r="L6323" s="146"/>
    </row>
    <row r="6324" spans="12:12">
      <c r="L6324" s="146"/>
    </row>
    <row r="6325" spans="12:12">
      <c r="L6325" s="146"/>
    </row>
    <row r="6326" spans="12:12">
      <c r="L6326" s="146"/>
    </row>
    <row r="6327" spans="12:12">
      <c r="L6327" s="146"/>
    </row>
    <row r="6328" spans="12:12">
      <c r="L6328" s="146"/>
    </row>
    <row r="6329" spans="12:12">
      <c r="L6329" s="146"/>
    </row>
    <row r="6330" spans="12:12">
      <c r="L6330" s="146"/>
    </row>
    <row r="6331" spans="12:12">
      <c r="L6331" s="146"/>
    </row>
    <row r="6332" spans="12:12">
      <c r="L6332" s="146"/>
    </row>
    <row r="6333" spans="12:12">
      <c r="L6333" s="146"/>
    </row>
    <row r="6334" spans="12:12">
      <c r="L6334" s="146"/>
    </row>
    <row r="6335" spans="12:12">
      <c r="L6335" s="146"/>
    </row>
    <row r="6336" spans="12:12">
      <c r="L6336" s="146"/>
    </row>
    <row r="6337" spans="12:12">
      <c r="L6337" s="146"/>
    </row>
    <row r="6338" spans="12:12">
      <c r="L6338" s="146"/>
    </row>
    <row r="6339" spans="12:12">
      <c r="L6339" s="146"/>
    </row>
    <row r="6340" spans="12:12">
      <c r="L6340" s="146"/>
    </row>
    <row r="6341" spans="12:12">
      <c r="L6341" s="146"/>
    </row>
    <row r="6342" spans="12:12">
      <c r="L6342" s="146"/>
    </row>
    <row r="6343" spans="12:12">
      <c r="L6343" s="146"/>
    </row>
    <row r="6344" spans="12:12">
      <c r="L6344" s="146"/>
    </row>
    <row r="6345" spans="12:12">
      <c r="L6345" s="146"/>
    </row>
    <row r="6346" spans="12:12">
      <c r="L6346" s="146"/>
    </row>
    <row r="6347" spans="12:12">
      <c r="L6347" s="146"/>
    </row>
    <row r="6348" spans="12:12">
      <c r="L6348" s="146"/>
    </row>
    <row r="6349" spans="12:12">
      <c r="L6349" s="146"/>
    </row>
    <row r="6350" spans="12:12">
      <c r="L6350" s="146"/>
    </row>
    <row r="6351" spans="12:12">
      <c r="L6351" s="146"/>
    </row>
    <row r="6352" spans="12:12">
      <c r="L6352" s="146"/>
    </row>
    <row r="6353" spans="12:12">
      <c r="L6353" s="146"/>
    </row>
    <row r="6354" spans="12:12">
      <c r="L6354" s="146"/>
    </row>
    <row r="6355" spans="12:12">
      <c r="L6355" s="146"/>
    </row>
    <row r="6356" spans="12:12">
      <c r="L6356" s="146"/>
    </row>
    <row r="6357" spans="12:12">
      <c r="L6357" s="146"/>
    </row>
    <row r="6358" spans="12:12">
      <c r="L6358" s="146"/>
    </row>
    <row r="6359" spans="12:12">
      <c r="L6359" s="146"/>
    </row>
    <row r="6360" spans="12:12">
      <c r="L6360" s="146"/>
    </row>
    <row r="6361" spans="12:12">
      <c r="L6361" s="146"/>
    </row>
    <row r="6362" spans="12:12">
      <c r="L6362" s="146"/>
    </row>
    <row r="6363" spans="12:12">
      <c r="L6363" s="146"/>
    </row>
    <row r="6364" spans="12:12">
      <c r="L6364" s="146"/>
    </row>
    <row r="6365" spans="12:12">
      <c r="L6365" s="146"/>
    </row>
    <row r="6366" spans="12:12">
      <c r="L6366" s="146"/>
    </row>
    <row r="6367" spans="12:12">
      <c r="L6367" s="146"/>
    </row>
    <row r="6368" spans="12:12">
      <c r="L6368" s="146"/>
    </row>
    <row r="6369" spans="12:12">
      <c r="L6369" s="146"/>
    </row>
    <row r="6370" spans="12:12">
      <c r="L6370" s="146"/>
    </row>
    <row r="6371" spans="12:12">
      <c r="L6371" s="146"/>
    </row>
    <row r="6372" spans="12:12">
      <c r="L6372" s="146"/>
    </row>
    <row r="6373" spans="12:12">
      <c r="L6373" s="146"/>
    </row>
    <row r="6374" spans="12:12">
      <c r="L6374" s="146"/>
    </row>
    <row r="6375" spans="12:12">
      <c r="L6375" s="146"/>
    </row>
    <row r="6376" spans="12:12">
      <c r="L6376" s="146"/>
    </row>
    <row r="6377" spans="12:12">
      <c r="L6377" s="146"/>
    </row>
    <row r="6378" spans="12:12">
      <c r="L6378" s="146"/>
    </row>
    <row r="6379" spans="12:12">
      <c r="L6379" s="146"/>
    </row>
    <row r="6380" spans="12:12">
      <c r="L6380" s="146"/>
    </row>
    <row r="6381" spans="12:12">
      <c r="L6381" s="146"/>
    </row>
    <row r="6382" spans="12:12">
      <c r="L6382" s="146"/>
    </row>
    <row r="6383" spans="12:12">
      <c r="L6383" s="146"/>
    </row>
    <row r="6384" spans="12:12">
      <c r="L6384" s="146"/>
    </row>
    <row r="6385" spans="12:12">
      <c r="L6385" s="146"/>
    </row>
    <row r="6386" spans="12:12">
      <c r="L6386" s="146"/>
    </row>
    <row r="6387" spans="12:12">
      <c r="L6387" s="146"/>
    </row>
    <row r="6388" spans="12:12">
      <c r="L6388" s="146"/>
    </row>
    <row r="6389" spans="12:12">
      <c r="L6389" s="146"/>
    </row>
    <row r="6390" spans="12:12">
      <c r="L6390" s="146"/>
    </row>
    <row r="6391" spans="12:12">
      <c r="L6391" s="146"/>
    </row>
    <row r="6392" spans="12:12">
      <c r="L6392" s="146"/>
    </row>
    <row r="6393" spans="12:12">
      <c r="L6393" s="146"/>
    </row>
    <row r="6394" spans="12:12">
      <c r="L6394" s="146"/>
    </row>
    <row r="6395" spans="12:12">
      <c r="L6395" s="146"/>
    </row>
    <row r="6396" spans="12:12">
      <c r="L6396" s="146"/>
    </row>
    <row r="6397" spans="12:12">
      <c r="L6397" s="146"/>
    </row>
    <row r="6398" spans="12:12">
      <c r="L6398" s="146"/>
    </row>
    <row r="6399" spans="12:12">
      <c r="L6399" s="146"/>
    </row>
    <row r="6400" spans="12:12">
      <c r="L6400" s="146"/>
    </row>
    <row r="6401" spans="12:12">
      <c r="L6401" s="146"/>
    </row>
    <row r="6402" spans="12:12">
      <c r="L6402" s="146"/>
    </row>
    <row r="6403" spans="12:12">
      <c r="L6403" s="146"/>
    </row>
    <row r="6404" spans="12:12">
      <c r="L6404" s="146"/>
    </row>
    <row r="6405" spans="12:12">
      <c r="L6405" s="146"/>
    </row>
    <row r="6406" spans="12:12">
      <c r="L6406" s="146"/>
    </row>
    <row r="6407" spans="12:12">
      <c r="L6407" s="146"/>
    </row>
    <row r="6408" spans="12:12">
      <c r="L6408" s="146"/>
    </row>
    <row r="6409" spans="12:12">
      <c r="L6409" s="146"/>
    </row>
    <row r="6410" spans="12:12">
      <c r="L6410" s="146"/>
    </row>
    <row r="6411" spans="12:12">
      <c r="L6411" s="146"/>
    </row>
    <row r="6412" spans="12:12">
      <c r="L6412" s="146"/>
    </row>
    <row r="6413" spans="12:12">
      <c r="L6413" s="146"/>
    </row>
    <row r="6414" spans="12:12">
      <c r="L6414" s="146"/>
    </row>
    <row r="6415" spans="12:12">
      <c r="L6415" s="146"/>
    </row>
    <row r="6416" spans="12:12">
      <c r="L6416" s="146"/>
    </row>
    <row r="6417" spans="12:12">
      <c r="L6417" s="146"/>
    </row>
    <row r="6418" spans="12:12">
      <c r="L6418" s="146"/>
    </row>
    <row r="6419" spans="12:12">
      <c r="L6419" s="146"/>
    </row>
    <row r="6420" spans="12:12">
      <c r="L6420" s="146"/>
    </row>
    <row r="6421" spans="12:12">
      <c r="L6421" s="146"/>
    </row>
    <row r="6422" spans="12:12">
      <c r="L6422" s="146"/>
    </row>
    <row r="6423" spans="12:12">
      <c r="L6423" s="146"/>
    </row>
    <row r="6424" spans="12:12">
      <c r="L6424" s="146"/>
    </row>
    <row r="6425" spans="12:12">
      <c r="L6425" s="146"/>
    </row>
    <row r="6426" spans="12:12">
      <c r="L6426" s="146"/>
    </row>
    <row r="6427" spans="12:12">
      <c r="L6427" s="146"/>
    </row>
    <row r="6428" spans="12:12">
      <c r="L6428" s="146"/>
    </row>
    <row r="6429" spans="12:12">
      <c r="L6429" s="146"/>
    </row>
    <row r="6430" spans="12:12">
      <c r="L6430" s="146"/>
    </row>
    <row r="6431" spans="12:12">
      <c r="L6431" s="146"/>
    </row>
    <row r="6432" spans="12:12">
      <c r="L6432" s="146"/>
    </row>
    <row r="6433" spans="12:12">
      <c r="L6433" s="146"/>
    </row>
    <row r="6434" spans="12:12">
      <c r="L6434" s="146"/>
    </row>
    <row r="6435" spans="12:12">
      <c r="L6435" s="146"/>
    </row>
    <row r="6436" spans="12:12">
      <c r="L6436" s="146"/>
    </row>
    <row r="6437" spans="12:12">
      <c r="L6437" s="146"/>
    </row>
    <row r="6438" spans="12:12">
      <c r="L6438" s="146"/>
    </row>
    <row r="6439" spans="12:12">
      <c r="L6439" s="146"/>
    </row>
    <row r="6440" spans="12:12">
      <c r="L6440" s="146"/>
    </row>
    <row r="6441" spans="12:12">
      <c r="L6441" s="146"/>
    </row>
    <row r="6442" spans="12:12">
      <c r="L6442" s="146"/>
    </row>
    <row r="6443" spans="12:12">
      <c r="L6443" s="146"/>
    </row>
    <row r="6444" spans="12:12">
      <c r="L6444" s="146"/>
    </row>
    <row r="6445" spans="12:12">
      <c r="L6445" s="146"/>
    </row>
    <row r="6446" spans="12:12">
      <c r="L6446" s="146"/>
    </row>
    <row r="6447" spans="12:12">
      <c r="L6447" s="146"/>
    </row>
    <row r="6448" spans="12:12">
      <c r="L6448" s="146"/>
    </row>
    <row r="6449" spans="12:12">
      <c r="L6449" s="146"/>
    </row>
    <row r="6450" spans="12:12">
      <c r="L6450" s="146"/>
    </row>
    <row r="6451" spans="12:12">
      <c r="L6451" s="146"/>
    </row>
    <row r="6452" spans="12:12">
      <c r="L6452" s="146"/>
    </row>
    <row r="6453" spans="12:12">
      <c r="L6453" s="146"/>
    </row>
    <row r="6454" spans="12:12">
      <c r="L6454" s="146"/>
    </row>
    <row r="6455" spans="12:12">
      <c r="L6455" s="146"/>
    </row>
    <row r="6456" spans="12:12">
      <c r="L6456" s="146"/>
    </row>
    <row r="6457" spans="12:12">
      <c r="L6457" s="146"/>
    </row>
    <row r="6458" spans="12:12">
      <c r="L6458" s="146"/>
    </row>
    <row r="6459" spans="12:12">
      <c r="L6459" s="146"/>
    </row>
    <row r="6460" spans="12:12">
      <c r="L6460" s="146"/>
    </row>
    <row r="6461" spans="12:12">
      <c r="L6461" s="146"/>
    </row>
    <row r="6462" spans="12:12">
      <c r="L6462" s="146"/>
    </row>
    <row r="6463" spans="12:12">
      <c r="L6463" s="146"/>
    </row>
    <row r="6464" spans="12:12">
      <c r="L6464" s="146"/>
    </row>
    <row r="6465" spans="12:12">
      <c r="L6465" s="146"/>
    </row>
    <row r="6466" spans="12:12">
      <c r="L6466" s="146"/>
    </row>
    <row r="6467" spans="12:12">
      <c r="L6467" s="146"/>
    </row>
    <row r="6468" spans="12:12">
      <c r="L6468" s="146"/>
    </row>
    <row r="6469" spans="12:12">
      <c r="L6469" s="146"/>
    </row>
    <row r="6470" spans="12:12">
      <c r="L6470" s="146"/>
    </row>
    <row r="6471" spans="12:12">
      <c r="L6471" s="146"/>
    </row>
    <row r="6472" spans="12:12">
      <c r="L6472" s="146"/>
    </row>
    <row r="6473" spans="12:12">
      <c r="L6473" s="146"/>
    </row>
    <row r="6474" spans="12:12">
      <c r="L6474" s="146"/>
    </row>
    <row r="6475" spans="12:12">
      <c r="L6475" s="146"/>
    </row>
    <row r="6476" spans="12:12">
      <c r="L6476" s="146"/>
    </row>
    <row r="6477" spans="12:12">
      <c r="L6477" s="146"/>
    </row>
    <row r="6478" spans="12:12">
      <c r="L6478" s="146"/>
    </row>
    <row r="6479" spans="12:12">
      <c r="L6479" s="146"/>
    </row>
    <row r="6480" spans="12:12">
      <c r="L6480" s="146"/>
    </row>
    <row r="6481" spans="12:12">
      <c r="L6481" s="146"/>
    </row>
    <row r="6482" spans="12:12">
      <c r="L6482" s="146"/>
    </row>
    <row r="6483" spans="12:12">
      <c r="L6483" s="146"/>
    </row>
    <row r="6484" spans="12:12">
      <c r="L6484" s="146"/>
    </row>
    <row r="6485" spans="12:12">
      <c r="L6485" s="146"/>
    </row>
    <row r="6486" spans="12:12">
      <c r="L6486" s="146"/>
    </row>
    <row r="6487" spans="12:12">
      <c r="L6487" s="146"/>
    </row>
    <row r="6488" spans="12:12">
      <c r="L6488" s="146"/>
    </row>
    <row r="6489" spans="12:12">
      <c r="L6489" s="146"/>
    </row>
    <row r="6490" spans="12:12">
      <c r="L6490" s="146"/>
    </row>
    <row r="6491" spans="12:12">
      <c r="L6491" s="146"/>
    </row>
    <row r="6492" spans="12:12">
      <c r="L6492" s="146"/>
    </row>
    <row r="6493" spans="12:12">
      <c r="L6493" s="146"/>
    </row>
    <row r="6494" spans="12:12">
      <c r="L6494" s="146"/>
    </row>
    <row r="6495" spans="12:12">
      <c r="L6495" s="146"/>
    </row>
    <row r="6496" spans="12:12">
      <c r="L6496" s="146"/>
    </row>
    <row r="6497" spans="12:12">
      <c r="L6497" s="146"/>
    </row>
    <row r="6498" spans="12:12">
      <c r="L6498" s="146"/>
    </row>
    <row r="6499" spans="12:12">
      <c r="L6499" s="146"/>
    </row>
    <row r="6500" spans="12:12">
      <c r="L6500" s="146"/>
    </row>
    <row r="6501" spans="12:12">
      <c r="L6501" s="146"/>
    </row>
    <row r="6502" spans="12:12">
      <c r="L6502" s="146"/>
    </row>
    <row r="6503" spans="12:12">
      <c r="L6503" s="146"/>
    </row>
    <row r="6504" spans="12:12">
      <c r="L6504" s="146"/>
    </row>
    <row r="6505" spans="12:12">
      <c r="L6505" s="146"/>
    </row>
    <row r="6506" spans="12:12">
      <c r="L6506" s="146"/>
    </row>
    <row r="6507" spans="12:12">
      <c r="L6507" s="146"/>
    </row>
    <row r="6508" spans="12:12">
      <c r="L6508" s="146"/>
    </row>
    <row r="6509" spans="12:12">
      <c r="L6509" s="146"/>
    </row>
    <row r="6510" spans="12:12">
      <c r="L6510" s="146"/>
    </row>
    <row r="6511" spans="12:12">
      <c r="L6511" s="146"/>
    </row>
    <row r="6512" spans="12:12">
      <c r="L6512" s="146"/>
    </row>
    <row r="6513" spans="12:12">
      <c r="L6513" s="146"/>
    </row>
    <row r="6514" spans="12:12">
      <c r="L6514" s="146"/>
    </row>
    <row r="6515" spans="12:12">
      <c r="L6515" s="146"/>
    </row>
    <row r="6516" spans="12:12">
      <c r="L6516" s="146"/>
    </row>
    <row r="6517" spans="12:12">
      <c r="L6517" s="146"/>
    </row>
    <row r="6518" spans="12:12">
      <c r="L6518" s="146"/>
    </row>
    <row r="6519" spans="12:12">
      <c r="L6519" s="146"/>
    </row>
    <row r="6520" spans="12:12">
      <c r="L6520" s="146"/>
    </row>
    <row r="6521" spans="12:12">
      <c r="L6521" s="146"/>
    </row>
    <row r="6522" spans="12:12">
      <c r="L6522" s="146"/>
    </row>
    <row r="6523" spans="12:12">
      <c r="L6523" s="146"/>
    </row>
    <row r="6524" spans="12:12">
      <c r="L6524" s="146"/>
    </row>
    <row r="6525" spans="12:12">
      <c r="L6525" s="146"/>
    </row>
    <row r="6526" spans="12:12">
      <c r="L6526" s="146"/>
    </row>
    <row r="6527" spans="12:12">
      <c r="L6527" s="146"/>
    </row>
    <row r="6528" spans="12:12">
      <c r="L6528" s="146"/>
    </row>
    <row r="6529" spans="12:12">
      <c r="L6529" s="146"/>
    </row>
    <row r="6530" spans="12:12">
      <c r="L6530" s="146"/>
    </row>
    <row r="6531" spans="12:12">
      <c r="L6531" s="146"/>
    </row>
    <row r="6532" spans="12:12">
      <c r="L6532" s="146"/>
    </row>
    <row r="6533" spans="12:12">
      <c r="L6533" s="146"/>
    </row>
    <row r="6534" spans="12:12">
      <c r="L6534" s="146"/>
    </row>
    <row r="6535" spans="12:12">
      <c r="L6535" s="146"/>
    </row>
    <row r="6536" spans="12:12">
      <c r="L6536" s="146"/>
    </row>
    <row r="6537" spans="12:12">
      <c r="L6537" s="146"/>
    </row>
    <row r="6538" spans="12:12">
      <c r="L6538" s="146"/>
    </row>
    <row r="6539" spans="12:12">
      <c r="L6539" s="146"/>
    </row>
    <row r="6540" spans="12:12">
      <c r="L6540" s="146"/>
    </row>
    <row r="6541" spans="12:12">
      <c r="L6541" s="146"/>
    </row>
    <row r="6542" spans="12:12">
      <c r="L6542" s="146"/>
    </row>
    <row r="6543" spans="12:12">
      <c r="L6543" s="146"/>
    </row>
    <row r="6544" spans="12:12">
      <c r="L6544" s="146"/>
    </row>
    <row r="6545" spans="12:12">
      <c r="L6545" s="146"/>
    </row>
    <row r="6546" spans="12:12">
      <c r="L6546" s="146"/>
    </row>
    <row r="6547" spans="12:12">
      <c r="L6547" s="146"/>
    </row>
    <row r="6548" spans="12:12">
      <c r="L6548" s="146"/>
    </row>
    <row r="6549" spans="12:12">
      <c r="L6549" s="146"/>
    </row>
    <row r="6550" spans="12:12">
      <c r="L6550" s="146"/>
    </row>
    <row r="6551" spans="12:12">
      <c r="L6551" s="146"/>
    </row>
    <row r="6552" spans="12:12">
      <c r="L6552" s="146"/>
    </row>
    <row r="6553" spans="12:12">
      <c r="L6553" s="146"/>
    </row>
    <row r="6554" spans="12:12">
      <c r="L6554" s="146"/>
    </row>
    <row r="6555" spans="12:12">
      <c r="L6555" s="146"/>
    </row>
    <row r="6556" spans="12:12">
      <c r="L6556" s="146"/>
    </row>
    <row r="6557" spans="12:12">
      <c r="L6557" s="146"/>
    </row>
    <row r="6558" spans="12:12">
      <c r="L6558" s="146"/>
    </row>
    <row r="6559" spans="12:12">
      <c r="L6559" s="146"/>
    </row>
    <row r="6560" spans="12:12">
      <c r="L6560" s="146"/>
    </row>
    <row r="6561" spans="12:12">
      <c r="L6561" s="146"/>
    </row>
    <row r="6562" spans="12:12">
      <c r="L6562" s="146"/>
    </row>
    <row r="6563" spans="12:12">
      <c r="L6563" s="146"/>
    </row>
    <row r="6564" spans="12:12">
      <c r="L6564" s="146"/>
    </row>
    <row r="6565" spans="12:12">
      <c r="L6565" s="146"/>
    </row>
    <row r="6566" spans="12:12">
      <c r="L6566" s="146"/>
    </row>
    <row r="6567" spans="12:12">
      <c r="L6567" s="146"/>
    </row>
    <row r="6568" spans="12:12">
      <c r="L6568" s="146"/>
    </row>
    <row r="6569" spans="12:12">
      <c r="L6569" s="146"/>
    </row>
    <row r="6570" spans="12:12">
      <c r="L6570" s="146"/>
    </row>
    <row r="6571" spans="12:12">
      <c r="L6571" s="146"/>
    </row>
    <row r="6572" spans="12:12">
      <c r="L6572" s="146"/>
    </row>
    <row r="6573" spans="12:12">
      <c r="L6573" s="146"/>
    </row>
    <row r="6574" spans="12:12">
      <c r="L6574" s="146"/>
    </row>
    <row r="6575" spans="12:12">
      <c r="L6575" s="146"/>
    </row>
    <row r="6576" spans="12:12">
      <c r="L6576" s="146"/>
    </row>
    <row r="6577" spans="12:12">
      <c r="L6577" s="146"/>
    </row>
    <row r="6578" spans="12:12">
      <c r="L6578" s="146"/>
    </row>
    <row r="6579" spans="12:12">
      <c r="L6579" s="146"/>
    </row>
    <row r="6580" spans="12:12">
      <c r="L6580" s="146"/>
    </row>
    <row r="6581" spans="12:12">
      <c r="L6581" s="146"/>
    </row>
    <row r="6582" spans="12:12">
      <c r="L6582" s="146"/>
    </row>
    <row r="6583" spans="12:12">
      <c r="L6583" s="146"/>
    </row>
    <row r="6584" spans="12:12">
      <c r="L6584" s="146"/>
    </row>
    <row r="6585" spans="12:12">
      <c r="L6585" s="146"/>
    </row>
    <row r="6586" spans="12:12">
      <c r="L6586" s="146"/>
    </row>
    <row r="6587" spans="12:12">
      <c r="L6587" s="146"/>
    </row>
    <row r="6588" spans="12:12">
      <c r="L6588" s="146"/>
    </row>
    <row r="6589" spans="12:12">
      <c r="L6589" s="146"/>
    </row>
    <row r="6590" spans="12:12">
      <c r="L6590" s="146"/>
    </row>
    <row r="6591" spans="12:12">
      <c r="L6591" s="146"/>
    </row>
    <row r="6592" spans="12:12">
      <c r="L6592" s="146"/>
    </row>
    <row r="6593" spans="12:12">
      <c r="L6593" s="146"/>
    </row>
    <row r="6594" spans="12:12">
      <c r="L6594" s="146"/>
    </row>
    <row r="6595" spans="12:12">
      <c r="L6595" s="146"/>
    </row>
    <row r="6596" spans="12:12">
      <c r="L6596" s="146"/>
    </row>
    <row r="6597" spans="12:12">
      <c r="L6597" s="146"/>
    </row>
    <row r="6598" spans="12:12">
      <c r="L6598" s="146"/>
    </row>
    <row r="6599" spans="12:12">
      <c r="L6599" s="146"/>
    </row>
    <row r="6600" spans="12:12">
      <c r="L6600" s="146"/>
    </row>
    <row r="6601" spans="12:12">
      <c r="L6601" s="146"/>
    </row>
    <row r="6602" spans="12:12">
      <c r="L6602" s="146"/>
    </row>
    <row r="6603" spans="12:12">
      <c r="L6603" s="146"/>
    </row>
    <row r="6604" spans="12:12">
      <c r="L6604" s="146"/>
    </row>
    <row r="6605" spans="12:12">
      <c r="L6605" s="146"/>
    </row>
    <row r="6606" spans="12:12">
      <c r="L6606" s="146"/>
    </row>
    <row r="6607" spans="12:12">
      <c r="L6607" s="146"/>
    </row>
    <row r="6608" spans="12:12">
      <c r="L6608" s="146"/>
    </row>
    <row r="6609" spans="12:12">
      <c r="L6609" s="146"/>
    </row>
    <row r="6610" spans="12:12">
      <c r="L6610" s="146"/>
    </row>
    <row r="6611" spans="12:12">
      <c r="L6611" s="146"/>
    </row>
    <row r="6612" spans="12:12">
      <c r="L6612" s="146"/>
    </row>
    <row r="6613" spans="12:12">
      <c r="L6613" s="146"/>
    </row>
    <row r="6614" spans="12:12">
      <c r="L6614" s="146"/>
    </row>
    <row r="6615" spans="12:12">
      <c r="L6615" s="146"/>
    </row>
    <row r="6616" spans="12:12">
      <c r="L6616" s="146"/>
    </row>
    <row r="6617" spans="12:12">
      <c r="L6617" s="146"/>
    </row>
    <row r="6618" spans="12:12">
      <c r="L6618" s="146"/>
    </row>
    <row r="6619" spans="12:12">
      <c r="L6619" s="146"/>
    </row>
    <row r="6620" spans="12:12">
      <c r="L6620" s="146"/>
    </row>
    <row r="6621" spans="12:12">
      <c r="L6621" s="146"/>
    </row>
    <row r="6622" spans="12:12">
      <c r="L6622" s="146"/>
    </row>
    <row r="6623" spans="12:12">
      <c r="L6623" s="146"/>
    </row>
    <row r="6624" spans="12:12">
      <c r="L6624" s="146"/>
    </row>
    <row r="6625" spans="12:12">
      <c r="L6625" s="146"/>
    </row>
    <row r="6626" spans="12:12">
      <c r="L6626" s="146"/>
    </row>
    <row r="6627" spans="12:12">
      <c r="L6627" s="146"/>
    </row>
    <row r="6628" spans="12:12">
      <c r="L6628" s="146"/>
    </row>
    <row r="6629" spans="12:12">
      <c r="L6629" s="146"/>
    </row>
    <row r="6630" spans="12:12">
      <c r="L6630" s="146"/>
    </row>
    <row r="6631" spans="12:12">
      <c r="L6631" s="146"/>
    </row>
    <row r="6632" spans="12:12">
      <c r="L6632" s="146"/>
    </row>
    <row r="6633" spans="12:12">
      <c r="L6633" s="146"/>
    </row>
    <row r="6634" spans="12:12">
      <c r="L6634" s="146"/>
    </row>
    <row r="6635" spans="12:12">
      <c r="L6635" s="146"/>
    </row>
    <row r="6636" spans="12:12">
      <c r="L6636" s="146"/>
    </row>
    <row r="6637" spans="12:12">
      <c r="L6637" s="146"/>
    </row>
    <row r="6638" spans="12:12">
      <c r="L6638" s="146"/>
    </row>
    <row r="6639" spans="12:12">
      <c r="L6639" s="146"/>
    </row>
    <row r="6640" spans="12:12">
      <c r="L6640" s="146"/>
    </row>
    <row r="6641" spans="12:12">
      <c r="L6641" s="146"/>
    </row>
    <row r="6642" spans="12:12">
      <c r="L6642" s="146"/>
    </row>
    <row r="6643" spans="12:12">
      <c r="L6643" s="146"/>
    </row>
    <row r="6644" spans="12:12">
      <c r="L6644" s="146"/>
    </row>
    <row r="6645" spans="12:12">
      <c r="L6645" s="146"/>
    </row>
    <row r="6646" spans="12:12">
      <c r="L6646" s="146"/>
    </row>
    <row r="6647" spans="12:12">
      <c r="L6647" s="146"/>
    </row>
    <row r="6648" spans="12:12">
      <c r="L6648" s="146"/>
    </row>
    <row r="6649" spans="12:12">
      <c r="L6649" s="146"/>
    </row>
    <row r="6650" spans="12:12">
      <c r="L6650" s="146"/>
    </row>
    <row r="6651" spans="12:12">
      <c r="L6651" s="146"/>
    </row>
    <row r="6652" spans="12:12">
      <c r="L6652" s="146"/>
    </row>
    <row r="6653" spans="12:12">
      <c r="L6653" s="146"/>
    </row>
    <row r="6654" spans="12:12">
      <c r="L6654" s="146"/>
    </row>
    <row r="6655" spans="12:12">
      <c r="L6655" s="146"/>
    </row>
    <row r="6656" spans="12:12">
      <c r="L6656" s="146"/>
    </row>
    <row r="6657" spans="12:12">
      <c r="L6657" s="146"/>
    </row>
    <row r="6658" spans="12:12">
      <c r="L6658" s="146"/>
    </row>
    <row r="6659" spans="12:12">
      <c r="L6659" s="146"/>
    </row>
    <row r="6660" spans="12:12">
      <c r="L6660" s="146"/>
    </row>
    <row r="6661" spans="12:12">
      <c r="L6661" s="146"/>
    </row>
    <row r="6662" spans="12:12">
      <c r="L6662" s="146"/>
    </row>
    <row r="6663" spans="12:12">
      <c r="L6663" s="146"/>
    </row>
    <row r="6664" spans="12:12">
      <c r="L6664" s="146"/>
    </row>
    <row r="6665" spans="12:12">
      <c r="L6665" s="146"/>
    </row>
    <row r="6666" spans="12:12">
      <c r="L6666" s="146"/>
    </row>
    <row r="6667" spans="12:12">
      <c r="L6667" s="146"/>
    </row>
    <row r="6668" spans="12:12">
      <c r="L6668" s="146"/>
    </row>
    <row r="6669" spans="12:12">
      <c r="L6669" s="146"/>
    </row>
    <row r="6670" spans="12:12">
      <c r="L6670" s="146"/>
    </row>
    <row r="6671" spans="12:12">
      <c r="L6671" s="146"/>
    </row>
    <row r="6672" spans="12:12">
      <c r="L6672" s="146"/>
    </row>
    <row r="6673" spans="12:12">
      <c r="L6673" s="146"/>
    </row>
    <row r="6674" spans="12:12">
      <c r="L6674" s="146"/>
    </row>
    <row r="6675" spans="12:12">
      <c r="L6675" s="146"/>
    </row>
    <row r="6676" spans="12:12">
      <c r="L6676" s="146"/>
    </row>
    <row r="6677" spans="12:12">
      <c r="L6677" s="146"/>
    </row>
    <row r="6678" spans="12:12">
      <c r="L6678" s="146"/>
    </row>
    <row r="6679" spans="12:12">
      <c r="L6679" s="146"/>
    </row>
    <row r="6680" spans="12:12">
      <c r="L6680" s="146"/>
    </row>
    <row r="6681" spans="12:12">
      <c r="L6681" s="146"/>
    </row>
    <row r="6682" spans="12:12">
      <c r="L6682" s="146"/>
    </row>
    <row r="6683" spans="12:12">
      <c r="L6683" s="146"/>
    </row>
    <row r="6684" spans="12:12">
      <c r="L6684" s="146"/>
    </row>
    <row r="6685" spans="12:12">
      <c r="L6685" s="146"/>
    </row>
    <row r="6686" spans="12:12">
      <c r="L6686" s="146"/>
    </row>
    <row r="6687" spans="12:12">
      <c r="L6687" s="146"/>
    </row>
    <row r="6688" spans="12:12">
      <c r="L6688" s="146"/>
    </row>
    <row r="6689" spans="12:12">
      <c r="L6689" s="146"/>
    </row>
    <row r="6690" spans="12:12">
      <c r="L6690" s="146"/>
    </row>
    <row r="6691" spans="12:12">
      <c r="L6691" s="146"/>
    </row>
    <row r="6692" spans="12:12">
      <c r="L6692" s="146"/>
    </row>
    <row r="6693" spans="12:12">
      <c r="L6693" s="146"/>
    </row>
    <row r="6694" spans="12:12">
      <c r="L6694" s="146"/>
    </row>
    <row r="6695" spans="12:12">
      <c r="L6695" s="146"/>
    </row>
    <row r="6696" spans="12:12">
      <c r="L6696" s="146"/>
    </row>
    <row r="6697" spans="12:12">
      <c r="L6697" s="146"/>
    </row>
    <row r="6698" spans="12:12">
      <c r="L6698" s="146"/>
    </row>
    <row r="6699" spans="12:12">
      <c r="L6699" s="146"/>
    </row>
    <row r="6700" spans="12:12">
      <c r="L6700" s="146"/>
    </row>
    <row r="6701" spans="12:12">
      <c r="L6701" s="146"/>
    </row>
    <row r="6702" spans="12:12">
      <c r="L6702" s="146"/>
    </row>
    <row r="6703" spans="12:12">
      <c r="L6703" s="146"/>
    </row>
    <row r="6704" spans="12:12">
      <c r="L6704" s="146"/>
    </row>
    <row r="6705" spans="12:12">
      <c r="L6705" s="146"/>
    </row>
    <row r="6706" spans="12:12">
      <c r="L6706" s="146"/>
    </row>
    <row r="6707" spans="12:12">
      <c r="L6707" s="146"/>
    </row>
    <row r="6708" spans="12:12">
      <c r="L6708" s="146"/>
    </row>
    <row r="6709" spans="12:12">
      <c r="L6709" s="146"/>
    </row>
    <row r="6710" spans="12:12">
      <c r="L6710" s="146"/>
    </row>
    <row r="6711" spans="12:12">
      <c r="L6711" s="146"/>
    </row>
    <row r="6712" spans="12:12">
      <c r="L6712" s="146"/>
    </row>
    <row r="6713" spans="12:12">
      <c r="L6713" s="146"/>
    </row>
    <row r="6714" spans="12:12">
      <c r="L6714" s="146"/>
    </row>
    <row r="6715" spans="12:12">
      <c r="L6715" s="146"/>
    </row>
    <row r="6716" spans="12:12">
      <c r="L6716" s="146"/>
    </row>
    <row r="6717" spans="12:12">
      <c r="L6717" s="146"/>
    </row>
    <row r="6718" spans="12:12">
      <c r="L6718" s="146"/>
    </row>
    <row r="6719" spans="12:12">
      <c r="L6719" s="146"/>
    </row>
    <row r="6720" spans="12:12">
      <c r="L6720" s="146"/>
    </row>
    <row r="6721" spans="12:12">
      <c r="L6721" s="146"/>
    </row>
    <row r="6722" spans="12:12">
      <c r="L6722" s="146"/>
    </row>
    <row r="6723" spans="12:12">
      <c r="L6723" s="146"/>
    </row>
    <row r="6724" spans="12:12">
      <c r="L6724" s="146"/>
    </row>
    <row r="6725" spans="12:12">
      <c r="L6725" s="146"/>
    </row>
    <row r="6726" spans="12:12">
      <c r="L6726" s="146"/>
    </row>
    <row r="6727" spans="12:12">
      <c r="L6727" s="146"/>
    </row>
    <row r="6728" spans="12:12">
      <c r="L6728" s="146"/>
    </row>
    <row r="6729" spans="12:12">
      <c r="L6729" s="146"/>
    </row>
    <row r="6730" spans="12:12">
      <c r="L6730" s="146"/>
    </row>
    <row r="6731" spans="12:12">
      <c r="L6731" s="146"/>
    </row>
    <row r="6732" spans="12:12">
      <c r="L6732" s="146"/>
    </row>
    <row r="6733" spans="12:12">
      <c r="L6733" s="146"/>
    </row>
    <row r="6734" spans="12:12">
      <c r="L6734" s="146"/>
    </row>
    <row r="6735" spans="12:12">
      <c r="L6735" s="146"/>
    </row>
    <row r="6736" spans="12:12">
      <c r="L6736" s="146"/>
    </row>
    <row r="6737" spans="12:12">
      <c r="L6737" s="146"/>
    </row>
    <row r="6738" spans="12:12">
      <c r="L6738" s="146"/>
    </row>
    <row r="6739" spans="12:12">
      <c r="L6739" s="146"/>
    </row>
    <row r="6740" spans="12:12">
      <c r="L6740" s="146"/>
    </row>
    <row r="6741" spans="12:12">
      <c r="L6741" s="146"/>
    </row>
    <row r="6742" spans="12:12">
      <c r="L6742" s="146"/>
    </row>
    <row r="6743" spans="12:12">
      <c r="L6743" s="146"/>
    </row>
    <row r="6744" spans="12:12">
      <c r="L6744" s="146"/>
    </row>
    <row r="6745" spans="12:12">
      <c r="L6745" s="146"/>
    </row>
    <row r="6746" spans="12:12">
      <c r="L6746" s="146"/>
    </row>
    <row r="6747" spans="12:12">
      <c r="L6747" s="146"/>
    </row>
    <row r="6748" spans="12:12">
      <c r="L6748" s="146"/>
    </row>
    <row r="6749" spans="12:12">
      <c r="L6749" s="146"/>
    </row>
    <row r="6750" spans="12:12">
      <c r="L6750" s="146"/>
    </row>
    <row r="6751" spans="12:12">
      <c r="L6751" s="146"/>
    </row>
    <row r="6752" spans="12:12">
      <c r="L6752" s="146"/>
    </row>
    <row r="6753" spans="12:12">
      <c r="L6753" s="146"/>
    </row>
    <row r="6754" spans="12:12">
      <c r="L6754" s="146"/>
    </row>
    <row r="6755" spans="12:12">
      <c r="L6755" s="146"/>
    </row>
    <row r="6756" spans="12:12">
      <c r="L6756" s="146"/>
    </row>
    <row r="6757" spans="12:12">
      <c r="L6757" s="146"/>
    </row>
    <row r="6758" spans="12:12">
      <c r="L6758" s="146"/>
    </row>
    <row r="6759" spans="12:12">
      <c r="L6759" s="146"/>
    </row>
    <row r="6760" spans="12:12">
      <c r="L6760" s="146"/>
    </row>
    <row r="6761" spans="12:12">
      <c r="L6761" s="146"/>
    </row>
    <row r="6762" spans="12:12">
      <c r="L6762" s="146"/>
    </row>
    <row r="6763" spans="12:12">
      <c r="L6763" s="146"/>
    </row>
    <row r="6764" spans="12:12">
      <c r="L6764" s="146"/>
    </row>
    <row r="6765" spans="12:12">
      <c r="L6765" s="146"/>
    </row>
    <row r="6766" spans="12:12">
      <c r="L6766" s="146"/>
    </row>
    <row r="6767" spans="12:12">
      <c r="L6767" s="146"/>
    </row>
    <row r="6768" spans="12:12">
      <c r="L6768" s="146"/>
    </row>
    <row r="6769" spans="12:12">
      <c r="L6769" s="146"/>
    </row>
    <row r="6770" spans="12:12">
      <c r="L6770" s="146"/>
    </row>
    <row r="6771" spans="12:12">
      <c r="L6771" s="146"/>
    </row>
    <row r="6772" spans="12:12">
      <c r="L6772" s="146"/>
    </row>
    <row r="6773" spans="12:12">
      <c r="L6773" s="146"/>
    </row>
    <row r="6774" spans="12:12">
      <c r="L6774" s="146"/>
    </row>
    <row r="6775" spans="12:12">
      <c r="L6775" s="146"/>
    </row>
    <row r="6776" spans="12:12">
      <c r="L6776" s="146"/>
    </row>
    <row r="6777" spans="12:12">
      <c r="L6777" s="146"/>
    </row>
    <row r="6778" spans="12:12">
      <c r="L6778" s="146"/>
    </row>
    <row r="6779" spans="12:12">
      <c r="L6779" s="146"/>
    </row>
    <row r="6780" spans="12:12">
      <c r="L6780" s="146"/>
    </row>
    <row r="6781" spans="12:12">
      <c r="L6781" s="146"/>
    </row>
    <row r="6782" spans="12:12">
      <c r="L6782" s="146"/>
    </row>
    <row r="6783" spans="12:12">
      <c r="L6783" s="146"/>
    </row>
    <row r="6784" spans="12:12">
      <c r="L6784" s="146"/>
    </row>
    <row r="6785" spans="12:12">
      <c r="L6785" s="146"/>
    </row>
    <row r="6786" spans="12:12">
      <c r="L6786" s="146"/>
    </row>
    <row r="6787" spans="12:12">
      <c r="L6787" s="146"/>
    </row>
    <row r="6788" spans="12:12">
      <c r="L6788" s="146"/>
    </row>
    <row r="6789" spans="12:12">
      <c r="L6789" s="146"/>
    </row>
    <row r="6790" spans="12:12">
      <c r="L6790" s="146"/>
    </row>
    <row r="6791" spans="12:12">
      <c r="L6791" s="146"/>
    </row>
    <row r="6792" spans="12:12">
      <c r="L6792" s="146"/>
    </row>
    <row r="6793" spans="12:12">
      <c r="L6793" s="146"/>
    </row>
    <row r="6794" spans="12:12">
      <c r="L6794" s="146"/>
    </row>
    <row r="6795" spans="12:12">
      <c r="L6795" s="146"/>
    </row>
    <row r="6796" spans="12:12">
      <c r="L6796" s="146"/>
    </row>
    <row r="6797" spans="12:12">
      <c r="L6797" s="146"/>
    </row>
    <row r="6798" spans="12:12">
      <c r="L6798" s="146"/>
    </row>
    <row r="6799" spans="12:12">
      <c r="L6799" s="146"/>
    </row>
    <row r="6800" spans="12:12">
      <c r="L6800" s="146"/>
    </row>
    <row r="6801" spans="12:12">
      <c r="L6801" s="146"/>
    </row>
    <row r="6802" spans="12:12">
      <c r="L6802" s="146"/>
    </row>
    <row r="6803" spans="12:12">
      <c r="L6803" s="146"/>
    </row>
    <row r="6804" spans="12:12">
      <c r="L6804" s="146"/>
    </row>
    <row r="6805" spans="12:12">
      <c r="L6805" s="146"/>
    </row>
    <row r="6806" spans="12:12">
      <c r="L6806" s="146"/>
    </row>
    <row r="6807" spans="12:12">
      <c r="L6807" s="146"/>
    </row>
    <row r="6808" spans="12:12">
      <c r="L6808" s="146"/>
    </row>
    <row r="6809" spans="12:12">
      <c r="L6809" s="146"/>
    </row>
    <row r="6810" spans="12:12">
      <c r="L6810" s="146"/>
    </row>
    <row r="6811" spans="12:12">
      <c r="L6811" s="146"/>
    </row>
    <row r="6812" spans="12:12">
      <c r="L6812" s="146"/>
    </row>
    <row r="6813" spans="12:12">
      <c r="L6813" s="146"/>
    </row>
    <row r="6814" spans="12:12">
      <c r="L6814" s="146"/>
    </row>
    <row r="6815" spans="12:12">
      <c r="L6815" s="146"/>
    </row>
    <row r="6816" spans="12:12">
      <c r="L6816" s="146"/>
    </row>
    <row r="6817" spans="12:12">
      <c r="L6817" s="146"/>
    </row>
    <row r="6818" spans="12:12">
      <c r="L6818" s="146"/>
    </row>
    <row r="6819" spans="12:12">
      <c r="L6819" s="146"/>
    </row>
    <row r="6820" spans="12:12">
      <c r="L6820" s="146"/>
    </row>
    <row r="6821" spans="12:12">
      <c r="L6821" s="146"/>
    </row>
    <row r="6822" spans="12:12">
      <c r="L6822" s="146"/>
    </row>
    <row r="6823" spans="12:12">
      <c r="L6823" s="146"/>
    </row>
    <row r="6824" spans="12:12">
      <c r="L6824" s="146"/>
    </row>
    <row r="6825" spans="12:12">
      <c r="L6825" s="146"/>
    </row>
    <row r="6826" spans="12:12">
      <c r="L6826" s="146"/>
    </row>
    <row r="6827" spans="12:12">
      <c r="L6827" s="146"/>
    </row>
    <row r="6828" spans="12:12">
      <c r="L6828" s="146"/>
    </row>
    <row r="6829" spans="12:12">
      <c r="L6829" s="146"/>
    </row>
    <row r="6830" spans="12:12">
      <c r="L6830" s="146"/>
    </row>
    <row r="6831" spans="12:12">
      <c r="L6831" s="146"/>
    </row>
    <row r="6832" spans="12:12">
      <c r="L6832" s="146"/>
    </row>
    <row r="6833" spans="12:12">
      <c r="L6833" s="146"/>
    </row>
    <row r="6834" spans="12:12">
      <c r="L6834" s="146"/>
    </row>
    <row r="6835" spans="12:12">
      <c r="L6835" s="146"/>
    </row>
    <row r="6836" spans="12:12">
      <c r="L6836" s="146"/>
    </row>
    <row r="6837" spans="12:12">
      <c r="L6837" s="146"/>
    </row>
    <row r="6838" spans="12:12">
      <c r="L6838" s="146"/>
    </row>
    <row r="6839" spans="12:12">
      <c r="L6839" s="146"/>
    </row>
    <row r="6840" spans="12:12">
      <c r="L6840" s="146"/>
    </row>
    <row r="6841" spans="12:12">
      <c r="L6841" s="146"/>
    </row>
    <row r="6842" spans="12:12">
      <c r="L6842" s="146"/>
    </row>
    <row r="6843" spans="12:12">
      <c r="L6843" s="146"/>
    </row>
    <row r="6844" spans="12:12">
      <c r="L6844" s="146"/>
    </row>
    <row r="6845" spans="12:12">
      <c r="L6845" s="146"/>
    </row>
    <row r="6846" spans="12:12">
      <c r="L6846" s="146"/>
    </row>
    <row r="6847" spans="12:12">
      <c r="L6847" s="146"/>
    </row>
    <row r="6848" spans="12:12">
      <c r="L6848" s="146"/>
    </row>
    <row r="6849" spans="12:12">
      <c r="L6849" s="146"/>
    </row>
    <row r="6850" spans="12:12">
      <c r="L6850" s="146"/>
    </row>
    <row r="6851" spans="12:12">
      <c r="L6851" s="146"/>
    </row>
    <row r="6852" spans="12:12">
      <c r="L6852" s="146"/>
    </row>
    <row r="6853" spans="12:12">
      <c r="L6853" s="146"/>
    </row>
    <row r="6854" spans="12:12">
      <c r="L6854" s="146"/>
    </row>
    <row r="6855" spans="12:12">
      <c r="L6855" s="146"/>
    </row>
    <row r="6856" spans="12:12">
      <c r="L6856" s="146"/>
    </row>
    <row r="6857" spans="12:12">
      <c r="L6857" s="146"/>
    </row>
    <row r="6858" spans="12:12">
      <c r="L6858" s="146"/>
    </row>
    <row r="6859" spans="12:12">
      <c r="L6859" s="146"/>
    </row>
    <row r="6860" spans="12:12">
      <c r="L6860" s="146"/>
    </row>
    <row r="6861" spans="12:12">
      <c r="L6861" s="146"/>
    </row>
    <row r="6862" spans="12:12">
      <c r="L6862" s="146"/>
    </row>
    <row r="6863" spans="12:12">
      <c r="L6863" s="146"/>
    </row>
    <row r="6864" spans="12:12">
      <c r="L6864" s="146"/>
    </row>
    <row r="6865" spans="12:12">
      <c r="L6865" s="146"/>
    </row>
    <row r="6866" spans="12:12">
      <c r="L6866" s="146"/>
    </row>
    <row r="6867" spans="12:12">
      <c r="L6867" s="146"/>
    </row>
    <row r="6868" spans="12:12">
      <c r="L6868" s="146"/>
    </row>
    <row r="6869" spans="12:12">
      <c r="L6869" s="146"/>
    </row>
    <row r="6870" spans="12:12">
      <c r="L6870" s="146"/>
    </row>
    <row r="6871" spans="12:12">
      <c r="L6871" s="146"/>
    </row>
    <row r="6872" spans="12:12">
      <c r="L6872" s="146"/>
    </row>
    <row r="6873" spans="12:12">
      <c r="L6873" s="146"/>
    </row>
    <row r="6874" spans="12:12">
      <c r="L6874" s="146"/>
    </row>
    <row r="6875" spans="12:12">
      <c r="L6875" s="146"/>
    </row>
    <row r="6876" spans="12:12">
      <c r="L6876" s="146"/>
    </row>
    <row r="6877" spans="12:12">
      <c r="L6877" s="146"/>
    </row>
    <row r="6878" spans="12:12">
      <c r="L6878" s="146"/>
    </row>
    <row r="6879" spans="12:12">
      <c r="L6879" s="146"/>
    </row>
    <row r="6880" spans="12:12">
      <c r="L6880" s="146"/>
    </row>
    <row r="6881" spans="12:12">
      <c r="L6881" s="146"/>
    </row>
    <row r="6882" spans="12:12">
      <c r="L6882" s="146"/>
    </row>
    <row r="6883" spans="12:12">
      <c r="L6883" s="146"/>
    </row>
    <row r="6884" spans="12:12">
      <c r="L6884" s="146"/>
    </row>
    <row r="6885" spans="12:12">
      <c r="L6885" s="146"/>
    </row>
    <row r="6886" spans="12:12">
      <c r="L6886" s="146"/>
    </row>
    <row r="6887" spans="12:12">
      <c r="L6887" s="146"/>
    </row>
    <row r="6888" spans="12:12">
      <c r="L6888" s="146"/>
    </row>
    <row r="6889" spans="12:12">
      <c r="L6889" s="146"/>
    </row>
    <row r="6890" spans="12:12">
      <c r="L6890" s="146"/>
    </row>
    <row r="6891" spans="12:12">
      <c r="L6891" s="146"/>
    </row>
    <row r="6892" spans="12:12">
      <c r="L6892" s="146"/>
    </row>
    <row r="6893" spans="12:12">
      <c r="L6893" s="146"/>
    </row>
    <row r="6894" spans="12:12">
      <c r="L6894" s="146"/>
    </row>
    <row r="6895" spans="12:12">
      <c r="L6895" s="146"/>
    </row>
    <row r="6896" spans="12:12">
      <c r="L6896" s="146"/>
    </row>
    <row r="6897" spans="12:12">
      <c r="L6897" s="146"/>
    </row>
    <row r="6898" spans="12:12">
      <c r="L6898" s="146"/>
    </row>
    <row r="6899" spans="12:12">
      <c r="L6899" s="146"/>
    </row>
    <row r="6900" spans="12:12">
      <c r="L6900" s="146"/>
    </row>
    <row r="6901" spans="12:12">
      <c r="L6901" s="146"/>
    </row>
    <row r="6902" spans="12:12">
      <c r="L6902" s="146"/>
    </row>
    <row r="6903" spans="12:12">
      <c r="L6903" s="146"/>
    </row>
    <row r="6904" spans="12:12">
      <c r="L6904" s="146"/>
    </row>
    <row r="6905" spans="12:12">
      <c r="L6905" s="146"/>
    </row>
    <row r="6906" spans="12:12">
      <c r="L6906" s="146"/>
    </row>
    <row r="6907" spans="12:12">
      <c r="L6907" s="146"/>
    </row>
    <row r="6908" spans="12:12">
      <c r="L6908" s="146"/>
    </row>
    <row r="6909" spans="12:12">
      <c r="L6909" s="146"/>
    </row>
    <row r="6910" spans="12:12">
      <c r="L6910" s="146"/>
    </row>
    <row r="6911" spans="12:12">
      <c r="L6911" s="146"/>
    </row>
    <row r="6912" spans="12:12">
      <c r="L6912" s="146"/>
    </row>
    <row r="6913" spans="12:12">
      <c r="L6913" s="146"/>
    </row>
    <row r="6914" spans="12:12">
      <c r="L6914" s="146"/>
    </row>
    <row r="6915" spans="12:12">
      <c r="L6915" s="146"/>
    </row>
    <row r="6916" spans="12:12">
      <c r="L6916" s="146"/>
    </row>
    <row r="6917" spans="12:12">
      <c r="L6917" s="146"/>
    </row>
    <row r="6918" spans="12:12">
      <c r="L6918" s="146"/>
    </row>
    <row r="6919" spans="12:12">
      <c r="L6919" s="146"/>
    </row>
    <row r="6920" spans="12:12">
      <c r="L6920" s="146"/>
    </row>
    <row r="6921" spans="12:12">
      <c r="L6921" s="146"/>
    </row>
    <row r="6922" spans="12:12">
      <c r="L6922" s="146"/>
    </row>
    <row r="6923" spans="12:12">
      <c r="L6923" s="146"/>
    </row>
    <row r="6924" spans="12:12">
      <c r="L6924" s="146"/>
    </row>
    <row r="6925" spans="12:12">
      <c r="L6925" s="146"/>
    </row>
    <row r="6926" spans="12:12">
      <c r="L6926" s="146"/>
    </row>
    <row r="6927" spans="12:12">
      <c r="L6927" s="146"/>
    </row>
    <row r="6928" spans="12:12">
      <c r="L6928" s="146"/>
    </row>
    <row r="6929" spans="12:12">
      <c r="L6929" s="146"/>
    </row>
    <row r="6930" spans="12:12">
      <c r="L6930" s="146"/>
    </row>
    <row r="6931" spans="12:12">
      <c r="L6931" s="146"/>
    </row>
    <row r="6932" spans="12:12">
      <c r="L6932" s="146"/>
    </row>
    <row r="6933" spans="12:12">
      <c r="L6933" s="146"/>
    </row>
    <row r="6934" spans="12:12">
      <c r="L6934" s="146"/>
    </row>
    <row r="6935" spans="12:12">
      <c r="L6935" s="146"/>
    </row>
    <row r="6936" spans="12:12">
      <c r="L6936" s="146"/>
    </row>
    <row r="6937" spans="12:12">
      <c r="L6937" s="146"/>
    </row>
    <row r="6938" spans="12:12">
      <c r="L6938" s="146"/>
    </row>
    <row r="6939" spans="12:12">
      <c r="L6939" s="146"/>
    </row>
    <row r="6940" spans="12:12">
      <c r="L6940" s="146"/>
    </row>
    <row r="6941" spans="12:12">
      <c r="L6941" s="146"/>
    </row>
    <row r="6942" spans="12:12">
      <c r="L6942" s="146"/>
    </row>
    <row r="6943" spans="12:12">
      <c r="L6943" s="146"/>
    </row>
    <row r="6944" spans="12:12">
      <c r="L6944" s="146"/>
    </row>
    <row r="6945" spans="12:12">
      <c r="L6945" s="146"/>
    </row>
    <row r="6946" spans="12:12">
      <c r="L6946" s="146"/>
    </row>
    <row r="6947" spans="12:12">
      <c r="L6947" s="146"/>
    </row>
    <row r="6948" spans="12:12">
      <c r="L6948" s="146"/>
    </row>
    <row r="6949" spans="12:12">
      <c r="L6949" s="146"/>
    </row>
    <row r="6950" spans="12:12">
      <c r="L6950" s="146"/>
    </row>
    <row r="6951" spans="12:12">
      <c r="L6951" s="146"/>
    </row>
    <row r="6952" spans="12:12">
      <c r="L6952" s="146"/>
    </row>
    <row r="6953" spans="12:12">
      <c r="L6953" s="146"/>
    </row>
    <row r="6954" spans="12:12">
      <c r="L6954" s="146"/>
    </row>
    <row r="6955" spans="12:12">
      <c r="L6955" s="146"/>
    </row>
    <row r="6956" spans="12:12">
      <c r="L6956" s="146"/>
    </row>
    <row r="6957" spans="12:12">
      <c r="L6957" s="146"/>
    </row>
    <row r="6958" spans="12:12">
      <c r="L6958" s="146"/>
    </row>
    <row r="6959" spans="12:12">
      <c r="L6959" s="146"/>
    </row>
    <row r="6960" spans="12:12">
      <c r="L6960" s="146"/>
    </row>
    <row r="6961" spans="12:12">
      <c r="L6961" s="146"/>
    </row>
    <row r="6962" spans="12:12">
      <c r="L6962" s="146"/>
    </row>
    <row r="6963" spans="12:12">
      <c r="L6963" s="146"/>
    </row>
    <row r="6964" spans="12:12">
      <c r="L6964" s="146"/>
    </row>
    <row r="6965" spans="12:12">
      <c r="L6965" s="146"/>
    </row>
    <row r="6966" spans="12:12">
      <c r="L6966" s="146"/>
    </row>
    <row r="6967" spans="12:12">
      <c r="L6967" s="146"/>
    </row>
    <row r="6968" spans="12:12">
      <c r="L6968" s="146"/>
    </row>
    <row r="6969" spans="12:12">
      <c r="L6969" s="146"/>
    </row>
    <row r="6970" spans="12:12">
      <c r="L6970" s="146"/>
    </row>
    <row r="6971" spans="12:12">
      <c r="L6971" s="146"/>
    </row>
    <row r="6972" spans="12:12">
      <c r="L6972" s="146"/>
    </row>
    <row r="6973" spans="12:12">
      <c r="L6973" s="146"/>
    </row>
    <row r="6974" spans="12:12">
      <c r="L6974" s="146"/>
    </row>
    <row r="6975" spans="12:12">
      <c r="L6975" s="146"/>
    </row>
    <row r="6976" spans="12:12">
      <c r="L6976" s="146"/>
    </row>
    <row r="6977" spans="12:12">
      <c r="L6977" s="146"/>
    </row>
    <row r="6978" spans="12:12">
      <c r="L6978" s="146"/>
    </row>
    <row r="6979" spans="12:12">
      <c r="L6979" s="146"/>
    </row>
    <row r="6980" spans="12:12">
      <c r="L6980" s="146"/>
    </row>
    <row r="6981" spans="12:12">
      <c r="L6981" s="146"/>
    </row>
    <row r="6982" spans="12:12">
      <c r="L6982" s="146"/>
    </row>
    <row r="6983" spans="12:12">
      <c r="L6983" s="146"/>
    </row>
    <row r="6984" spans="12:12">
      <c r="L6984" s="146"/>
    </row>
    <row r="6985" spans="12:12">
      <c r="L6985" s="146"/>
    </row>
    <row r="6986" spans="12:12">
      <c r="L6986" s="146"/>
    </row>
    <row r="6987" spans="12:12">
      <c r="L6987" s="146"/>
    </row>
    <row r="6988" spans="12:12">
      <c r="L6988" s="146"/>
    </row>
    <row r="6989" spans="12:12">
      <c r="L6989" s="146"/>
    </row>
    <row r="6990" spans="12:12">
      <c r="L6990" s="146"/>
    </row>
    <row r="6991" spans="12:12">
      <c r="L6991" s="146"/>
    </row>
    <row r="6992" spans="12:12">
      <c r="L6992" s="146"/>
    </row>
    <row r="6993" spans="12:12">
      <c r="L6993" s="146"/>
    </row>
    <row r="6994" spans="12:12">
      <c r="L6994" s="146"/>
    </row>
    <row r="6995" spans="12:12">
      <c r="L6995" s="146"/>
    </row>
    <row r="6996" spans="12:12">
      <c r="L6996" s="146"/>
    </row>
    <row r="6997" spans="12:12">
      <c r="L6997" s="146"/>
    </row>
    <row r="6998" spans="12:12">
      <c r="L6998" s="146"/>
    </row>
    <row r="6999" spans="12:12">
      <c r="L6999" s="146"/>
    </row>
    <row r="7000" spans="12:12">
      <c r="L7000" s="146"/>
    </row>
    <row r="7001" spans="12:12">
      <c r="L7001" s="146"/>
    </row>
    <row r="7002" spans="12:12">
      <c r="L7002" s="146"/>
    </row>
    <row r="7003" spans="12:12">
      <c r="L7003" s="146"/>
    </row>
    <row r="7004" spans="12:12">
      <c r="L7004" s="146"/>
    </row>
    <row r="7005" spans="12:12">
      <c r="L7005" s="146"/>
    </row>
    <row r="7006" spans="12:12">
      <c r="L7006" s="146"/>
    </row>
    <row r="7007" spans="12:12">
      <c r="L7007" s="146"/>
    </row>
    <row r="7008" spans="12:12">
      <c r="L7008" s="146"/>
    </row>
    <row r="7009" spans="12:12">
      <c r="L7009" s="146"/>
    </row>
    <row r="7010" spans="12:12">
      <c r="L7010" s="146"/>
    </row>
    <row r="7011" spans="12:12">
      <c r="L7011" s="146"/>
    </row>
    <row r="7012" spans="12:12">
      <c r="L7012" s="146"/>
    </row>
    <row r="7013" spans="12:12">
      <c r="L7013" s="146"/>
    </row>
    <row r="7014" spans="12:12">
      <c r="L7014" s="146"/>
    </row>
    <row r="7015" spans="12:12">
      <c r="L7015" s="146"/>
    </row>
    <row r="7016" spans="12:12">
      <c r="L7016" s="146"/>
    </row>
    <row r="7017" spans="12:12">
      <c r="L7017" s="146"/>
    </row>
    <row r="7018" spans="12:12">
      <c r="L7018" s="146"/>
    </row>
    <row r="7019" spans="12:12">
      <c r="L7019" s="146"/>
    </row>
    <row r="7020" spans="12:12">
      <c r="L7020" s="146"/>
    </row>
    <row r="7021" spans="12:12">
      <c r="L7021" s="146"/>
    </row>
    <row r="7022" spans="12:12">
      <c r="L7022" s="146"/>
    </row>
    <row r="7023" spans="12:12">
      <c r="L7023" s="146"/>
    </row>
    <row r="7024" spans="12:12">
      <c r="L7024" s="146"/>
    </row>
    <row r="7025" spans="12:12">
      <c r="L7025" s="146"/>
    </row>
    <row r="7026" spans="12:12">
      <c r="L7026" s="146"/>
    </row>
    <row r="7027" spans="12:12">
      <c r="L7027" s="146"/>
    </row>
    <row r="7028" spans="12:12">
      <c r="L7028" s="146"/>
    </row>
    <row r="7029" spans="12:12">
      <c r="L7029" s="146"/>
    </row>
    <row r="7030" spans="12:12">
      <c r="L7030" s="146"/>
    </row>
    <row r="7031" spans="12:12">
      <c r="L7031" s="146"/>
    </row>
    <row r="7032" spans="12:12">
      <c r="L7032" s="146"/>
    </row>
    <row r="7033" spans="12:12">
      <c r="L7033" s="146"/>
    </row>
    <row r="7034" spans="12:12">
      <c r="L7034" s="146"/>
    </row>
    <row r="7035" spans="12:12">
      <c r="L7035" s="146"/>
    </row>
    <row r="7036" spans="12:12">
      <c r="L7036" s="146"/>
    </row>
    <row r="7037" spans="12:12">
      <c r="L7037" s="146"/>
    </row>
    <row r="7038" spans="12:12">
      <c r="L7038" s="146"/>
    </row>
    <row r="7039" spans="12:12">
      <c r="L7039" s="146"/>
    </row>
    <row r="7040" spans="12:12">
      <c r="L7040" s="146"/>
    </row>
    <row r="7041" spans="12:12">
      <c r="L7041" s="146"/>
    </row>
    <row r="7042" spans="12:12">
      <c r="L7042" s="146"/>
    </row>
    <row r="7043" spans="12:12">
      <c r="L7043" s="146"/>
    </row>
    <row r="7044" spans="12:12">
      <c r="L7044" s="146"/>
    </row>
    <row r="7045" spans="12:12">
      <c r="L7045" s="146"/>
    </row>
    <row r="7046" spans="12:12">
      <c r="L7046" s="146"/>
    </row>
    <row r="7047" spans="12:12">
      <c r="L7047" s="146"/>
    </row>
    <row r="7048" spans="12:12">
      <c r="L7048" s="146"/>
    </row>
    <row r="7049" spans="12:12">
      <c r="L7049" s="146"/>
    </row>
    <row r="7050" spans="12:12">
      <c r="L7050" s="146"/>
    </row>
    <row r="7051" spans="12:12">
      <c r="L7051" s="146"/>
    </row>
    <row r="7052" spans="12:12">
      <c r="L7052" s="146"/>
    </row>
    <row r="7053" spans="12:12">
      <c r="L7053" s="146"/>
    </row>
    <row r="7054" spans="12:12">
      <c r="L7054" s="146"/>
    </row>
    <row r="7055" spans="12:12">
      <c r="L7055" s="146"/>
    </row>
    <row r="7056" spans="12:12">
      <c r="L7056" s="146"/>
    </row>
    <row r="7057" spans="12:12">
      <c r="L7057" s="146"/>
    </row>
    <row r="7058" spans="12:12">
      <c r="L7058" s="146"/>
    </row>
    <row r="7059" spans="12:12">
      <c r="L7059" s="146"/>
    </row>
    <row r="7060" spans="12:12">
      <c r="L7060" s="146"/>
    </row>
    <row r="7061" spans="12:12">
      <c r="L7061" s="146"/>
    </row>
    <row r="7062" spans="12:12">
      <c r="L7062" s="146"/>
    </row>
    <row r="7063" spans="12:12">
      <c r="L7063" s="146"/>
    </row>
    <row r="7064" spans="12:12">
      <c r="L7064" s="146"/>
    </row>
    <row r="7065" spans="12:12">
      <c r="L7065" s="146"/>
    </row>
    <row r="7066" spans="12:12">
      <c r="L7066" s="146"/>
    </row>
    <row r="7067" spans="12:12">
      <c r="L7067" s="146"/>
    </row>
    <row r="7068" spans="12:12">
      <c r="L7068" s="146"/>
    </row>
    <row r="7069" spans="12:12">
      <c r="L7069" s="146"/>
    </row>
    <row r="7070" spans="12:12">
      <c r="L7070" s="146"/>
    </row>
    <row r="7071" spans="12:12">
      <c r="L7071" s="146"/>
    </row>
    <row r="7072" spans="12:12">
      <c r="L7072" s="146"/>
    </row>
    <row r="7073" spans="12:12">
      <c r="L7073" s="146"/>
    </row>
    <row r="7074" spans="12:12">
      <c r="L7074" s="146"/>
    </row>
    <row r="7075" spans="12:12">
      <c r="L7075" s="146"/>
    </row>
    <row r="7076" spans="12:12">
      <c r="L7076" s="146"/>
    </row>
    <row r="7077" spans="12:12">
      <c r="L7077" s="146"/>
    </row>
    <row r="7078" spans="12:12">
      <c r="L7078" s="146"/>
    </row>
    <row r="7079" spans="12:12">
      <c r="L7079" s="146"/>
    </row>
    <row r="7080" spans="12:12">
      <c r="L7080" s="146"/>
    </row>
    <row r="7081" spans="12:12">
      <c r="L7081" s="146"/>
    </row>
    <row r="7082" spans="12:12">
      <c r="L7082" s="146"/>
    </row>
    <row r="7083" spans="12:12">
      <c r="L7083" s="146"/>
    </row>
    <row r="7084" spans="12:12">
      <c r="L7084" s="146"/>
    </row>
    <row r="7085" spans="12:12">
      <c r="L7085" s="146"/>
    </row>
    <row r="7086" spans="12:12">
      <c r="L7086" s="146"/>
    </row>
    <row r="7087" spans="12:12">
      <c r="L7087" s="146"/>
    </row>
    <row r="7088" spans="12:12">
      <c r="L7088" s="146"/>
    </row>
    <row r="7089" spans="12:12">
      <c r="L7089" s="146"/>
    </row>
    <row r="7090" spans="12:12">
      <c r="L7090" s="146"/>
    </row>
    <row r="7091" spans="12:12">
      <c r="L7091" s="146"/>
    </row>
    <row r="7092" spans="12:12">
      <c r="L7092" s="146"/>
    </row>
    <row r="7093" spans="12:12">
      <c r="L7093" s="146"/>
    </row>
    <row r="7094" spans="12:12">
      <c r="L7094" s="146"/>
    </row>
    <row r="7095" spans="12:12">
      <c r="L7095" s="146"/>
    </row>
    <row r="7096" spans="12:12">
      <c r="L7096" s="146"/>
    </row>
    <row r="7097" spans="12:12">
      <c r="L7097" s="146"/>
    </row>
    <row r="7098" spans="12:12">
      <c r="L7098" s="146"/>
    </row>
    <row r="7099" spans="12:12">
      <c r="L7099" s="146"/>
    </row>
    <row r="7100" spans="12:12">
      <c r="L7100" s="146"/>
    </row>
    <row r="7101" spans="12:12">
      <c r="L7101" s="146"/>
    </row>
    <row r="7102" spans="12:12">
      <c r="L7102" s="146"/>
    </row>
    <row r="7103" spans="12:12">
      <c r="L7103" s="146"/>
    </row>
    <row r="7104" spans="12:12">
      <c r="L7104" s="146"/>
    </row>
    <row r="7105" spans="12:12">
      <c r="L7105" s="146"/>
    </row>
    <row r="7106" spans="12:12">
      <c r="L7106" s="146"/>
    </row>
    <row r="7107" spans="12:12">
      <c r="L7107" s="146"/>
    </row>
    <row r="7108" spans="12:12">
      <c r="L7108" s="146"/>
    </row>
    <row r="7109" spans="12:12">
      <c r="L7109" s="146"/>
    </row>
    <row r="7110" spans="12:12">
      <c r="L7110" s="146"/>
    </row>
    <row r="7111" spans="12:12">
      <c r="L7111" s="146"/>
    </row>
    <row r="7112" spans="12:12">
      <c r="L7112" s="146"/>
    </row>
    <row r="7113" spans="12:12">
      <c r="L7113" s="146"/>
    </row>
    <row r="7114" spans="12:12">
      <c r="L7114" s="146"/>
    </row>
    <row r="7115" spans="12:12">
      <c r="L7115" s="146"/>
    </row>
    <row r="7116" spans="12:12">
      <c r="L7116" s="146"/>
    </row>
    <row r="7117" spans="12:12">
      <c r="L7117" s="146"/>
    </row>
    <row r="7118" spans="12:12">
      <c r="L7118" s="146"/>
    </row>
    <row r="7119" spans="12:12">
      <c r="L7119" s="146"/>
    </row>
    <row r="7120" spans="12:12">
      <c r="L7120" s="146"/>
    </row>
    <row r="7121" spans="12:12">
      <c r="L7121" s="146"/>
    </row>
    <row r="7122" spans="12:12">
      <c r="L7122" s="146"/>
    </row>
    <row r="7123" spans="12:12">
      <c r="L7123" s="146"/>
    </row>
    <row r="7124" spans="12:12">
      <c r="L7124" s="146"/>
    </row>
    <row r="7125" spans="12:12">
      <c r="L7125" s="146"/>
    </row>
    <row r="7126" spans="12:12">
      <c r="L7126" s="146"/>
    </row>
    <row r="7127" spans="12:12">
      <c r="L7127" s="146"/>
    </row>
    <row r="7128" spans="12:12">
      <c r="L7128" s="146"/>
    </row>
    <row r="7129" spans="12:12">
      <c r="L7129" s="146"/>
    </row>
    <row r="7130" spans="12:12">
      <c r="L7130" s="146"/>
    </row>
    <row r="7131" spans="12:12">
      <c r="L7131" s="146"/>
    </row>
    <row r="7132" spans="12:12">
      <c r="L7132" s="146"/>
    </row>
    <row r="7133" spans="12:12">
      <c r="L7133" s="146"/>
    </row>
    <row r="7134" spans="12:12">
      <c r="L7134" s="146"/>
    </row>
    <row r="7135" spans="12:12">
      <c r="L7135" s="146"/>
    </row>
    <row r="7136" spans="12:12">
      <c r="L7136" s="146"/>
    </row>
    <row r="7137" spans="12:12">
      <c r="L7137" s="146"/>
    </row>
    <row r="7138" spans="12:12">
      <c r="L7138" s="146"/>
    </row>
    <row r="7139" spans="12:12">
      <c r="L7139" s="146"/>
    </row>
    <row r="7140" spans="12:12">
      <c r="L7140" s="146"/>
    </row>
    <row r="7141" spans="12:12">
      <c r="L7141" s="146"/>
    </row>
    <row r="7142" spans="12:12">
      <c r="L7142" s="146"/>
    </row>
    <row r="7143" spans="12:12">
      <c r="L7143" s="146"/>
    </row>
    <row r="7144" spans="12:12">
      <c r="L7144" s="146"/>
    </row>
    <row r="7145" spans="12:12">
      <c r="L7145" s="146"/>
    </row>
    <row r="7146" spans="12:12">
      <c r="L7146" s="146"/>
    </row>
    <row r="7147" spans="12:12">
      <c r="L7147" s="146"/>
    </row>
    <row r="7148" spans="12:12">
      <c r="L7148" s="146"/>
    </row>
    <row r="7149" spans="12:12">
      <c r="L7149" s="146"/>
    </row>
    <row r="7150" spans="12:12">
      <c r="L7150" s="146"/>
    </row>
    <row r="7151" spans="12:12">
      <c r="L7151" s="146"/>
    </row>
    <row r="7152" spans="12:12">
      <c r="L7152" s="146"/>
    </row>
    <row r="7153" spans="12:12">
      <c r="L7153" s="146"/>
    </row>
    <row r="7154" spans="12:12">
      <c r="L7154" s="146"/>
    </row>
    <row r="7155" spans="12:12">
      <c r="L7155" s="146"/>
    </row>
    <row r="7156" spans="12:12">
      <c r="L7156" s="146"/>
    </row>
    <row r="7157" spans="12:12">
      <c r="L7157" s="146"/>
    </row>
    <row r="7158" spans="12:12">
      <c r="L7158" s="146"/>
    </row>
    <row r="7159" spans="12:12">
      <c r="L7159" s="146"/>
    </row>
    <row r="7160" spans="12:12">
      <c r="L7160" s="146"/>
    </row>
    <row r="7161" spans="12:12">
      <c r="L7161" s="146"/>
    </row>
    <row r="7162" spans="12:12">
      <c r="L7162" s="146"/>
    </row>
    <row r="7163" spans="12:12">
      <c r="L7163" s="146"/>
    </row>
    <row r="7164" spans="12:12">
      <c r="L7164" s="146"/>
    </row>
    <row r="7165" spans="12:12">
      <c r="L7165" s="146"/>
    </row>
    <row r="7166" spans="12:12">
      <c r="L7166" s="146"/>
    </row>
    <row r="7167" spans="12:12">
      <c r="L7167" s="146"/>
    </row>
    <row r="7168" spans="12:12">
      <c r="L7168" s="146"/>
    </row>
    <row r="7169" spans="12:12">
      <c r="L7169" s="146"/>
    </row>
    <row r="7170" spans="12:12">
      <c r="L7170" s="146"/>
    </row>
    <row r="7171" spans="12:12">
      <c r="L7171" s="146"/>
    </row>
    <row r="7172" spans="12:12">
      <c r="L7172" s="146"/>
    </row>
    <row r="7173" spans="12:12">
      <c r="L7173" s="146"/>
    </row>
    <row r="7174" spans="12:12">
      <c r="L7174" s="146"/>
    </row>
    <row r="7175" spans="12:12">
      <c r="L7175" s="146"/>
    </row>
    <row r="7176" spans="12:12">
      <c r="L7176" s="146"/>
    </row>
    <row r="7177" spans="12:12">
      <c r="L7177" s="146"/>
    </row>
    <row r="7178" spans="12:12">
      <c r="L7178" s="146"/>
    </row>
    <row r="7179" spans="12:12">
      <c r="L7179" s="146"/>
    </row>
    <row r="7180" spans="12:12">
      <c r="L7180" s="146"/>
    </row>
    <row r="7181" spans="12:12">
      <c r="L7181" s="146"/>
    </row>
    <row r="7182" spans="12:12">
      <c r="L7182" s="146"/>
    </row>
    <row r="7183" spans="12:12">
      <c r="L7183" s="146"/>
    </row>
    <row r="7184" spans="12:12">
      <c r="L7184" s="146"/>
    </row>
    <row r="7185" spans="12:12">
      <c r="L7185" s="146"/>
    </row>
    <row r="7186" spans="12:12">
      <c r="L7186" s="146"/>
    </row>
    <row r="7187" spans="12:12">
      <c r="L7187" s="146"/>
    </row>
    <row r="7188" spans="12:12">
      <c r="L7188" s="146"/>
    </row>
    <row r="7189" spans="12:12">
      <c r="L7189" s="146"/>
    </row>
    <row r="7190" spans="12:12">
      <c r="L7190" s="146"/>
    </row>
    <row r="7191" spans="12:12">
      <c r="L7191" s="146"/>
    </row>
    <row r="7192" spans="12:12">
      <c r="L7192" s="146"/>
    </row>
    <row r="7193" spans="12:12">
      <c r="L7193" s="146"/>
    </row>
    <row r="7194" spans="12:12">
      <c r="L7194" s="146"/>
    </row>
    <row r="7195" spans="12:12">
      <c r="L7195" s="146"/>
    </row>
    <row r="7196" spans="12:12">
      <c r="L7196" s="146"/>
    </row>
    <row r="7197" spans="12:12">
      <c r="L7197" s="146"/>
    </row>
    <row r="7198" spans="12:12">
      <c r="L7198" s="146"/>
    </row>
    <row r="7199" spans="12:12">
      <c r="L7199" s="146"/>
    </row>
    <row r="7200" spans="12:12">
      <c r="L7200" s="146"/>
    </row>
    <row r="7201" spans="12:12">
      <c r="L7201" s="146"/>
    </row>
    <row r="7202" spans="12:12">
      <c r="L7202" s="146"/>
    </row>
    <row r="7203" spans="12:12">
      <c r="L7203" s="146"/>
    </row>
    <row r="7204" spans="12:12">
      <c r="L7204" s="146"/>
    </row>
    <row r="7205" spans="12:12">
      <c r="L7205" s="146"/>
    </row>
    <row r="7206" spans="12:12">
      <c r="L7206" s="146"/>
    </row>
    <row r="7207" spans="12:12">
      <c r="L7207" s="146"/>
    </row>
    <row r="7208" spans="12:12">
      <c r="L7208" s="146"/>
    </row>
    <row r="7209" spans="12:12">
      <c r="L7209" s="146"/>
    </row>
    <row r="7210" spans="12:12">
      <c r="L7210" s="146"/>
    </row>
    <row r="7211" spans="12:12">
      <c r="L7211" s="146"/>
    </row>
    <row r="7212" spans="12:12">
      <c r="L7212" s="146"/>
    </row>
    <row r="7213" spans="12:12">
      <c r="L7213" s="146"/>
    </row>
    <row r="7214" spans="12:12">
      <c r="L7214" s="146"/>
    </row>
    <row r="7215" spans="12:12">
      <c r="L7215" s="146"/>
    </row>
    <row r="7216" spans="12:12">
      <c r="L7216" s="146"/>
    </row>
    <row r="7217" spans="12:12">
      <c r="L7217" s="146"/>
    </row>
    <row r="7218" spans="12:12">
      <c r="L7218" s="146"/>
    </row>
    <row r="7219" spans="12:12">
      <c r="L7219" s="146"/>
    </row>
    <row r="7220" spans="12:12">
      <c r="L7220" s="146"/>
    </row>
    <row r="7221" spans="12:12">
      <c r="L7221" s="146"/>
    </row>
    <row r="7222" spans="12:12">
      <c r="L7222" s="146"/>
    </row>
    <row r="7223" spans="12:12">
      <c r="L7223" s="146"/>
    </row>
    <row r="7224" spans="12:12">
      <c r="L7224" s="146"/>
    </row>
    <row r="7225" spans="12:12">
      <c r="L7225" s="146"/>
    </row>
    <row r="7226" spans="12:12">
      <c r="L7226" s="146"/>
    </row>
    <row r="7227" spans="12:12">
      <c r="L7227" s="146"/>
    </row>
    <row r="7228" spans="12:12">
      <c r="L7228" s="146"/>
    </row>
    <row r="7229" spans="12:12">
      <c r="L7229" s="146"/>
    </row>
    <row r="7230" spans="12:12">
      <c r="L7230" s="146"/>
    </row>
    <row r="7231" spans="12:12">
      <c r="L7231" s="146"/>
    </row>
    <row r="7232" spans="12:12">
      <c r="L7232" s="146"/>
    </row>
    <row r="7233" spans="12:12">
      <c r="L7233" s="146"/>
    </row>
    <row r="7234" spans="12:12">
      <c r="L7234" s="146"/>
    </row>
    <row r="7235" spans="12:12">
      <c r="L7235" s="146"/>
    </row>
    <row r="7236" spans="12:12">
      <c r="L7236" s="146"/>
    </row>
    <row r="7237" spans="12:12">
      <c r="L7237" s="146"/>
    </row>
    <row r="7238" spans="12:12">
      <c r="L7238" s="146"/>
    </row>
    <row r="7239" spans="12:12">
      <c r="L7239" s="146"/>
    </row>
    <row r="7240" spans="12:12">
      <c r="L7240" s="146"/>
    </row>
    <row r="7241" spans="12:12">
      <c r="L7241" s="146"/>
    </row>
    <row r="7242" spans="12:12">
      <c r="L7242" s="146"/>
    </row>
    <row r="7243" spans="12:12">
      <c r="L7243" s="146"/>
    </row>
    <row r="7244" spans="12:12">
      <c r="L7244" s="146"/>
    </row>
    <row r="7245" spans="12:12">
      <c r="L7245" s="146"/>
    </row>
    <row r="7246" spans="12:12">
      <c r="L7246" s="146"/>
    </row>
    <row r="7247" spans="12:12">
      <c r="L7247" s="146"/>
    </row>
    <row r="7248" spans="12:12">
      <c r="L7248" s="146"/>
    </row>
    <row r="7249" spans="12:12">
      <c r="L7249" s="146"/>
    </row>
    <row r="7250" spans="12:12">
      <c r="L7250" s="146"/>
    </row>
    <row r="7251" spans="12:12">
      <c r="L7251" s="146"/>
    </row>
    <row r="7252" spans="12:12">
      <c r="L7252" s="146"/>
    </row>
    <row r="7253" spans="12:12">
      <c r="L7253" s="146"/>
    </row>
    <row r="7254" spans="12:12">
      <c r="L7254" s="146"/>
    </row>
    <row r="7255" spans="12:12">
      <c r="L7255" s="146"/>
    </row>
    <row r="7256" spans="12:12">
      <c r="L7256" s="146"/>
    </row>
    <row r="7257" spans="12:12">
      <c r="L7257" s="146"/>
    </row>
    <row r="7258" spans="12:12">
      <c r="L7258" s="146"/>
    </row>
    <row r="7259" spans="12:12">
      <c r="L7259" s="146"/>
    </row>
    <row r="7260" spans="12:12">
      <c r="L7260" s="146"/>
    </row>
    <row r="7261" spans="12:12">
      <c r="L7261" s="146"/>
    </row>
    <row r="7262" spans="12:12">
      <c r="L7262" s="146"/>
    </row>
    <row r="7263" spans="12:12">
      <c r="L7263" s="146"/>
    </row>
    <row r="7264" spans="12:12">
      <c r="L7264" s="146"/>
    </row>
    <row r="7265" spans="12:12">
      <c r="L7265" s="146"/>
    </row>
    <row r="7266" spans="12:12">
      <c r="L7266" s="146"/>
    </row>
    <row r="7267" spans="12:12">
      <c r="L7267" s="146"/>
    </row>
    <row r="7268" spans="12:12">
      <c r="L7268" s="146"/>
    </row>
    <row r="7269" spans="12:12">
      <c r="L7269" s="146"/>
    </row>
    <row r="7270" spans="12:12">
      <c r="L7270" s="146"/>
    </row>
    <row r="7271" spans="12:12">
      <c r="L7271" s="146"/>
    </row>
    <row r="7272" spans="12:12">
      <c r="L7272" s="146"/>
    </row>
    <row r="7273" spans="12:12">
      <c r="L7273" s="146"/>
    </row>
    <row r="7274" spans="12:12">
      <c r="L7274" s="146"/>
    </row>
    <row r="7275" spans="12:12">
      <c r="L7275" s="146"/>
    </row>
    <row r="7276" spans="12:12">
      <c r="L7276" s="146"/>
    </row>
    <row r="7277" spans="12:12">
      <c r="L7277" s="146"/>
    </row>
    <row r="7278" spans="12:12">
      <c r="L7278" s="146"/>
    </row>
    <row r="7279" spans="12:12">
      <c r="L7279" s="146"/>
    </row>
    <row r="7280" spans="12:12">
      <c r="L7280" s="146"/>
    </row>
    <row r="7281" spans="12:12">
      <c r="L7281" s="146"/>
    </row>
    <row r="7282" spans="12:12">
      <c r="L7282" s="146"/>
    </row>
    <row r="7283" spans="12:12">
      <c r="L7283" s="146"/>
    </row>
    <row r="7284" spans="12:12">
      <c r="L7284" s="146"/>
    </row>
    <row r="7285" spans="12:12">
      <c r="L7285" s="146"/>
    </row>
    <row r="7286" spans="12:12">
      <c r="L7286" s="146"/>
    </row>
    <row r="7287" spans="12:12">
      <c r="L7287" s="146"/>
    </row>
    <row r="7288" spans="12:12">
      <c r="L7288" s="146"/>
    </row>
    <row r="7289" spans="12:12">
      <c r="L7289" s="146"/>
    </row>
    <row r="7290" spans="12:12">
      <c r="L7290" s="146"/>
    </row>
    <row r="7291" spans="12:12">
      <c r="L7291" s="146"/>
    </row>
    <row r="7292" spans="12:12">
      <c r="L7292" s="146"/>
    </row>
    <row r="7293" spans="12:12">
      <c r="L7293" s="146"/>
    </row>
    <row r="7294" spans="12:12">
      <c r="L7294" s="146"/>
    </row>
    <row r="7295" spans="12:12">
      <c r="L7295" s="146"/>
    </row>
    <row r="7296" spans="12:12">
      <c r="L7296" s="146"/>
    </row>
    <row r="7297" spans="12:12">
      <c r="L7297" s="146"/>
    </row>
    <row r="7298" spans="12:12">
      <c r="L7298" s="146"/>
    </row>
    <row r="7299" spans="12:12">
      <c r="L7299" s="146"/>
    </row>
    <row r="7300" spans="12:12">
      <c r="L7300" s="146"/>
    </row>
    <row r="7301" spans="12:12">
      <c r="L7301" s="146"/>
    </row>
    <row r="7302" spans="12:12">
      <c r="L7302" s="146"/>
    </row>
    <row r="7303" spans="12:12">
      <c r="L7303" s="146"/>
    </row>
    <row r="7304" spans="12:12">
      <c r="L7304" s="146"/>
    </row>
    <row r="7305" spans="12:12">
      <c r="L7305" s="146"/>
    </row>
    <row r="7306" spans="12:12">
      <c r="L7306" s="146"/>
    </row>
    <row r="7307" spans="12:12">
      <c r="L7307" s="146"/>
    </row>
    <row r="7308" spans="12:12">
      <c r="L7308" s="146"/>
    </row>
    <row r="7309" spans="12:12">
      <c r="L7309" s="146"/>
    </row>
    <row r="7310" spans="12:12">
      <c r="L7310" s="146"/>
    </row>
    <row r="7311" spans="12:12">
      <c r="L7311" s="146"/>
    </row>
    <row r="7312" spans="12:12">
      <c r="L7312" s="146"/>
    </row>
    <row r="7313" spans="12:12">
      <c r="L7313" s="146"/>
    </row>
    <row r="7314" spans="12:12">
      <c r="L7314" s="146"/>
    </row>
    <row r="7315" spans="12:12">
      <c r="L7315" s="146"/>
    </row>
    <row r="7316" spans="12:12">
      <c r="L7316" s="146"/>
    </row>
    <row r="7317" spans="12:12">
      <c r="L7317" s="146"/>
    </row>
    <row r="7318" spans="12:12">
      <c r="L7318" s="146"/>
    </row>
    <row r="7319" spans="12:12">
      <c r="L7319" s="146"/>
    </row>
    <row r="7320" spans="12:12">
      <c r="L7320" s="146"/>
    </row>
    <row r="7321" spans="12:12">
      <c r="L7321" s="146"/>
    </row>
    <row r="7322" spans="12:12">
      <c r="L7322" s="146"/>
    </row>
    <row r="7323" spans="12:12">
      <c r="L7323" s="146"/>
    </row>
    <row r="7324" spans="12:12">
      <c r="L7324" s="146"/>
    </row>
    <row r="7325" spans="12:12">
      <c r="L7325" s="146"/>
    </row>
    <row r="7326" spans="12:12">
      <c r="L7326" s="146"/>
    </row>
    <row r="7327" spans="12:12">
      <c r="L7327" s="146"/>
    </row>
    <row r="7328" spans="12:12">
      <c r="L7328" s="146"/>
    </row>
    <row r="7329" spans="12:12">
      <c r="L7329" s="146"/>
    </row>
    <row r="7330" spans="12:12">
      <c r="L7330" s="146"/>
    </row>
    <row r="7331" spans="12:12">
      <c r="L7331" s="146"/>
    </row>
    <row r="7332" spans="12:12">
      <c r="L7332" s="146"/>
    </row>
    <row r="7333" spans="12:12">
      <c r="L7333" s="146"/>
    </row>
    <row r="7334" spans="12:12">
      <c r="L7334" s="146"/>
    </row>
    <row r="7335" spans="12:12">
      <c r="L7335" s="146"/>
    </row>
    <row r="7336" spans="12:12">
      <c r="L7336" s="146"/>
    </row>
    <row r="7337" spans="12:12">
      <c r="L7337" s="146"/>
    </row>
    <row r="7338" spans="12:12">
      <c r="L7338" s="146"/>
    </row>
    <row r="7339" spans="12:12">
      <c r="L7339" s="146"/>
    </row>
    <row r="7340" spans="12:12">
      <c r="L7340" s="146"/>
    </row>
    <row r="7341" spans="12:12">
      <c r="L7341" s="146"/>
    </row>
    <row r="7342" spans="12:12">
      <c r="L7342" s="146"/>
    </row>
    <row r="7343" spans="12:12">
      <c r="L7343" s="146"/>
    </row>
    <row r="7344" spans="12:12">
      <c r="L7344" s="146"/>
    </row>
    <row r="7345" spans="12:12">
      <c r="L7345" s="146"/>
    </row>
    <row r="7346" spans="12:12">
      <c r="L7346" s="146"/>
    </row>
    <row r="7347" spans="12:12">
      <c r="L7347" s="146"/>
    </row>
    <row r="7348" spans="12:12">
      <c r="L7348" s="146"/>
    </row>
    <row r="7349" spans="12:12">
      <c r="L7349" s="146"/>
    </row>
    <row r="7350" spans="12:12">
      <c r="L7350" s="146"/>
    </row>
    <row r="7351" spans="12:12">
      <c r="L7351" s="146"/>
    </row>
    <row r="7352" spans="12:12">
      <c r="L7352" s="146"/>
    </row>
    <row r="7353" spans="12:12">
      <c r="L7353" s="146"/>
    </row>
    <row r="7354" spans="12:12">
      <c r="L7354" s="146"/>
    </row>
    <row r="7355" spans="12:12">
      <c r="L7355" s="146"/>
    </row>
    <row r="7356" spans="12:12">
      <c r="L7356" s="146"/>
    </row>
    <row r="7357" spans="12:12">
      <c r="L7357" s="146"/>
    </row>
    <row r="7358" spans="12:12">
      <c r="L7358" s="146"/>
    </row>
    <row r="7359" spans="12:12">
      <c r="L7359" s="146"/>
    </row>
    <row r="7360" spans="12:12">
      <c r="L7360" s="146"/>
    </row>
    <row r="7361" spans="12:12">
      <c r="L7361" s="146"/>
    </row>
    <row r="7362" spans="12:12">
      <c r="L7362" s="146"/>
    </row>
    <row r="7363" spans="12:12">
      <c r="L7363" s="146"/>
    </row>
    <row r="7364" spans="12:12">
      <c r="L7364" s="146"/>
    </row>
    <row r="7365" spans="12:12">
      <c r="L7365" s="146"/>
    </row>
    <row r="7366" spans="12:12">
      <c r="L7366" s="146"/>
    </row>
    <row r="7367" spans="12:12">
      <c r="L7367" s="146"/>
    </row>
    <row r="7368" spans="12:12">
      <c r="L7368" s="146"/>
    </row>
    <row r="7369" spans="12:12">
      <c r="L7369" s="146"/>
    </row>
    <row r="7370" spans="12:12">
      <c r="L7370" s="146"/>
    </row>
    <row r="7371" spans="12:12">
      <c r="L7371" s="146"/>
    </row>
    <row r="7372" spans="12:12">
      <c r="L7372" s="146"/>
    </row>
    <row r="7373" spans="12:12">
      <c r="L7373" s="146"/>
    </row>
    <row r="7374" spans="12:12">
      <c r="L7374" s="146"/>
    </row>
    <row r="7375" spans="12:12">
      <c r="L7375" s="146"/>
    </row>
    <row r="7376" spans="12:12">
      <c r="L7376" s="146"/>
    </row>
    <row r="7377" spans="12:12">
      <c r="L7377" s="146"/>
    </row>
    <row r="7378" spans="12:12">
      <c r="L7378" s="146"/>
    </row>
    <row r="7379" spans="12:12">
      <c r="L7379" s="146"/>
    </row>
    <row r="7380" spans="12:12">
      <c r="L7380" s="146"/>
    </row>
    <row r="7381" spans="12:12">
      <c r="L7381" s="146"/>
    </row>
    <row r="7382" spans="12:12">
      <c r="L7382" s="146"/>
    </row>
    <row r="7383" spans="12:12">
      <c r="L7383" s="146"/>
    </row>
    <row r="7384" spans="12:12">
      <c r="L7384" s="146"/>
    </row>
    <row r="7385" spans="12:12">
      <c r="L7385" s="146"/>
    </row>
    <row r="7386" spans="12:12">
      <c r="L7386" s="146"/>
    </row>
    <row r="7387" spans="12:12">
      <c r="L7387" s="146"/>
    </row>
    <row r="7388" spans="12:12">
      <c r="L7388" s="146"/>
    </row>
    <row r="7389" spans="12:12">
      <c r="L7389" s="146"/>
    </row>
    <row r="7390" spans="12:12">
      <c r="L7390" s="146"/>
    </row>
    <row r="7391" spans="12:12">
      <c r="L7391" s="146"/>
    </row>
    <row r="7392" spans="12:12">
      <c r="L7392" s="146"/>
    </row>
    <row r="7393" spans="12:12">
      <c r="L7393" s="146"/>
    </row>
    <row r="7394" spans="12:12">
      <c r="L7394" s="146"/>
    </row>
    <row r="7395" spans="12:12">
      <c r="L7395" s="146"/>
    </row>
    <row r="7396" spans="12:12">
      <c r="L7396" s="146"/>
    </row>
    <row r="7397" spans="12:12">
      <c r="L7397" s="146"/>
    </row>
    <row r="7398" spans="12:12">
      <c r="L7398" s="146"/>
    </row>
    <row r="7399" spans="12:12">
      <c r="L7399" s="146"/>
    </row>
    <row r="7400" spans="12:12">
      <c r="L7400" s="146"/>
    </row>
    <row r="7401" spans="12:12">
      <c r="L7401" s="146"/>
    </row>
    <row r="7402" spans="12:12">
      <c r="L7402" s="146"/>
    </row>
    <row r="7403" spans="12:12">
      <c r="L7403" s="146"/>
    </row>
    <row r="7404" spans="12:12">
      <c r="L7404" s="146"/>
    </row>
    <row r="7405" spans="12:12">
      <c r="L7405" s="146"/>
    </row>
    <row r="7406" spans="12:12">
      <c r="L7406" s="146"/>
    </row>
    <row r="7407" spans="12:12">
      <c r="L7407" s="146"/>
    </row>
    <row r="7408" spans="12:12">
      <c r="L7408" s="146"/>
    </row>
    <row r="7409" spans="12:12">
      <c r="L7409" s="146"/>
    </row>
    <row r="7410" spans="12:12">
      <c r="L7410" s="146"/>
    </row>
    <row r="7411" spans="12:12">
      <c r="L7411" s="146"/>
    </row>
    <row r="7412" spans="12:12">
      <c r="L7412" s="146"/>
    </row>
    <row r="7413" spans="12:12">
      <c r="L7413" s="146"/>
    </row>
    <row r="7414" spans="12:12">
      <c r="L7414" s="146"/>
    </row>
    <row r="7415" spans="12:12">
      <c r="L7415" s="146"/>
    </row>
    <row r="7416" spans="12:12">
      <c r="L7416" s="146"/>
    </row>
    <row r="7417" spans="12:12">
      <c r="L7417" s="146"/>
    </row>
    <row r="7418" spans="12:12">
      <c r="L7418" s="146"/>
    </row>
    <row r="7419" spans="12:12">
      <c r="L7419" s="146"/>
    </row>
    <row r="7420" spans="12:12">
      <c r="L7420" s="146"/>
    </row>
    <row r="7421" spans="12:12">
      <c r="L7421" s="146"/>
    </row>
    <row r="7422" spans="12:12">
      <c r="L7422" s="146"/>
    </row>
    <row r="7423" spans="12:12">
      <c r="L7423" s="146"/>
    </row>
    <row r="7424" spans="12:12">
      <c r="L7424" s="146"/>
    </row>
    <row r="7425" spans="12:12">
      <c r="L7425" s="146"/>
    </row>
    <row r="7426" spans="12:12">
      <c r="L7426" s="146"/>
    </row>
    <row r="7427" spans="12:12">
      <c r="L7427" s="146"/>
    </row>
    <row r="7428" spans="12:12">
      <c r="L7428" s="146"/>
    </row>
    <row r="7429" spans="12:12">
      <c r="L7429" s="146"/>
    </row>
    <row r="7430" spans="12:12">
      <c r="L7430" s="146"/>
    </row>
    <row r="7431" spans="12:12">
      <c r="L7431" s="146"/>
    </row>
    <row r="7432" spans="12:12">
      <c r="L7432" s="146"/>
    </row>
    <row r="7433" spans="12:12">
      <c r="L7433" s="146"/>
    </row>
    <row r="7434" spans="12:12">
      <c r="L7434" s="146"/>
    </row>
    <row r="7435" spans="12:12">
      <c r="L7435" s="146"/>
    </row>
    <row r="7436" spans="12:12">
      <c r="L7436" s="146"/>
    </row>
    <row r="7437" spans="12:12">
      <c r="L7437" s="146"/>
    </row>
    <row r="7438" spans="12:12">
      <c r="L7438" s="146"/>
    </row>
    <row r="7439" spans="12:12">
      <c r="L7439" s="146"/>
    </row>
    <row r="7440" spans="12:12">
      <c r="L7440" s="146"/>
    </row>
    <row r="7441" spans="12:12">
      <c r="L7441" s="146"/>
    </row>
    <row r="7442" spans="12:12">
      <c r="L7442" s="146"/>
    </row>
    <row r="7443" spans="12:12">
      <c r="L7443" s="146"/>
    </row>
    <row r="7444" spans="12:12">
      <c r="L7444" s="146"/>
    </row>
    <row r="7445" spans="12:12">
      <c r="L7445" s="146"/>
    </row>
    <row r="7446" spans="12:12">
      <c r="L7446" s="146"/>
    </row>
    <row r="7447" spans="12:12">
      <c r="L7447" s="146"/>
    </row>
    <row r="7448" spans="12:12">
      <c r="L7448" s="146"/>
    </row>
    <row r="7449" spans="12:12">
      <c r="L7449" s="146"/>
    </row>
    <row r="7450" spans="12:12">
      <c r="L7450" s="146"/>
    </row>
    <row r="7451" spans="12:12">
      <c r="L7451" s="146"/>
    </row>
    <row r="7452" spans="12:12">
      <c r="L7452" s="146"/>
    </row>
    <row r="7453" spans="12:12">
      <c r="L7453" s="146"/>
    </row>
    <row r="7454" spans="12:12">
      <c r="L7454" s="146"/>
    </row>
    <row r="7455" spans="12:12">
      <c r="L7455" s="146"/>
    </row>
    <row r="7456" spans="12:12">
      <c r="L7456" s="146"/>
    </row>
    <row r="7457" spans="12:12">
      <c r="L7457" s="146"/>
    </row>
    <row r="7458" spans="12:12">
      <c r="L7458" s="146"/>
    </row>
    <row r="7459" spans="12:12">
      <c r="L7459" s="146"/>
    </row>
    <row r="7460" spans="12:12">
      <c r="L7460" s="146"/>
    </row>
    <row r="7461" spans="12:12">
      <c r="L7461" s="146"/>
    </row>
    <row r="7462" spans="12:12">
      <c r="L7462" s="146"/>
    </row>
    <row r="7463" spans="12:12">
      <c r="L7463" s="146"/>
    </row>
    <row r="7464" spans="12:12">
      <c r="L7464" s="146"/>
    </row>
    <row r="7465" spans="12:12">
      <c r="L7465" s="146"/>
    </row>
    <row r="7466" spans="12:12">
      <c r="L7466" s="146"/>
    </row>
    <row r="7467" spans="12:12">
      <c r="L7467" s="146"/>
    </row>
    <row r="7468" spans="12:12">
      <c r="L7468" s="146"/>
    </row>
    <row r="7469" spans="12:12">
      <c r="L7469" s="146"/>
    </row>
    <row r="7470" spans="12:12">
      <c r="L7470" s="146"/>
    </row>
    <row r="7471" spans="12:12">
      <c r="L7471" s="146"/>
    </row>
    <row r="7472" spans="12:12">
      <c r="L7472" s="146"/>
    </row>
    <row r="7473" spans="12:12">
      <c r="L7473" s="146"/>
    </row>
    <row r="7474" spans="12:12">
      <c r="L7474" s="146"/>
    </row>
    <row r="7475" spans="12:12">
      <c r="L7475" s="146"/>
    </row>
    <row r="7476" spans="12:12">
      <c r="L7476" s="146"/>
    </row>
    <row r="7477" spans="12:12">
      <c r="L7477" s="146"/>
    </row>
    <row r="7478" spans="12:12">
      <c r="L7478" s="146"/>
    </row>
    <row r="7479" spans="12:12">
      <c r="L7479" s="146"/>
    </row>
    <row r="7480" spans="12:12">
      <c r="L7480" s="146"/>
    </row>
    <row r="7481" spans="12:12">
      <c r="L7481" s="146"/>
    </row>
    <row r="7482" spans="12:12">
      <c r="L7482" s="146"/>
    </row>
    <row r="7483" spans="12:12">
      <c r="L7483" s="146"/>
    </row>
    <row r="7484" spans="12:12">
      <c r="L7484" s="146"/>
    </row>
    <row r="7485" spans="12:12">
      <c r="L7485" s="146"/>
    </row>
    <row r="7486" spans="12:12">
      <c r="L7486" s="146"/>
    </row>
    <row r="7487" spans="12:12">
      <c r="L7487" s="146"/>
    </row>
    <row r="7488" spans="12:12">
      <c r="L7488" s="146"/>
    </row>
    <row r="7489" spans="12:12">
      <c r="L7489" s="146"/>
    </row>
    <row r="7490" spans="12:12">
      <c r="L7490" s="146"/>
    </row>
    <row r="7491" spans="12:12">
      <c r="L7491" s="146"/>
    </row>
    <row r="7492" spans="12:12">
      <c r="L7492" s="146"/>
    </row>
    <row r="7493" spans="12:12">
      <c r="L7493" s="146"/>
    </row>
    <row r="7494" spans="12:12">
      <c r="L7494" s="146"/>
    </row>
    <row r="7495" spans="12:12">
      <c r="L7495" s="146"/>
    </row>
    <row r="7496" spans="12:12">
      <c r="L7496" s="146"/>
    </row>
    <row r="7497" spans="12:12">
      <c r="L7497" s="146"/>
    </row>
    <row r="7498" spans="12:12">
      <c r="L7498" s="146"/>
    </row>
    <row r="7499" spans="12:12">
      <c r="L7499" s="146"/>
    </row>
    <row r="7500" spans="12:12">
      <c r="L7500" s="146"/>
    </row>
    <row r="7501" spans="12:12">
      <c r="L7501" s="146"/>
    </row>
    <row r="7502" spans="12:12">
      <c r="L7502" s="146"/>
    </row>
    <row r="7503" spans="12:12">
      <c r="L7503" s="146"/>
    </row>
    <row r="7504" spans="12:12">
      <c r="L7504" s="146"/>
    </row>
    <row r="7505" spans="12:12">
      <c r="L7505" s="146"/>
    </row>
    <row r="7506" spans="12:12">
      <c r="L7506" s="146"/>
    </row>
    <row r="7507" spans="12:12">
      <c r="L7507" s="146"/>
    </row>
    <row r="7508" spans="12:12">
      <c r="L7508" s="146"/>
    </row>
    <row r="7509" spans="12:12">
      <c r="L7509" s="146"/>
    </row>
    <row r="7510" spans="12:12">
      <c r="L7510" s="146"/>
    </row>
    <row r="7511" spans="12:12">
      <c r="L7511" s="146"/>
    </row>
    <row r="7512" spans="12:12">
      <c r="L7512" s="146"/>
    </row>
    <row r="7513" spans="12:12">
      <c r="L7513" s="146"/>
    </row>
    <row r="7514" spans="12:12">
      <c r="L7514" s="146"/>
    </row>
    <row r="7515" spans="12:12">
      <c r="L7515" s="146"/>
    </row>
    <row r="7516" spans="12:12">
      <c r="L7516" s="146"/>
    </row>
    <row r="7517" spans="12:12">
      <c r="L7517" s="146"/>
    </row>
    <row r="7518" spans="12:12">
      <c r="L7518" s="146"/>
    </row>
    <row r="7519" spans="12:12">
      <c r="L7519" s="146"/>
    </row>
    <row r="7520" spans="12:12">
      <c r="L7520" s="146"/>
    </row>
    <row r="7521" spans="12:12">
      <c r="L7521" s="146"/>
    </row>
    <row r="7522" spans="12:12">
      <c r="L7522" s="146"/>
    </row>
    <row r="7523" spans="12:12">
      <c r="L7523" s="146"/>
    </row>
    <row r="7524" spans="12:12">
      <c r="L7524" s="146"/>
    </row>
    <row r="7525" spans="12:12">
      <c r="L7525" s="146"/>
    </row>
    <row r="7526" spans="12:12">
      <c r="L7526" s="146"/>
    </row>
    <row r="7527" spans="12:12">
      <c r="L7527" s="146"/>
    </row>
    <row r="7528" spans="12:12">
      <c r="L7528" s="146"/>
    </row>
    <row r="7529" spans="12:12">
      <c r="L7529" s="146"/>
    </row>
    <row r="7530" spans="12:12">
      <c r="L7530" s="146"/>
    </row>
    <row r="7531" spans="12:12">
      <c r="L7531" s="146"/>
    </row>
    <row r="7532" spans="12:12">
      <c r="L7532" s="146"/>
    </row>
    <row r="7533" spans="12:12">
      <c r="L7533" s="146"/>
    </row>
    <row r="7534" spans="12:12">
      <c r="L7534" s="146"/>
    </row>
    <row r="7535" spans="12:12">
      <c r="L7535" s="146"/>
    </row>
    <row r="7536" spans="12:12">
      <c r="L7536" s="146"/>
    </row>
    <row r="7537" spans="12:12">
      <c r="L7537" s="146"/>
    </row>
    <row r="7538" spans="12:12">
      <c r="L7538" s="146"/>
    </row>
    <row r="7539" spans="12:12">
      <c r="L7539" s="146"/>
    </row>
    <row r="7540" spans="12:12">
      <c r="L7540" s="146"/>
    </row>
    <row r="7541" spans="12:12">
      <c r="L7541" s="146"/>
    </row>
    <row r="7542" spans="12:12">
      <c r="L7542" s="146"/>
    </row>
    <row r="7543" spans="12:12">
      <c r="L7543" s="146"/>
    </row>
    <row r="7544" spans="12:12">
      <c r="L7544" s="146"/>
    </row>
    <row r="7545" spans="12:12">
      <c r="L7545" s="146"/>
    </row>
    <row r="7546" spans="12:12">
      <c r="L7546" s="146"/>
    </row>
    <row r="7547" spans="12:12">
      <c r="L7547" s="146"/>
    </row>
    <row r="7548" spans="12:12">
      <c r="L7548" s="146"/>
    </row>
    <row r="7549" spans="12:12">
      <c r="L7549" s="146"/>
    </row>
    <row r="7550" spans="12:12">
      <c r="L7550" s="146"/>
    </row>
    <row r="7551" spans="12:12">
      <c r="L7551" s="146"/>
    </row>
    <row r="7552" spans="12:12">
      <c r="L7552" s="146"/>
    </row>
    <row r="7553" spans="12:12">
      <c r="L7553" s="146"/>
    </row>
    <row r="7554" spans="12:12">
      <c r="L7554" s="146"/>
    </row>
    <row r="7555" spans="12:12">
      <c r="L7555" s="146"/>
    </row>
    <row r="7556" spans="12:12">
      <c r="L7556" s="146"/>
    </row>
    <row r="7557" spans="12:12">
      <c r="L7557" s="146"/>
    </row>
    <row r="7558" spans="12:12">
      <c r="L7558" s="146"/>
    </row>
    <row r="7559" spans="12:12">
      <c r="L7559" s="146"/>
    </row>
    <row r="7560" spans="12:12">
      <c r="L7560" s="146"/>
    </row>
    <row r="7561" spans="12:12">
      <c r="L7561" s="146"/>
    </row>
    <row r="7562" spans="12:12">
      <c r="L7562" s="146"/>
    </row>
    <row r="7563" spans="12:12">
      <c r="L7563" s="146"/>
    </row>
    <row r="7564" spans="12:12">
      <c r="L7564" s="146"/>
    </row>
    <row r="7565" spans="12:12">
      <c r="L7565" s="146"/>
    </row>
    <row r="7566" spans="12:12">
      <c r="L7566" s="146"/>
    </row>
    <row r="7567" spans="12:12">
      <c r="L7567" s="146"/>
    </row>
    <row r="7568" spans="12:12">
      <c r="L7568" s="146"/>
    </row>
    <row r="7569" spans="12:12">
      <c r="L7569" s="146"/>
    </row>
    <row r="7570" spans="12:12">
      <c r="L7570" s="146"/>
    </row>
    <row r="7571" spans="12:12">
      <c r="L7571" s="146"/>
    </row>
    <row r="7572" spans="12:12">
      <c r="L7572" s="146"/>
    </row>
    <row r="7573" spans="12:12">
      <c r="L7573" s="146"/>
    </row>
    <row r="7574" spans="12:12">
      <c r="L7574" s="146"/>
    </row>
    <row r="7575" spans="12:12">
      <c r="L7575" s="146"/>
    </row>
    <row r="7576" spans="12:12">
      <c r="L7576" s="146"/>
    </row>
    <row r="7577" spans="12:12">
      <c r="L7577" s="146"/>
    </row>
    <row r="7578" spans="12:12">
      <c r="L7578" s="146"/>
    </row>
    <row r="7579" spans="12:12">
      <c r="L7579" s="146"/>
    </row>
    <row r="7580" spans="12:12">
      <c r="L7580" s="146"/>
    </row>
    <row r="7581" spans="12:12">
      <c r="L7581" s="146"/>
    </row>
    <row r="7582" spans="12:12">
      <c r="L7582" s="146"/>
    </row>
    <row r="7583" spans="12:12">
      <c r="L7583" s="146"/>
    </row>
    <row r="7584" spans="12:12">
      <c r="L7584" s="146"/>
    </row>
    <row r="7585" spans="12:12">
      <c r="L7585" s="146"/>
    </row>
    <row r="7586" spans="12:12">
      <c r="L7586" s="146"/>
    </row>
    <row r="7587" spans="12:12">
      <c r="L7587" s="146"/>
    </row>
    <row r="7588" spans="12:12">
      <c r="L7588" s="146"/>
    </row>
    <row r="7589" spans="12:12">
      <c r="L7589" s="146"/>
    </row>
    <row r="7590" spans="12:12">
      <c r="L7590" s="146"/>
    </row>
    <row r="7591" spans="12:12">
      <c r="L7591" s="146"/>
    </row>
    <row r="7592" spans="12:12">
      <c r="L7592" s="146"/>
    </row>
    <row r="7593" spans="12:12">
      <c r="L7593" s="146"/>
    </row>
    <row r="7594" spans="12:12">
      <c r="L7594" s="146"/>
    </row>
    <row r="7595" spans="12:12">
      <c r="L7595" s="146"/>
    </row>
    <row r="7596" spans="12:12">
      <c r="L7596" s="146"/>
    </row>
    <row r="7597" spans="12:12">
      <c r="L7597" s="146"/>
    </row>
    <row r="7598" spans="12:12">
      <c r="L7598" s="146"/>
    </row>
    <row r="7599" spans="12:12">
      <c r="L7599" s="146"/>
    </row>
    <row r="7600" spans="12:12">
      <c r="L7600" s="146"/>
    </row>
    <row r="7601" spans="12:12">
      <c r="L7601" s="146"/>
    </row>
    <row r="7602" spans="12:12">
      <c r="L7602" s="146"/>
    </row>
    <row r="7603" spans="12:12">
      <c r="L7603" s="146"/>
    </row>
    <row r="7604" spans="12:12">
      <c r="L7604" s="146"/>
    </row>
    <row r="7605" spans="12:12">
      <c r="L7605" s="146"/>
    </row>
    <row r="7606" spans="12:12">
      <c r="L7606" s="146"/>
    </row>
    <row r="7607" spans="12:12">
      <c r="L7607" s="146"/>
    </row>
    <row r="7608" spans="12:12">
      <c r="L7608" s="146"/>
    </row>
    <row r="7609" spans="12:12">
      <c r="L7609" s="146"/>
    </row>
    <row r="7610" spans="12:12">
      <c r="L7610" s="146"/>
    </row>
    <row r="7611" spans="12:12">
      <c r="L7611" s="146"/>
    </row>
    <row r="7612" spans="12:12">
      <c r="L7612" s="146"/>
    </row>
    <row r="7613" spans="12:12">
      <c r="L7613" s="146"/>
    </row>
    <row r="7614" spans="12:12">
      <c r="L7614" s="146"/>
    </row>
    <row r="7615" spans="12:12">
      <c r="L7615" s="146"/>
    </row>
    <row r="7616" spans="12:12">
      <c r="L7616" s="146"/>
    </row>
    <row r="7617" spans="12:12">
      <c r="L7617" s="146"/>
    </row>
    <row r="7618" spans="12:12">
      <c r="L7618" s="146"/>
    </row>
    <row r="7619" spans="12:12">
      <c r="L7619" s="146"/>
    </row>
    <row r="7620" spans="12:12">
      <c r="L7620" s="146"/>
    </row>
    <row r="7621" spans="12:12">
      <c r="L7621" s="146"/>
    </row>
    <row r="7622" spans="12:12">
      <c r="L7622" s="146"/>
    </row>
    <row r="7623" spans="12:12">
      <c r="L7623" s="146"/>
    </row>
    <row r="7624" spans="12:12">
      <c r="L7624" s="146"/>
    </row>
    <row r="7625" spans="12:12">
      <c r="L7625" s="146"/>
    </row>
    <row r="7626" spans="12:12">
      <c r="L7626" s="146"/>
    </row>
    <row r="7627" spans="12:12">
      <c r="L7627" s="146"/>
    </row>
    <row r="7628" spans="12:12">
      <c r="L7628" s="146"/>
    </row>
    <row r="7629" spans="12:12">
      <c r="L7629" s="146"/>
    </row>
    <row r="7630" spans="12:12">
      <c r="L7630" s="146"/>
    </row>
    <row r="7631" spans="12:12">
      <c r="L7631" s="146"/>
    </row>
    <row r="7632" spans="12:12">
      <c r="L7632" s="146"/>
    </row>
    <row r="7633" spans="12:12">
      <c r="L7633" s="146"/>
    </row>
    <row r="7634" spans="12:12">
      <c r="L7634" s="146"/>
    </row>
    <row r="7635" spans="12:12">
      <c r="L7635" s="146"/>
    </row>
    <row r="7636" spans="12:12">
      <c r="L7636" s="146"/>
    </row>
    <row r="7637" spans="12:12">
      <c r="L7637" s="146"/>
    </row>
    <row r="7638" spans="12:12">
      <c r="L7638" s="146"/>
    </row>
    <row r="7639" spans="12:12">
      <c r="L7639" s="146"/>
    </row>
    <row r="7640" spans="12:12">
      <c r="L7640" s="146"/>
    </row>
    <row r="7641" spans="12:12">
      <c r="L7641" s="146"/>
    </row>
    <row r="7642" spans="12:12">
      <c r="L7642" s="146"/>
    </row>
    <row r="7643" spans="12:12">
      <c r="L7643" s="146"/>
    </row>
    <row r="7644" spans="12:12">
      <c r="L7644" s="146"/>
    </row>
    <row r="7645" spans="12:12">
      <c r="L7645" s="146"/>
    </row>
    <row r="7646" spans="12:12">
      <c r="L7646" s="146"/>
    </row>
    <row r="7647" spans="12:12">
      <c r="L7647" s="146"/>
    </row>
    <row r="7648" spans="12:12">
      <c r="L7648" s="146"/>
    </row>
    <row r="7649" spans="12:12">
      <c r="L7649" s="146"/>
    </row>
    <row r="7650" spans="12:12">
      <c r="L7650" s="146"/>
    </row>
    <row r="7651" spans="12:12">
      <c r="L7651" s="146"/>
    </row>
    <row r="7652" spans="12:12">
      <c r="L7652" s="146"/>
    </row>
    <row r="7653" spans="12:12">
      <c r="L7653" s="146"/>
    </row>
    <row r="7654" spans="12:12">
      <c r="L7654" s="146"/>
    </row>
    <row r="7655" spans="12:12">
      <c r="L7655" s="146"/>
    </row>
    <row r="7656" spans="12:12">
      <c r="L7656" s="146"/>
    </row>
    <row r="7657" spans="12:12">
      <c r="L7657" s="146"/>
    </row>
    <row r="7658" spans="12:12">
      <c r="L7658" s="146"/>
    </row>
    <row r="7659" spans="12:12">
      <c r="L7659" s="146"/>
    </row>
    <row r="7660" spans="12:12">
      <c r="L7660" s="146"/>
    </row>
    <row r="7661" spans="12:12">
      <c r="L7661" s="146"/>
    </row>
    <row r="7662" spans="12:12">
      <c r="L7662" s="146"/>
    </row>
    <row r="7663" spans="12:12">
      <c r="L7663" s="146"/>
    </row>
    <row r="7664" spans="12:12">
      <c r="L7664" s="146"/>
    </row>
    <row r="7665" spans="12:12">
      <c r="L7665" s="146"/>
    </row>
    <row r="7666" spans="12:12">
      <c r="L7666" s="146"/>
    </row>
    <row r="7667" spans="12:12">
      <c r="L7667" s="146"/>
    </row>
    <row r="7668" spans="12:12">
      <c r="L7668" s="146"/>
    </row>
    <row r="7669" spans="12:12">
      <c r="L7669" s="146"/>
    </row>
    <row r="7670" spans="12:12">
      <c r="L7670" s="146"/>
    </row>
    <row r="7671" spans="12:12">
      <c r="L7671" s="146"/>
    </row>
    <row r="7672" spans="12:12">
      <c r="L7672" s="146"/>
    </row>
    <row r="7673" spans="12:12">
      <c r="L7673" s="146"/>
    </row>
    <row r="7674" spans="12:12">
      <c r="L7674" s="146"/>
    </row>
    <row r="7675" spans="12:12">
      <c r="L7675" s="146"/>
    </row>
    <row r="7676" spans="12:12">
      <c r="L7676" s="146"/>
    </row>
    <row r="7677" spans="12:12">
      <c r="L7677" s="146"/>
    </row>
    <row r="7678" spans="12:12">
      <c r="L7678" s="146"/>
    </row>
    <row r="7679" spans="12:12">
      <c r="L7679" s="146"/>
    </row>
    <row r="7680" spans="12:12">
      <c r="L7680" s="146"/>
    </row>
    <row r="7681" spans="12:12">
      <c r="L7681" s="146"/>
    </row>
    <row r="7682" spans="12:12">
      <c r="L7682" s="146"/>
    </row>
    <row r="7683" spans="12:12">
      <c r="L7683" s="146"/>
    </row>
    <row r="7684" spans="12:12">
      <c r="L7684" s="146"/>
    </row>
    <row r="7685" spans="12:12">
      <c r="L7685" s="146"/>
    </row>
    <row r="7686" spans="12:12">
      <c r="L7686" s="146"/>
    </row>
    <row r="7687" spans="12:12">
      <c r="L7687" s="146"/>
    </row>
    <row r="7688" spans="12:12">
      <c r="L7688" s="146"/>
    </row>
    <row r="7689" spans="12:12">
      <c r="L7689" s="146"/>
    </row>
    <row r="7690" spans="12:12">
      <c r="L7690" s="146"/>
    </row>
    <row r="7691" spans="12:12">
      <c r="L7691" s="146"/>
    </row>
    <row r="7692" spans="12:12">
      <c r="L7692" s="146"/>
    </row>
    <row r="7693" spans="12:12">
      <c r="L7693" s="146"/>
    </row>
    <row r="7694" spans="12:12">
      <c r="L7694" s="146"/>
    </row>
    <row r="7695" spans="12:12">
      <c r="L7695" s="146"/>
    </row>
    <row r="7696" spans="12:12">
      <c r="L7696" s="146"/>
    </row>
    <row r="7697" spans="12:12">
      <c r="L7697" s="146"/>
    </row>
    <row r="7698" spans="12:12">
      <c r="L7698" s="146"/>
    </row>
    <row r="7699" spans="12:12">
      <c r="L7699" s="146"/>
    </row>
    <row r="7700" spans="12:12">
      <c r="L7700" s="146"/>
    </row>
    <row r="7701" spans="12:12">
      <c r="L7701" s="146"/>
    </row>
    <row r="7702" spans="12:12">
      <c r="L7702" s="146"/>
    </row>
    <row r="7703" spans="12:12">
      <c r="L7703" s="146"/>
    </row>
    <row r="7704" spans="12:12">
      <c r="L7704" s="146"/>
    </row>
    <row r="7705" spans="12:12">
      <c r="L7705" s="146"/>
    </row>
    <row r="7706" spans="12:12">
      <c r="L7706" s="146"/>
    </row>
    <row r="7707" spans="12:12">
      <c r="L7707" s="146"/>
    </row>
    <row r="7708" spans="12:12">
      <c r="L7708" s="146"/>
    </row>
    <row r="7709" spans="12:12">
      <c r="L7709" s="146"/>
    </row>
    <row r="7710" spans="12:12">
      <c r="L7710" s="146"/>
    </row>
    <row r="7711" spans="12:12">
      <c r="L7711" s="146"/>
    </row>
    <row r="7712" spans="12:12">
      <c r="L7712" s="146"/>
    </row>
    <row r="7713" spans="12:12">
      <c r="L7713" s="146"/>
    </row>
    <row r="7714" spans="12:12">
      <c r="L7714" s="146"/>
    </row>
    <row r="7715" spans="12:12">
      <c r="L7715" s="146"/>
    </row>
    <row r="7716" spans="12:12">
      <c r="L7716" s="146"/>
    </row>
    <row r="7717" spans="12:12">
      <c r="L7717" s="146"/>
    </row>
    <row r="7718" spans="12:12">
      <c r="L7718" s="146"/>
    </row>
    <row r="7719" spans="12:12">
      <c r="L7719" s="146"/>
    </row>
    <row r="7720" spans="12:12">
      <c r="L7720" s="146"/>
    </row>
    <row r="7721" spans="12:12">
      <c r="L7721" s="146"/>
    </row>
    <row r="7722" spans="12:12">
      <c r="L7722" s="146"/>
    </row>
    <row r="7723" spans="12:12">
      <c r="L7723" s="146"/>
    </row>
    <row r="7724" spans="12:12">
      <c r="L7724" s="146"/>
    </row>
    <row r="7725" spans="12:12">
      <c r="L7725" s="146"/>
    </row>
    <row r="7726" spans="12:12">
      <c r="L7726" s="146"/>
    </row>
    <row r="7727" spans="12:12">
      <c r="L7727" s="146"/>
    </row>
    <row r="7728" spans="12:12">
      <c r="L7728" s="146"/>
    </row>
    <row r="7729" spans="12:12">
      <c r="L7729" s="146"/>
    </row>
    <row r="7730" spans="12:12">
      <c r="L7730" s="146"/>
    </row>
    <row r="7731" spans="12:12">
      <c r="L7731" s="146"/>
    </row>
    <row r="7732" spans="12:12">
      <c r="L7732" s="146"/>
    </row>
    <row r="7733" spans="12:12">
      <c r="L7733" s="146"/>
    </row>
    <row r="7734" spans="12:12">
      <c r="L7734" s="146"/>
    </row>
    <row r="7735" spans="12:12">
      <c r="L7735" s="146"/>
    </row>
    <row r="7736" spans="12:12">
      <c r="L7736" s="146"/>
    </row>
    <row r="7737" spans="12:12">
      <c r="L7737" s="146"/>
    </row>
    <row r="7738" spans="12:12">
      <c r="L7738" s="146"/>
    </row>
    <row r="7739" spans="12:12">
      <c r="L7739" s="146"/>
    </row>
    <row r="7740" spans="12:12">
      <c r="L7740" s="146"/>
    </row>
    <row r="7741" spans="12:12">
      <c r="L7741" s="146"/>
    </row>
    <row r="7742" spans="12:12">
      <c r="L7742" s="146"/>
    </row>
    <row r="7743" spans="12:12">
      <c r="L7743" s="146"/>
    </row>
    <row r="7744" spans="12:12">
      <c r="L7744" s="146"/>
    </row>
    <row r="7745" spans="12:12">
      <c r="L7745" s="146"/>
    </row>
    <row r="7746" spans="12:12">
      <c r="L7746" s="146"/>
    </row>
    <row r="7747" spans="12:12">
      <c r="L7747" s="146"/>
    </row>
    <row r="7748" spans="12:12">
      <c r="L7748" s="146"/>
    </row>
    <row r="7749" spans="12:12">
      <c r="L7749" s="146"/>
    </row>
    <row r="7750" spans="12:12">
      <c r="L7750" s="146"/>
    </row>
    <row r="7751" spans="12:12">
      <c r="L7751" s="146"/>
    </row>
    <row r="7752" spans="12:12">
      <c r="L7752" s="146"/>
    </row>
    <row r="7753" spans="12:12">
      <c r="L7753" s="146"/>
    </row>
    <row r="7754" spans="12:12">
      <c r="L7754" s="146"/>
    </row>
    <row r="7755" spans="12:12">
      <c r="L7755" s="146"/>
    </row>
    <row r="7756" spans="12:12">
      <c r="L7756" s="146"/>
    </row>
    <row r="7757" spans="12:12">
      <c r="L7757" s="146"/>
    </row>
    <row r="7758" spans="12:12">
      <c r="L7758" s="146"/>
    </row>
    <row r="7759" spans="12:12">
      <c r="L7759" s="146"/>
    </row>
    <row r="7760" spans="12:12">
      <c r="L7760" s="146"/>
    </row>
    <row r="7761" spans="12:12">
      <c r="L7761" s="146"/>
    </row>
    <row r="7762" spans="12:12">
      <c r="L7762" s="146"/>
    </row>
    <row r="7763" spans="12:12">
      <c r="L7763" s="146"/>
    </row>
    <row r="7764" spans="12:12">
      <c r="L7764" s="146"/>
    </row>
    <row r="7765" spans="12:12">
      <c r="L7765" s="146"/>
    </row>
    <row r="7766" spans="12:12">
      <c r="L7766" s="146"/>
    </row>
    <row r="7767" spans="12:12">
      <c r="L7767" s="146"/>
    </row>
    <row r="7768" spans="12:12">
      <c r="L7768" s="146"/>
    </row>
    <row r="7769" spans="12:12">
      <c r="L7769" s="146"/>
    </row>
    <row r="7770" spans="12:12">
      <c r="L7770" s="146"/>
    </row>
    <row r="7771" spans="12:12">
      <c r="L7771" s="146"/>
    </row>
    <row r="7772" spans="12:12">
      <c r="L7772" s="146"/>
    </row>
    <row r="7773" spans="12:12">
      <c r="L7773" s="146"/>
    </row>
    <row r="7774" spans="12:12">
      <c r="L7774" s="146"/>
    </row>
    <row r="7775" spans="12:12">
      <c r="L7775" s="146"/>
    </row>
    <row r="7776" spans="12:12">
      <c r="L7776" s="146"/>
    </row>
    <row r="7777" spans="12:12">
      <c r="L7777" s="146"/>
    </row>
    <row r="7778" spans="12:12">
      <c r="L7778" s="146"/>
    </row>
    <row r="7779" spans="12:12">
      <c r="L7779" s="146"/>
    </row>
    <row r="7780" spans="12:12">
      <c r="L7780" s="146"/>
    </row>
    <row r="7781" spans="12:12">
      <c r="L7781" s="146"/>
    </row>
    <row r="7782" spans="12:12">
      <c r="L7782" s="146"/>
    </row>
    <row r="7783" spans="12:12">
      <c r="L7783" s="146"/>
    </row>
    <row r="7784" spans="12:12">
      <c r="L7784" s="146"/>
    </row>
    <row r="7785" spans="12:12">
      <c r="L7785" s="146"/>
    </row>
    <row r="7786" spans="12:12">
      <c r="L7786" s="146"/>
    </row>
    <row r="7787" spans="12:12">
      <c r="L7787" s="146"/>
    </row>
    <row r="7788" spans="12:12">
      <c r="L7788" s="146"/>
    </row>
    <row r="7789" spans="12:12">
      <c r="L7789" s="146"/>
    </row>
    <row r="7790" spans="12:12">
      <c r="L7790" s="146"/>
    </row>
    <row r="7791" spans="12:12">
      <c r="L7791" s="146"/>
    </row>
    <row r="7792" spans="12:12">
      <c r="L7792" s="146"/>
    </row>
    <row r="7793" spans="12:12">
      <c r="L7793" s="146"/>
    </row>
    <row r="7794" spans="12:12">
      <c r="L7794" s="146"/>
    </row>
    <row r="7795" spans="12:12">
      <c r="L7795" s="146"/>
    </row>
    <row r="7796" spans="12:12">
      <c r="L7796" s="146"/>
    </row>
    <row r="7797" spans="12:12">
      <c r="L7797" s="146"/>
    </row>
    <row r="7798" spans="12:12">
      <c r="L7798" s="146"/>
    </row>
    <row r="7799" spans="12:12">
      <c r="L7799" s="146"/>
    </row>
    <row r="7800" spans="12:12">
      <c r="L7800" s="146"/>
    </row>
    <row r="7801" spans="12:12">
      <c r="L7801" s="146"/>
    </row>
    <row r="7802" spans="12:12">
      <c r="L7802" s="146"/>
    </row>
    <row r="7803" spans="12:12">
      <c r="L7803" s="146"/>
    </row>
    <row r="7804" spans="12:12">
      <c r="L7804" s="146"/>
    </row>
    <row r="7805" spans="12:12">
      <c r="L7805" s="146"/>
    </row>
    <row r="7806" spans="12:12">
      <c r="L7806" s="146"/>
    </row>
    <row r="7807" spans="12:12">
      <c r="L7807" s="146"/>
    </row>
    <row r="7808" spans="12:12">
      <c r="L7808" s="146"/>
    </row>
    <row r="7809" spans="12:12">
      <c r="L7809" s="146"/>
    </row>
    <row r="7810" spans="12:12">
      <c r="L7810" s="146"/>
    </row>
    <row r="7811" spans="12:12">
      <c r="L7811" s="146"/>
    </row>
    <row r="7812" spans="12:12">
      <c r="L7812" s="146"/>
    </row>
    <row r="7813" spans="12:12">
      <c r="L7813" s="146"/>
    </row>
    <row r="7814" spans="12:12">
      <c r="L7814" s="146"/>
    </row>
    <row r="7815" spans="12:12">
      <c r="L7815" s="146"/>
    </row>
    <row r="7816" spans="12:12">
      <c r="L7816" s="146"/>
    </row>
    <row r="7817" spans="12:12">
      <c r="L7817" s="146"/>
    </row>
    <row r="7818" spans="12:12">
      <c r="L7818" s="146"/>
    </row>
    <row r="7819" spans="12:12">
      <c r="L7819" s="146"/>
    </row>
    <row r="7820" spans="12:12">
      <c r="L7820" s="146"/>
    </row>
    <row r="7821" spans="12:12">
      <c r="L7821" s="146"/>
    </row>
    <row r="7822" spans="12:12">
      <c r="L7822" s="146"/>
    </row>
    <row r="7823" spans="12:12">
      <c r="L7823" s="146"/>
    </row>
    <row r="7824" spans="12:12">
      <c r="L7824" s="146"/>
    </row>
    <row r="7825" spans="12:12">
      <c r="L7825" s="146"/>
    </row>
    <row r="7826" spans="12:12">
      <c r="L7826" s="146"/>
    </row>
    <row r="7827" spans="12:12">
      <c r="L7827" s="146"/>
    </row>
    <row r="7828" spans="12:12">
      <c r="L7828" s="146"/>
    </row>
    <row r="7829" spans="12:12">
      <c r="L7829" s="146"/>
    </row>
    <row r="7830" spans="12:12">
      <c r="L7830" s="146"/>
    </row>
    <row r="7831" spans="12:12">
      <c r="L7831" s="146"/>
    </row>
    <row r="7832" spans="12:12">
      <c r="L7832" s="146"/>
    </row>
    <row r="7833" spans="12:12">
      <c r="L7833" s="146"/>
    </row>
    <row r="7834" spans="12:12">
      <c r="L7834" s="146"/>
    </row>
    <row r="7835" spans="12:12">
      <c r="L7835" s="146"/>
    </row>
    <row r="7836" spans="12:12">
      <c r="L7836" s="146"/>
    </row>
    <row r="7837" spans="12:12">
      <c r="L7837" s="146"/>
    </row>
    <row r="7838" spans="12:12">
      <c r="L7838" s="146"/>
    </row>
    <row r="7839" spans="12:12">
      <c r="L7839" s="146"/>
    </row>
    <row r="7840" spans="12:12">
      <c r="L7840" s="146"/>
    </row>
    <row r="7841" spans="12:12">
      <c r="L7841" s="146"/>
    </row>
    <row r="7842" spans="12:12">
      <c r="L7842" s="146"/>
    </row>
    <row r="7843" spans="12:12">
      <c r="L7843" s="146"/>
    </row>
    <row r="7844" spans="12:12">
      <c r="L7844" s="146"/>
    </row>
    <row r="7845" spans="12:12">
      <c r="L7845" s="146"/>
    </row>
    <row r="7846" spans="12:12">
      <c r="L7846" s="146"/>
    </row>
    <row r="7847" spans="12:12">
      <c r="L7847" s="146"/>
    </row>
    <row r="7848" spans="12:12">
      <c r="L7848" s="146"/>
    </row>
    <row r="7849" spans="12:12">
      <c r="L7849" s="146"/>
    </row>
    <row r="7850" spans="12:12">
      <c r="L7850" s="146"/>
    </row>
    <row r="7851" spans="12:12">
      <c r="L7851" s="146"/>
    </row>
    <row r="7852" spans="12:12">
      <c r="L7852" s="146"/>
    </row>
    <row r="7853" spans="12:12">
      <c r="L7853" s="146"/>
    </row>
    <row r="7854" spans="12:12">
      <c r="L7854" s="146"/>
    </row>
    <row r="7855" spans="12:12">
      <c r="L7855" s="146"/>
    </row>
    <row r="7856" spans="12:12">
      <c r="L7856" s="146"/>
    </row>
    <row r="7857" spans="12:12">
      <c r="L7857" s="146"/>
    </row>
    <row r="7858" spans="12:12">
      <c r="L7858" s="146"/>
    </row>
    <row r="7859" spans="12:12">
      <c r="L7859" s="146"/>
    </row>
    <row r="7860" spans="12:12">
      <c r="L7860" s="146"/>
    </row>
    <row r="7861" spans="12:12">
      <c r="L7861" s="146"/>
    </row>
    <row r="7862" spans="12:12">
      <c r="L7862" s="146"/>
    </row>
    <row r="7863" spans="12:12">
      <c r="L7863" s="146"/>
    </row>
    <row r="7864" spans="12:12">
      <c r="L7864" s="146"/>
    </row>
    <row r="7865" spans="12:12">
      <c r="L7865" s="146"/>
    </row>
    <row r="7866" spans="12:12">
      <c r="L7866" s="146"/>
    </row>
    <row r="7867" spans="12:12">
      <c r="L7867" s="146"/>
    </row>
    <row r="7868" spans="12:12">
      <c r="L7868" s="146"/>
    </row>
    <row r="7869" spans="12:12">
      <c r="L7869" s="146"/>
    </row>
    <row r="7870" spans="12:12">
      <c r="L7870" s="146"/>
    </row>
    <row r="7871" spans="12:12">
      <c r="L7871" s="146"/>
    </row>
    <row r="7872" spans="12:12">
      <c r="L7872" s="146"/>
    </row>
    <row r="7873" spans="12:12">
      <c r="L7873" s="146"/>
    </row>
    <row r="7874" spans="12:12">
      <c r="L7874" s="146"/>
    </row>
    <row r="7875" spans="12:12">
      <c r="L7875" s="146"/>
    </row>
    <row r="7876" spans="12:12">
      <c r="L7876" s="146"/>
    </row>
    <row r="7877" spans="12:12">
      <c r="L7877" s="146"/>
    </row>
    <row r="7878" spans="12:12">
      <c r="L7878" s="146"/>
    </row>
    <row r="7879" spans="12:12">
      <c r="L7879" s="146"/>
    </row>
    <row r="7880" spans="12:12">
      <c r="L7880" s="146"/>
    </row>
    <row r="7881" spans="12:12">
      <c r="L7881" s="146"/>
    </row>
    <row r="7882" spans="12:12">
      <c r="L7882" s="146"/>
    </row>
    <row r="7883" spans="12:12">
      <c r="L7883" s="146"/>
    </row>
    <row r="7884" spans="12:12">
      <c r="L7884" s="146"/>
    </row>
    <row r="7885" spans="12:12">
      <c r="L7885" s="146"/>
    </row>
    <row r="7886" spans="12:12">
      <c r="L7886" s="146"/>
    </row>
    <row r="7887" spans="12:12">
      <c r="L7887" s="146"/>
    </row>
    <row r="7888" spans="12:12">
      <c r="L7888" s="146"/>
    </row>
    <row r="7889" spans="12:12">
      <c r="L7889" s="146"/>
    </row>
    <row r="7890" spans="12:12">
      <c r="L7890" s="146"/>
    </row>
    <row r="7891" spans="12:12">
      <c r="L7891" s="146"/>
    </row>
    <row r="7892" spans="12:12">
      <c r="L7892" s="146"/>
    </row>
    <row r="7893" spans="12:12">
      <c r="L7893" s="146"/>
    </row>
    <row r="7894" spans="12:12">
      <c r="L7894" s="146"/>
    </row>
    <row r="7895" spans="12:12">
      <c r="L7895" s="146"/>
    </row>
    <row r="7896" spans="12:12">
      <c r="L7896" s="146"/>
    </row>
    <row r="7897" spans="12:12">
      <c r="L7897" s="146"/>
    </row>
    <row r="7898" spans="12:12">
      <c r="L7898" s="146"/>
    </row>
    <row r="7899" spans="12:12">
      <c r="L7899" s="146"/>
    </row>
    <row r="7900" spans="12:12">
      <c r="L7900" s="146"/>
    </row>
    <row r="7901" spans="12:12">
      <c r="L7901" s="146"/>
    </row>
    <row r="7902" spans="12:12">
      <c r="L7902" s="146"/>
    </row>
    <row r="7903" spans="12:12">
      <c r="L7903" s="146"/>
    </row>
    <row r="7904" spans="12:12">
      <c r="L7904" s="146"/>
    </row>
    <row r="7905" spans="12:12">
      <c r="L7905" s="146"/>
    </row>
    <row r="7906" spans="12:12">
      <c r="L7906" s="146"/>
    </row>
    <row r="7907" spans="12:12">
      <c r="L7907" s="146"/>
    </row>
    <row r="7908" spans="12:12">
      <c r="L7908" s="146"/>
    </row>
    <row r="7909" spans="12:12">
      <c r="L7909" s="146"/>
    </row>
    <row r="7910" spans="12:12">
      <c r="L7910" s="146"/>
    </row>
    <row r="7911" spans="12:12">
      <c r="L7911" s="146"/>
    </row>
    <row r="7912" spans="12:12">
      <c r="L7912" s="146"/>
    </row>
    <row r="7913" spans="12:12">
      <c r="L7913" s="146"/>
    </row>
    <row r="7914" spans="12:12">
      <c r="L7914" s="146"/>
    </row>
    <row r="7915" spans="12:12">
      <c r="L7915" s="146"/>
    </row>
    <row r="7916" spans="12:12">
      <c r="L7916" s="146"/>
    </row>
    <row r="7917" spans="12:12">
      <c r="L7917" s="146"/>
    </row>
    <row r="7918" spans="12:12">
      <c r="L7918" s="146"/>
    </row>
    <row r="7919" spans="12:12">
      <c r="L7919" s="146"/>
    </row>
    <row r="7920" spans="12:12">
      <c r="L7920" s="146"/>
    </row>
    <row r="7921" spans="12:12">
      <c r="L7921" s="146"/>
    </row>
    <row r="7922" spans="12:12">
      <c r="L7922" s="146"/>
    </row>
    <row r="7923" spans="12:12">
      <c r="L7923" s="146"/>
    </row>
    <row r="7924" spans="12:12">
      <c r="L7924" s="146"/>
    </row>
    <row r="7925" spans="12:12">
      <c r="L7925" s="146"/>
    </row>
    <row r="7926" spans="12:12">
      <c r="L7926" s="146"/>
    </row>
    <row r="7927" spans="12:12">
      <c r="L7927" s="146"/>
    </row>
    <row r="7928" spans="12:12">
      <c r="L7928" s="146"/>
    </row>
    <row r="7929" spans="12:12">
      <c r="L7929" s="146"/>
    </row>
    <row r="7930" spans="12:12">
      <c r="L7930" s="146"/>
    </row>
    <row r="7931" spans="12:12">
      <c r="L7931" s="146"/>
    </row>
    <row r="7932" spans="12:12">
      <c r="L7932" s="146"/>
    </row>
    <row r="7933" spans="12:12">
      <c r="L7933" s="146"/>
    </row>
    <row r="7934" spans="12:12">
      <c r="L7934" s="146"/>
    </row>
    <row r="7935" spans="12:12">
      <c r="L7935" s="146"/>
    </row>
    <row r="7936" spans="12:12">
      <c r="L7936" s="146"/>
    </row>
    <row r="7937" spans="12:12">
      <c r="L7937" s="146"/>
    </row>
    <row r="7938" spans="12:12">
      <c r="L7938" s="146"/>
    </row>
    <row r="7939" spans="12:12">
      <c r="L7939" s="146"/>
    </row>
    <row r="7940" spans="12:12">
      <c r="L7940" s="146"/>
    </row>
    <row r="7941" spans="12:12">
      <c r="L7941" s="146"/>
    </row>
    <row r="7942" spans="12:12">
      <c r="L7942" s="146"/>
    </row>
    <row r="7943" spans="12:12">
      <c r="L7943" s="146"/>
    </row>
    <row r="7944" spans="12:12">
      <c r="L7944" s="146"/>
    </row>
    <row r="7945" spans="12:12">
      <c r="L7945" s="146"/>
    </row>
    <row r="7946" spans="12:12">
      <c r="L7946" s="146"/>
    </row>
    <row r="7947" spans="12:12">
      <c r="L7947" s="146"/>
    </row>
    <row r="7948" spans="12:12">
      <c r="L7948" s="146"/>
    </row>
    <row r="7949" spans="12:12">
      <c r="L7949" s="146"/>
    </row>
    <row r="7950" spans="12:12">
      <c r="L7950" s="146"/>
    </row>
    <row r="7951" spans="12:12">
      <c r="L7951" s="146"/>
    </row>
    <row r="7952" spans="12:12">
      <c r="L7952" s="146"/>
    </row>
    <row r="7953" spans="12:12">
      <c r="L7953" s="146"/>
    </row>
    <row r="7954" spans="12:12">
      <c r="L7954" s="146"/>
    </row>
    <row r="7955" spans="12:12">
      <c r="L7955" s="146"/>
    </row>
    <row r="7956" spans="12:12">
      <c r="L7956" s="146"/>
    </row>
    <row r="7957" spans="12:12">
      <c r="L7957" s="146"/>
    </row>
    <row r="7958" spans="12:12">
      <c r="L7958" s="146"/>
    </row>
    <row r="7959" spans="12:12">
      <c r="L7959" s="146"/>
    </row>
    <row r="7960" spans="12:12">
      <c r="L7960" s="146"/>
    </row>
    <row r="7961" spans="12:12">
      <c r="L7961" s="146"/>
    </row>
    <row r="7962" spans="12:12">
      <c r="L7962" s="146"/>
    </row>
    <row r="7963" spans="12:12">
      <c r="L7963" s="146"/>
    </row>
    <row r="7964" spans="12:12">
      <c r="L7964" s="146"/>
    </row>
    <row r="7965" spans="12:12">
      <c r="L7965" s="146"/>
    </row>
    <row r="7966" spans="12:12">
      <c r="L7966" s="146"/>
    </row>
    <row r="7967" spans="12:12">
      <c r="L7967" s="146"/>
    </row>
    <row r="7968" spans="12:12">
      <c r="L7968" s="146"/>
    </row>
    <row r="7969" spans="12:12">
      <c r="L7969" s="146"/>
    </row>
    <row r="7970" spans="12:12">
      <c r="L7970" s="146"/>
    </row>
    <row r="7971" spans="12:12">
      <c r="L7971" s="146"/>
    </row>
    <row r="7972" spans="12:12">
      <c r="L7972" s="146"/>
    </row>
    <row r="7973" spans="12:12">
      <c r="L7973" s="146"/>
    </row>
    <row r="7974" spans="12:12">
      <c r="L7974" s="146"/>
    </row>
    <row r="7975" spans="12:12">
      <c r="L7975" s="146"/>
    </row>
    <row r="7976" spans="12:12">
      <c r="L7976" s="146"/>
    </row>
    <row r="7977" spans="12:12">
      <c r="L7977" s="146"/>
    </row>
    <row r="7978" spans="12:12">
      <c r="L7978" s="146"/>
    </row>
    <row r="7979" spans="12:12">
      <c r="L7979" s="146"/>
    </row>
    <row r="7980" spans="12:12">
      <c r="L7980" s="146"/>
    </row>
    <row r="7981" spans="12:12">
      <c r="L7981" s="146"/>
    </row>
    <row r="7982" spans="12:12">
      <c r="L7982" s="146"/>
    </row>
    <row r="7983" spans="12:12">
      <c r="L7983" s="146"/>
    </row>
    <row r="7984" spans="12:12">
      <c r="L7984" s="146"/>
    </row>
    <row r="7985" spans="12:12">
      <c r="L7985" s="146"/>
    </row>
    <row r="7986" spans="12:12">
      <c r="L7986" s="146"/>
    </row>
    <row r="7987" spans="12:12">
      <c r="L7987" s="146"/>
    </row>
    <row r="7988" spans="12:12">
      <c r="L7988" s="146"/>
    </row>
    <row r="7989" spans="12:12">
      <c r="L7989" s="146"/>
    </row>
    <row r="7990" spans="12:12">
      <c r="L7990" s="146"/>
    </row>
    <row r="7991" spans="12:12">
      <c r="L7991" s="146"/>
    </row>
    <row r="7992" spans="12:12">
      <c r="L7992" s="146"/>
    </row>
    <row r="7993" spans="12:12">
      <c r="L7993" s="146"/>
    </row>
    <row r="7994" spans="12:12">
      <c r="L7994" s="146"/>
    </row>
    <row r="7995" spans="12:12">
      <c r="L7995" s="146"/>
    </row>
    <row r="7996" spans="12:12">
      <c r="L7996" s="146"/>
    </row>
    <row r="7997" spans="12:12">
      <c r="L7997" s="146"/>
    </row>
    <row r="7998" spans="12:12">
      <c r="L7998" s="146"/>
    </row>
    <row r="7999" spans="12:12">
      <c r="L7999" s="146"/>
    </row>
    <row r="8000" spans="12:12">
      <c r="L8000" s="146"/>
    </row>
    <row r="8001" spans="12:12">
      <c r="L8001" s="146"/>
    </row>
    <row r="8002" spans="12:12">
      <c r="L8002" s="146"/>
    </row>
    <row r="8003" spans="12:12">
      <c r="L8003" s="146"/>
    </row>
    <row r="8004" spans="12:12">
      <c r="L8004" s="146"/>
    </row>
    <row r="8005" spans="12:12">
      <c r="L8005" s="146"/>
    </row>
    <row r="8006" spans="12:12">
      <c r="L8006" s="146"/>
    </row>
    <row r="8007" spans="12:12">
      <c r="L8007" s="146"/>
    </row>
    <row r="8008" spans="12:12">
      <c r="L8008" s="146"/>
    </row>
    <row r="8009" spans="12:12">
      <c r="L8009" s="146"/>
    </row>
    <row r="8010" spans="12:12">
      <c r="L8010" s="146"/>
    </row>
    <row r="8011" spans="12:12">
      <c r="L8011" s="146"/>
    </row>
    <row r="8012" spans="12:12">
      <c r="L8012" s="146"/>
    </row>
    <row r="8013" spans="12:12">
      <c r="L8013" s="146"/>
    </row>
    <row r="8014" spans="12:12">
      <c r="L8014" s="146"/>
    </row>
    <row r="8015" spans="12:12">
      <c r="L8015" s="146"/>
    </row>
    <row r="8016" spans="12:12">
      <c r="L8016" s="146"/>
    </row>
    <row r="8017" spans="12:12">
      <c r="L8017" s="146"/>
    </row>
    <row r="8018" spans="12:12">
      <c r="L8018" s="146"/>
    </row>
    <row r="8019" spans="12:12">
      <c r="L8019" s="146"/>
    </row>
    <row r="8020" spans="12:12">
      <c r="L8020" s="146"/>
    </row>
    <row r="8021" spans="12:12">
      <c r="L8021" s="146"/>
    </row>
    <row r="8022" spans="12:12">
      <c r="L8022" s="146"/>
    </row>
    <row r="8023" spans="12:12">
      <c r="L8023" s="146"/>
    </row>
    <row r="8024" spans="12:12">
      <c r="L8024" s="146"/>
    </row>
    <row r="8025" spans="12:12">
      <c r="L8025" s="146"/>
    </row>
    <row r="8026" spans="12:12">
      <c r="L8026" s="146"/>
    </row>
    <row r="8027" spans="12:12">
      <c r="L8027" s="146"/>
    </row>
    <row r="8028" spans="12:12">
      <c r="L8028" s="146"/>
    </row>
    <row r="8029" spans="12:12">
      <c r="L8029" s="146"/>
    </row>
    <row r="8030" spans="12:12">
      <c r="L8030" s="146"/>
    </row>
    <row r="8031" spans="12:12">
      <c r="L8031" s="146"/>
    </row>
    <row r="8032" spans="12:12">
      <c r="L8032" s="146"/>
    </row>
    <row r="8033" spans="12:12">
      <c r="L8033" s="146"/>
    </row>
    <row r="8034" spans="12:12">
      <c r="L8034" s="146"/>
    </row>
    <row r="8035" spans="12:12">
      <c r="L8035" s="146"/>
    </row>
    <row r="8036" spans="12:12">
      <c r="L8036" s="146"/>
    </row>
    <row r="8037" spans="12:12">
      <c r="L8037" s="146"/>
    </row>
    <row r="8038" spans="12:12">
      <c r="L8038" s="146"/>
    </row>
    <row r="8039" spans="12:12">
      <c r="L8039" s="146"/>
    </row>
    <row r="8040" spans="12:12">
      <c r="L8040" s="146"/>
    </row>
    <row r="8041" spans="12:12">
      <c r="L8041" s="146"/>
    </row>
    <row r="8042" spans="12:12">
      <c r="L8042" s="146"/>
    </row>
    <row r="8043" spans="12:12">
      <c r="L8043" s="146"/>
    </row>
    <row r="8044" spans="12:12">
      <c r="L8044" s="146"/>
    </row>
    <row r="8045" spans="12:12">
      <c r="L8045" s="146"/>
    </row>
    <row r="8046" spans="12:12">
      <c r="L8046" s="146"/>
    </row>
    <row r="8047" spans="12:12">
      <c r="L8047" s="146"/>
    </row>
    <row r="8048" spans="12:12">
      <c r="L8048" s="146"/>
    </row>
    <row r="8049" spans="12:12">
      <c r="L8049" s="146"/>
    </row>
    <row r="8050" spans="12:12">
      <c r="L8050" s="146"/>
    </row>
    <row r="8051" spans="12:12">
      <c r="L8051" s="146"/>
    </row>
    <row r="8052" spans="12:12">
      <c r="L8052" s="146"/>
    </row>
    <row r="8053" spans="12:12">
      <c r="L8053" s="146"/>
    </row>
    <row r="8054" spans="12:12">
      <c r="L8054" s="146"/>
    </row>
    <row r="8055" spans="12:12">
      <c r="L8055" s="146"/>
    </row>
    <row r="8056" spans="12:12">
      <c r="L8056" s="146"/>
    </row>
    <row r="8057" spans="12:12">
      <c r="L8057" s="146"/>
    </row>
    <row r="8058" spans="12:12">
      <c r="L8058" s="146"/>
    </row>
    <row r="8059" spans="12:12">
      <c r="L8059" s="146"/>
    </row>
    <row r="8060" spans="12:12">
      <c r="L8060" s="146"/>
    </row>
    <row r="8061" spans="12:12">
      <c r="L8061" s="146"/>
    </row>
    <row r="8062" spans="12:12">
      <c r="L8062" s="146"/>
    </row>
    <row r="8063" spans="12:12">
      <c r="L8063" s="146"/>
    </row>
    <row r="8064" spans="12:12">
      <c r="L8064" s="146"/>
    </row>
    <row r="8065" spans="12:12">
      <c r="L8065" s="146"/>
    </row>
    <row r="8066" spans="12:12">
      <c r="L8066" s="146"/>
    </row>
    <row r="8067" spans="12:12">
      <c r="L8067" s="146"/>
    </row>
    <row r="8068" spans="12:12">
      <c r="L8068" s="146"/>
    </row>
    <row r="8069" spans="12:12">
      <c r="L8069" s="146"/>
    </row>
    <row r="8070" spans="12:12">
      <c r="L8070" s="146"/>
    </row>
    <row r="8071" spans="12:12">
      <c r="L8071" s="146"/>
    </row>
    <row r="8072" spans="12:12">
      <c r="L8072" s="146"/>
    </row>
    <row r="8073" spans="12:12">
      <c r="L8073" s="146"/>
    </row>
    <row r="8074" spans="12:12">
      <c r="L8074" s="146"/>
    </row>
    <row r="8075" spans="12:12">
      <c r="L8075" s="146"/>
    </row>
    <row r="8076" spans="12:12">
      <c r="L8076" s="146"/>
    </row>
    <row r="8077" spans="12:12">
      <c r="L8077" s="146"/>
    </row>
    <row r="8078" spans="12:12">
      <c r="L8078" s="146"/>
    </row>
    <row r="8079" spans="12:12">
      <c r="L8079" s="146"/>
    </row>
    <row r="8080" spans="12:12">
      <c r="L8080" s="146"/>
    </row>
    <row r="8081" spans="12:12">
      <c r="L8081" s="146"/>
    </row>
    <row r="8082" spans="12:12">
      <c r="L8082" s="146"/>
    </row>
    <row r="8083" spans="12:12">
      <c r="L8083" s="146"/>
    </row>
    <row r="8084" spans="12:12">
      <c r="L8084" s="146"/>
    </row>
    <row r="8085" spans="12:12">
      <c r="L8085" s="146"/>
    </row>
    <row r="8086" spans="12:12">
      <c r="L8086" s="146"/>
    </row>
    <row r="8087" spans="12:12">
      <c r="L8087" s="146"/>
    </row>
    <row r="8088" spans="12:12">
      <c r="L8088" s="146"/>
    </row>
    <row r="8089" spans="12:12">
      <c r="L8089" s="146"/>
    </row>
    <row r="8090" spans="12:12">
      <c r="L8090" s="146"/>
    </row>
    <row r="8091" spans="12:12">
      <c r="L8091" s="146"/>
    </row>
    <row r="8092" spans="12:12">
      <c r="L8092" s="146"/>
    </row>
    <row r="8093" spans="12:12">
      <c r="L8093" s="146"/>
    </row>
    <row r="8094" spans="12:12">
      <c r="L8094" s="146"/>
    </row>
    <row r="8095" spans="12:12">
      <c r="L8095" s="146"/>
    </row>
    <row r="8096" spans="12:12">
      <c r="L8096" s="146"/>
    </row>
    <row r="8097" spans="12:12">
      <c r="L8097" s="146"/>
    </row>
    <row r="8098" spans="12:12">
      <c r="L8098" s="146"/>
    </row>
    <row r="8099" spans="12:12">
      <c r="L8099" s="146"/>
    </row>
    <row r="8100" spans="12:12">
      <c r="L8100" s="146"/>
    </row>
    <row r="8101" spans="12:12">
      <c r="L8101" s="146"/>
    </row>
    <row r="8102" spans="12:12">
      <c r="L8102" s="146"/>
    </row>
    <row r="8103" spans="12:12">
      <c r="L8103" s="146"/>
    </row>
    <row r="8104" spans="12:12">
      <c r="L8104" s="146"/>
    </row>
    <row r="8105" spans="12:12">
      <c r="L8105" s="146"/>
    </row>
    <row r="8106" spans="12:12">
      <c r="L8106" s="146"/>
    </row>
    <row r="8107" spans="12:12">
      <c r="L8107" s="146"/>
    </row>
    <row r="8108" spans="12:12">
      <c r="L8108" s="146"/>
    </row>
    <row r="8109" spans="12:12">
      <c r="L8109" s="146"/>
    </row>
    <row r="8110" spans="12:12">
      <c r="L8110" s="146"/>
    </row>
    <row r="8111" spans="12:12">
      <c r="L8111" s="146"/>
    </row>
    <row r="8112" spans="12:12">
      <c r="L8112" s="146"/>
    </row>
    <row r="8113" spans="12:12">
      <c r="L8113" s="146"/>
    </row>
    <row r="8114" spans="12:12">
      <c r="L8114" s="146"/>
    </row>
    <row r="8115" spans="12:12">
      <c r="L8115" s="146"/>
    </row>
    <row r="8116" spans="12:12">
      <c r="L8116" s="146"/>
    </row>
    <row r="8117" spans="12:12">
      <c r="L8117" s="146"/>
    </row>
    <row r="8118" spans="12:12">
      <c r="L8118" s="146"/>
    </row>
    <row r="8119" spans="12:12">
      <c r="L8119" s="146"/>
    </row>
    <row r="8120" spans="12:12">
      <c r="L8120" s="146"/>
    </row>
    <row r="8121" spans="12:12">
      <c r="L8121" s="146"/>
    </row>
    <row r="8122" spans="12:12">
      <c r="L8122" s="146"/>
    </row>
    <row r="8123" spans="12:12">
      <c r="L8123" s="146"/>
    </row>
    <row r="8124" spans="12:12">
      <c r="L8124" s="146"/>
    </row>
    <row r="8125" spans="12:12">
      <c r="L8125" s="146"/>
    </row>
    <row r="8126" spans="12:12">
      <c r="L8126" s="146"/>
    </row>
    <row r="8127" spans="12:12">
      <c r="L8127" s="146"/>
    </row>
    <row r="8128" spans="12:12">
      <c r="L8128" s="146"/>
    </row>
    <row r="8129" spans="12:12">
      <c r="L8129" s="146"/>
    </row>
    <row r="8130" spans="12:12">
      <c r="L8130" s="146"/>
    </row>
    <row r="8131" spans="12:12">
      <c r="L8131" s="146"/>
    </row>
    <row r="8132" spans="12:12">
      <c r="L8132" s="146"/>
    </row>
    <row r="8133" spans="12:12">
      <c r="L8133" s="146"/>
    </row>
    <row r="8134" spans="12:12">
      <c r="L8134" s="146"/>
    </row>
    <row r="8135" spans="12:12">
      <c r="L8135" s="146"/>
    </row>
    <row r="8136" spans="12:12">
      <c r="L8136" s="146"/>
    </row>
    <row r="8137" spans="12:12">
      <c r="L8137" s="146"/>
    </row>
    <row r="8138" spans="12:12">
      <c r="L8138" s="146"/>
    </row>
    <row r="8139" spans="12:12">
      <c r="L8139" s="146"/>
    </row>
    <row r="8140" spans="12:12">
      <c r="L8140" s="146"/>
    </row>
    <row r="8141" spans="12:12">
      <c r="L8141" s="146"/>
    </row>
    <row r="8142" spans="12:12">
      <c r="L8142" s="146"/>
    </row>
    <row r="8143" spans="12:12">
      <c r="L8143" s="146"/>
    </row>
    <row r="8144" spans="12:12">
      <c r="L8144" s="146"/>
    </row>
    <row r="8145" spans="12:12">
      <c r="L8145" s="146"/>
    </row>
    <row r="8146" spans="12:12">
      <c r="L8146" s="146"/>
    </row>
    <row r="8147" spans="12:12">
      <c r="L8147" s="146"/>
    </row>
    <row r="8148" spans="12:12">
      <c r="L8148" s="146"/>
    </row>
    <row r="8149" spans="12:12">
      <c r="L8149" s="146"/>
    </row>
    <row r="8150" spans="12:12">
      <c r="L8150" s="146"/>
    </row>
    <row r="8151" spans="12:12">
      <c r="L8151" s="146"/>
    </row>
    <row r="8152" spans="12:12">
      <c r="L8152" s="146"/>
    </row>
    <row r="8153" spans="12:12">
      <c r="L8153" s="146"/>
    </row>
    <row r="8154" spans="12:12">
      <c r="L8154" s="146"/>
    </row>
    <row r="8155" spans="12:12">
      <c r="L8155" s="146"/>
    </row>
    <row r="8156" spans="12:12">
      <c r="L8156" s="146"/>
    </row>
    <row r="8157" spans="12:12">
      <c r="L8157" s="146"/>
    </row>
    <row r="8158" spans="12:12">
      <c r="L8158" s="146"/>
    </row>
    <row r="8159" spans="12:12">
      <c r="L8159" s="146"/>
    </row>
    <row r="8160" spans="12:12">
      <c r="L8160" s="146"/>
    </row>
    <row r="8161" spans="12:12">
      <c r="L8161" s="146"/>
    </row>
    <row r="8162" spans="12:12">
      <c r="L8162" s="146"/>
    </row>
    <row r="8163" spans="12:12">
      <c r="L8163" s="146"/>
    </row>
    <row r="8164" spans="12:12">
      <c r="L8164" s="146"/>
    </row>
    <row r="8165" spans="12:12">
      <c r="L8165" s="146"/>
    </row>
    <row r="8166" spans="12:12">
      <c r="L8166" s="146"/>
    </row>
    <row r="8167" spans="12:12">
      <c r="L8167" s="146"/>
    </row>
    <row r="8168" spans="12:12">
      <c r="L8168" s="146"/>
    </row>
    <row r="8169" spans="12:12">
      <c r="L8169" s="146"/>
    </row>
    <row r="8170" spans="12:12">
      <c r="L8170" s="146"/>
    </row>
    <row r="8171" spans="12:12">
      <c r="L8171" s="146"/>
    </row>
    <row r="8172" spans="12:12">
      <c r="L8172" s="146"/>
    </row>
    <row r="8173" spans="12:12">
      <c r="L8173" s="146"/>
    </row>
    <row r="8174" spans="12:12">
      <c r="L8174" s="146"/>
    </row>
    <row r="8175" spans="12:12">
      <c r="L8175" s="146"/>
    </row>
    <row r="8176" spans="12:12">
      <c r="L8176" s="146"/>
    </row>
    <row r="8177" spans="12:12">
      <c r="L8177" s="146"/>
    </row>
    <row r="8178" spans="12:12">
      <c r="L8178" s="146"/>
    </row>
    <row r="8179" spans="12:12">
      <c r="L8179" s="146"/>
    </row>
    <row r="8180" spans="12:12">
      <c r="L8180" s="146"/>
    </row>
    <row r="8181" spans="12:12">
      <c r="L8181" s="146"/>
    </row>
    <row r="8182" spans="12:12">
      <c r="L8182" s="146"/>
    </row>
    <row r="8183" spans="12:12">
      <c r="L8183" s="146"/>
    </row>
    <row r="8184" spans="12:12">
      <c r="L8184" s="146"/>
    </row>
    <row r="8185" spans="12:12">
      <c r="L8185" s="146"/>
    </row>
    <row r="8186" spans="12:12">
      <c r="L8186" s="146"/>
    </row>
    <row r="8187" spans="12:12">
      <c r="L8187" s="146"/>
    </row>
    <row r="8188" spans="12:12">
      <c r="L8188" s="146"/>
    </row>
    <row r="8189" spans="12:12">
      <c r="L8189" s="146"/>
    </row>
    <row r="8190" spans="12:12">
      <c r="L8190" s="146"/>
    </row>
    <row r="8191" spans="12:12">
      <c r="L8191" s="146"/>
    </row>
    <row r="8192" spans="12:12">
      <c r="L8192" s="146"/>
    </row>
    <row r="8193" spans="12:12">
      <c r="L8193" s="146"/>
    </row>
    <row r="8194" spans="12:12">
      <c r="L8194" s="146"/>
    </row>
    <row r="8195" spans="12:12">
      <c r="L8195" s="146"/>
    </row>
    <row r="8196" spans="12:12">
      <c r="L8196" s="146"/>
    </row>
    <row r="8197" spans="12:12">
      <c r="L8197" s="146"/>
    </row>
    <row r="8198" spans="12:12">
      <c r="L8198" s="146"/>
    </row>
    <row r="8199" spans="12:12">
      <c r="L8199" s="146"/>
    </row>
    <row r="8200" spans="12:12">
      <c r="L8200" s="146"/>
    </row>
    <row r="8201" spans="12:12">
      <c r="L8201" s="146"/>
    </row>
    <row r="8202" spans="12:12">
      <c r="L8202" s="146"/>
    </row>
    <row r="8203" spans="12:12">
      <c r="L8203" s="146"/>
    </row>
    <row r="8204" spans="12:12">
      <c r="L8204" s="146"/>
    </row>
    <row r="8205" spans="12:12">
      <c r="L8205" s="146"/>
    </row>
    <row r="8206" spans="12:12">
      <c r="L8206" s="146"/>
    </row>
    <row r="8207" spans="12:12">
      <c r="L8207" s="146"/>
    </row>
    <row r="8208" spans="12:12">
      <c r="L8208" s="146"/>
    </row>
    <row r="8209" spans="12:12">
      <c r="L8209" s="146"/>
    </row>
    <row r="8210" spans="12:12">
      <c r="L8210" s="146"/>
    </row>
    <row r="8211" spans="12:12">
      <c r="L8211" s="146"/>
    </row>
    <row r="8212" spans="12:12">
      <c r="L8212" s="146"/>
    </row>
    <row r="8213" spans="12:12">
      <c r="L8213" s="146"/>
    </row>
    <row r="8214" spans="12:12">
      <c r="L8214" s="146"/>
    </row>
    <row r="8215" spans="12:12">
      <c r="L8215" s="146"/>
    </row>
    <row r="8216" spans="12:12">
      <c r="L8216" s="146"/>
    </row>
    <row r="8217" spans="12:12">
      <c r="L8217" s="146"/>
    </row>
    <row r="8218" spans="12:12">
      <c r="L8218" s="146"/>
    </row>
    <row r="8219" spans="12:12">
      <c r="L8219" s="146"/>
    </row>
    <row r="8220" spans="12:12">
      <c r="L8220" s="146"/>
    </row>
    <row r="8221" spans="12:12">
      <c r="L8221" s="146"/>
    </row>
    <row r="8222" spans="12:12">
      <c r="L8222" s="146"/>
    </row>
    <row r="8223" spans="12:12">
      <c r="L8223" s="146"/>
    </row>
    <row r="8224" spans="12:12">
      <c r="L8224" s="146"/>
    </row>
    <row r="8225" spans="12:12">
      <c r="L8225" s="146"/>
    </row>
    <row r="8226" spans="12:12">
      <c r="L8226" s="146"/>
    </row>
    <row r="8227" spans="12:12">
      <c r="L8227" s="146"/>
    </row>
    <row r="8228" spans="12:12">
      <c r="L8228" s="146"/>
    </row>
    <row r="8229" spans="12:12">
      <c r="L8229" s="146"/>
    </row>
    <row r="8230" spans="12:12">
      <c r="L8230" s="146"/>
    </row>
    <row r="8231" spans="12:12">
      <c r="L8231" s="146"/>
    </row>
    <row r="8232" spans="12:12">
      <c r="L8232" s="146"/>
    </row>
    <row r="8233" spans="12:12">
      <c r="L8233" s="146"/>
    </row>
    <row r="8234" spans="12:12">
      <c r="L8234" s="146"/>
    </row>
    <row r="8235" spans="12:12">
      <c r="L8235" s="146"/>
    </row>
    <row r="8236" spans="12:12">
      <c r="L8236" s="146"/>
    </row>
    <row r="8237" spans="12:12">
      <c r="L8237" s="146"/>
    </row>
    <row r="8238" spans="12:12">
      <c r="L8238" s="146"/>
    </row>
    <row r="8239" spans="12:12">
      <c r="L8239" s="146"/>
    </row>
    <row r="8240" spans="12:12">
      <c r="L8240" s="146"/>
    </row>
    <row r="8241" spans="12:12">
      <c r="L8241" s="146"/>
    </row>
    <row r="8242" spans="12:12">
      <c r="L8242" s="146"/>
    </row>
    <row r="8243" spans="12:12">
      <c r="L8243" s="146"/>
    </row>
    <row r="8244" spans="12:12">
      <c r="L8244" s="146"/>
    </row>
    <row r="8245" spans="12:12">
      <c r="L8245" s="146"/>
    </row>
    <row r="8246" spans="12:12">
      <c r="L8246" s="146"/>
    </row>
    <row r="8247" spans="12:12">
      <c r="L8247" s="146"/>
    </row>
    <row r="8248" spans="12:12">
      <c r="L8248" s="146"/>
    </row>
    <row r="8249" spans="12:12">
      <c r="L8249" s="146"/>
    </row>
    <row r="8250" spans="12:12">
      <c r="L8250" s="146"/>
    </row>
    <row r="8251" spans="12:12">
      <c r="L8251" s="146"/>
    </row>
    <row r="8252" spans="12:12">
      <c r="L8252" s="146"/>
    </row>
    <row r="8253" spans="12:12">
      <c r="L8253" s="146"/>
    </row>
    <row r="8254" spans="12:12">
      <c r="L8254" s="146"/>
    </row>
    <row r="8255" spans="12:12">
      <c r="L8255" s="146"/>
    </row>
    <row r="8256" spans="12:12">
      <c r="L8256" s="146"/>
    </row>
    <row r="8257" spans="12:12">
      <c r="L8257" s="146"/>
    </row>
    <row r="8258" spans="12:12">
      <c r="L8258" s="146"/>
    </row>
    <row r="8259" spans="12:12">
      <c r="L8259" s="146"/>
    </row>
    <row r="8260" spans="12:12">
      <c r="L8260" s="146"/>
    </row>
    <row r="8261" spans="12:12">
      <c r="L8261" s="146"/>
    </row>
    <row r="8262" spans="12:12">
      <c r="L8262" s="146"/>
    </row>
    <row r="8263" spans="12:12">
      <c r="L8263" s="146"/>
    </row>
    <row r="8264" spans="12:12">
      <c r="L8264" s="146"/>
    </row>
    <row r="8265" spans="12:12">
      <c r="L8265" s="146"/>
    </row>
    <row r="8266" spans="12:12">
      <c r="L8266" s="146"/>
    </row>
    <row r="8267" spans="12:12">
      <c r="L8267" s="146"/>
    </row>
    <row r="8268" spans="12:12">
      <c r="L8268" s="146"/>
    </row>
    <row r="8269" spans="12:12">
      <c r="L8269" s="146"/>
    </row>
    <row r="8270" spans="12:12">
      <c r="L8270" s="146"/>
    </row>
    <row r="8271" spans="12:12">
      <c r="L8271" s="146"/>
    </row>
    <row r="8272" spans="12:12">
      <c r="L8272" s="146"/>
    </row>
    <row r="8273" spans="12:12">
      <c r="L8273" s="146"/>
    </row>
    <row r="8274" spans="12:12">
      <c r="L8274" s="146"/>
    </row>
    <row r="8275" spans="12:12">
      <c r="L8275" s="146"/>
    </row>
    <row r="8276" spans="12:12">
      <c r="L8276" s="146"/>
    </row>
    <row r="8277" spans="12:12">
      <c r="L8277" s="146"/>
    </row>
    <row r="8278" spans="12:12">
      <c r="L8278" s="146"/>
    </row>
    <row r="8279" spans="12:12">
      <c r="L8279" s="146"/>
    </row>
    <row r="8280" spans="12:12">
      <c r="L8280" s="146"/>
    </row>
    <row r="8281" spans="12:12">
      <c r="L8281" s="146"/>
    </row>
    <row r="8282" spans="12:12">
      <c r="L8282" s="146"/>
    </row>
    <row r="8283" spans="12:12">
      <c r="L8283" s="146"/>
    </row>
    <row r="8284" spans="12:12">
      <c r="L8284" s="146"/>
    </row>
    <row r="8285" spans="12:12">
      <c r="L8285" s="146"/>
    </row>
    <row r="8286" spans="12:12">
      <c r="L8286" s="146"/>
    </row>
    <row r="8287" spans="12:12">
      <c r="L8287" s="146"/>
    </row>
    <row r="8288" spans="12:12">
      <c r="L8288" s="146"/>
    </row>
    <row r="8289" spans="12:12">
      <c r="L8289" s="146"/>
    </row>
    <row r="8290" spans="12:12">
      <c r="L8290" s="146"/>
    </row>
    <row r="8291" spans="12:12">
      <c r="L8291" s="146"/>
    </row>
    <row r="8292" spans="12:12">
      <c r="L8292" s="146"/>
    </row>
    <row r="8293" spans="12:12">
      <c r="L8293" s="146"/>
    </row>
    <row r="8294" spans="12:12">
      <c r="L8294" s="146"/>
    </row>
    <row r="8295" spans="12:12">
      <c r="L8295" s="146"/>
    </row>
    <row r="8296" spans="12:12">
      <c r="L8296" s="146"/>
    </row>
    <row r="8297" spans="12:12">
      <c r="L8297" s="146"/>
    </row>
    <row r="8298" spans="12:12">
      <c r="L8298" s="146"/>
    </row>
    <row r="8299" spans="12:12">
      <c r="L8299" s="146"/>
    </row>
    <row r="8300" spans="12:12">
      <c r="L8300" s="146"/>
    </row>
    <row r="8301" spans="12:12">
      <c r="L8301" s="146"/>
    </row>
    <row r="8302" spans="12:12">
      <c r="L8302" s="146"/>
    </row>
    <row r="8303" spans="12:12">
      <c r="L8303" s="146"/>
    </row>
    <row r="8304" spans="12:12">
      <c r="L8304" s="146"/>
    </row>
    <row r="8305" spans="12:12">
      <c r="L8305" s="146"/>
    </row>
    <row r="8306" spans="12:12">
      <c r="L8306" s="146"/>
    </row>
    <row r="8307" spans="12:12">
      <c r="L8307" s="146"/>
    </row>
    <row r="8308" spans="12:12">
      <c r="L8308" s="146"/>
    </row>
    <row r="8309" spans="12:12">
      <c r="L8309" s="146"/>
    </row>
    <row r="8310" spans="12:12">
      <c r="L8310" s="146"/>
    </row>
    <row r="8311" spans="12:12">
      <c r="L8311" s="146"/>
    </row>
    <row r="8312" spans="12:12">
      <c r="L8312" s="146"/>
    </row>
    <row r="8313" spans="12:12">
      <c r="L8313" s="146"/>
    </row>
    <row r="8314" spans="12:12">
      <c r="L8314" s="146"/>
    </row>
    <row r="8315" spans="12:12">
      <c r="L8315" s="146"/>
    </row>
    <row r="8316" spans="12:12">
      <c r="L8316" s="146"/>
    </row>
    <row r="8317" spans="12:12">
      <c r="L8317" s="146"/>
    </row>
    <row r="8318" spans="12:12">
      <c r="L8318" s="146"/>
    </row>
    <row r="8319" spans="12:12">
      <c r="L8319" s="146"/>
    </row>
    <row r="8320" spans="12:12">
      <c r="L8320" s="146"/>
    </row>
    <row r="8321" spans="12:12">
      <c r="L8321" s="146"/>
    </row>
    <row r="8322" spans="12:12">
      <c r="L8322" s="146"/>
    </row>
    <row r="8323" spans="12:12">
      <c r="L8323" s="146"/>
    </row>
    <row r="8324" spans="12:12">
      <c r="L8324" s="146"/>
    </row>
    <row r="8325" spans="12:12">
      <c r="L8325" s="146"/>
    </row>
    <row r="8326" spans="12:12">
      <c r="L8326" s="146"/>
    </row>
    <row r="8327" spans="12:12">
      <c r="L8327" s="146"/>
    </row>
    <row r="8328" spans="12:12">
      <c r="L8328" s="146"/>
    </row>
    <row r="8329" spans="12:12">
      <c r="L8329" s="146"/>
    </row>
    <row r="8330" spans="12:12">
      <c r="L8330" s="146"/>
    </row>
    <row r="8331" spans="12:12">
      <c r="L8331" s="146"/>
    </row>
    <row r="8332" spans="12:12">
      <c r="L8332" s="146"/>
    </row>
    <row r="8333" spans="12:12">
      <c r="L8333" s="146"/>
    </row>
    <row r="8334" spans="12:12">
      <c r="L8334" s="146"/>
    </row>
    <row r="8335" spans="12:12">
      <c r="L8335" s="146"/>
    </row>
    <row r="8336" spans="12:12">
      <c r="L8336" s="146"/>
    </row>
    <row r="8337" spans="12:12">
      <c r="L8337" s="146"/>
    </row>
    <row r="8338" spans="12:12">
      <c r="L8338" s="146"/>
    </row>
    <row r="8339" spans="12:12">
      <c r="L8339" s="146"/>
    </row>
    <row r="8340" spans="12:12">
      <c r="L8340" s="146"/>
    </row>
    <row r="8341" spans="12:12">
      <c r="L8341" s="146"/>
    </row>
    <row r="8342" spans="12:12">
      <c r="L8342" s="146"/>
    </row>
    <row r="8343" spans="12:12">
      <c r="L8343" s="146"/>
    </row>
    <row r="8344" spans="12:12">
      <c r="L8344" s="146"/>
    </row>
    <row r="8345" spans="12:12">
      <c r="L8345" s="146"/>
    </row>
    <row r="8346" spans="12:12">
      <c r="L8346" s="146"/>
    </row>
    <row r="8347" spans="12:12">
      <c r="L8347" s="146"/>
    </row>
    <row r="8348" spans="12:12">
      <c r="L8348" s="146"/>
    </row>
    <row r="8349" spans="12:12">
      <c r="L8349" s="146"/>
    </row>
    <row r="8350" spans="12:12">
      <c r="L8350" s="146"/>
    </row>
    <row r="8351" spans="12:12">
      <c r="L8351" s="146"/>
    </row>
    <row r="8352" spans="12:12">
      <c r="L8352" s="146"/>
    </row>
    <row r="8353" spans="12:12">
      <c r="L8353" s="146"/>
    </row>
    <row r="8354" spans="12:12">
      <c r="L8354" s="146"/>
    </row>
    <row r="8355" spans="12:12">
      <c r="L8355" s="146"/>
    </row>
    <row r="8356" spans="12:12">
      <c r="L8356" s="146"/>
    </row>
    <row r="8357" spans="12:12">
      <c r="L8357" s="146"/>
    </row>
    <row r="8358" spans="12:12">
      <c r="L8358" s="146"/>
    </row>
    <row r="8359" spans="12:12">
      <c r="L8359" s="146"/>
    </row>
    <row r="8360" spans="12:12">
      <c r="L8360" s="146"/>
    </row>
    <row r="8361" spans="12:12">
      <c r="L8361" s="146"/>
    </row>
    <row r="8362" spans="12:12">
      <c r="L8362" s="146"/>
    </row>
    <row r="8363" spans="12:12">
      <c r="L8363" s="146"/>
    </row>
    <row r="8364" spans="12:12">
      <c r="L8364" s="146"/>
    </row>
    <row r="8365" spans="12:12">
      <c r="L8365" s="146"/>
    </row>
    <row r="8366" spans="12:12">
      <c r="L8366" s="146"/>
    </row>
    <row r="8367" spans="12:12">
      <c r="L8367" s="146"/>
    </row>
    <row r="8368" spans="12:12">
      <c r="L8368" s="146"/>
    </row>
    <row r="8369" spans="12:12">
      <c r="L8369" s="146"/>
    </row>
    <row r="8370" spans="12:12">
      <c r="L8370" s="146"/>
    </row>
    <row r="8371" spans="12:12">
      <c r="L8371" s="146"/>
    </row>
    <row r="8372" spans="12:12">
      <c r="L8372" s="146"/>
    </row>
    <row r="8373" spans="12:12">
      <c r="L8373" s="146"/>
    </row>
    <row r="8374" spans="12:12">
      <c r="L8374" s="146"/>
    </row>
    <row r="8375" spans="12:12">
      <c r="L8375" s="146"/>
    </row>
    <row r="8376" spans="12:12">
      <c r="L8376" s="146"/>
    </row>
    <row r="8377" spans="12:12">
      <c r="L8377" s="146"/>
    </row>
    <row r="8378" spans="12:12">
      <c r="L8378" s="146"/>
    </row>
    <row r="8379" spans="12:12">
      <c r="L8379" s="146"/>
    </row>
    <row r="8380" spans="12:12">
      <c r="L8380" s="146"/>
    </row>
    <row r="8381" spans="12:12">
      <c r="L8381" s="146"/>
    </row>
    <row r="8382" spans="12:12">
      <c r="L8382" s="146"/>
    </row>
    <row r="8383" spans="12:12">
      <c r="L8383" s="146"/>
    </row>
    <row r="8384" spans="12:12">
      <c r="L8384" s="146"/>
    </row>
    <row r="8385" spans="12:12">
      <c r="L8385" s="146"/>
    </row>
    <row r="8386" spans="12:12">
      <c r="L8386" s="146"/>
    </row>
    <row r="8387" spans="12:12">
      <c r="L8387" s="146"/>
    </row>
    <row r="8388" spans="12:12">
      <c r="L8388" s="146"/>
    </row>
    <row r="8389" spans="12:12">
      <c r="L8389" s="146"/>
    </row>
    <row r="8390" spans="12:12">
      <c r="L8390" s="146"/>
    </row>
    <row r="8391" spans="12:12">
      <c r="L8391" s="146"/>
    </row>
    <row r="8392" spans="12:12">
      <c r="L8392" s="146"/>
    </row>
    <row r="8393" spans="12:12">
      <c r="L8393" s="146"/>
    </row>
    <row r="8394" spans="12:12">
      <c r="L8394" s="146"/>
    </row>
    <row r="8395" spans="12:12">
      <c r="L8395" s="146"/>
    </row>
    <row r="8396" spans="12:12">
      <c r="L8396" s="146"/>
    </row>
    <row r="8397" spans="12:12">
      <c r="L8397" s="146"/>
    </row>
    <row r="8398" spans="12:12">
      <c r="L8398" s="146"/>
    </row>
    <row r="8399" spans="12:12">
      <c r="L8399" s="146"/>
    </row>
    <row r="8400" spans="12:12">
      <c r="L8400" s="146"/>
    </row>
    <row r="8401" spans="12:12">
      <c r="L8401" s="146"/>
    </row>
    <row r="8402" spans="12:12">
      <c r="L8402" s="146"/>
    </row>
    <row r="8403" spans="12:12">
      <c r="L8403" s="146"/>
    </row>
    <row r="8404" spans="12:12">
      <c r="L8404" s="146"/>
    </row>
    <row r="8405" spans="12:12">
      <c r="L8405" s="146"/>
    </row>
    <row r="8406" spans="12:12">
      <c r="L8406" s="146"/>
    </row>
    <row r="8407" spans="12:12">
      <c r="L8407" s="146"/>
    </row>
    <row r="8408" spans="12:12">
      <c r="L8408" s="146"/>
    </row>
    <row r="8409" spans="12:12">
      <c r="L8409" s="146"/>
    </row>
    <row r="8410" spans="12:12">
      <c r="L8410" s="146"/>
    </row>
    <row r="8411" spans="12:12">
      <c r="L8411" s="146"/>
    </row>
    <row r="8412" spans="12:12">
      <c r="L8412" s="146"/>
    </row>
    <row r="8413" spans="12:12">
      <c r="L8413" s="146"/>
    </row>
    <row r="8414" spans="12:12">
      <c r="L8414" s="146"/>
    </row>
    <row r="8415" spans="12:12">
      <c r="L8415" s="146"/>
    </row>
    <row r="8416" spans="12:12">
      <c r="L8416" s="146"/>
    </row>
    <row r="8417" spans="12:12">
      <c r="L8417" s="146"/>
    </row>
    <row r="8418" spans="12:12">
      <c r="L8418" s="146"/>
    </row>
    <row r="8419" spans="12:12">
      <c r="L8419" s="146"/>
    </row>
    <row r="8420" spans="12:12">
      <c r="L8420" s="146"/>
    </row>
    <row r="8421" spans="12:12">
      <c r="L8421" s="146"/>
    </row>
    <row r="8422" spans="12:12">
      <c r="L8422" s="146"/>
    </row>
    <row r="8423" spans="12:12">
      <c r="L8423" s="146"/>
    </row>
    <row r="8424" spans="12:12">
      <c r="L8424" s="146"/>
    </row>
    <row r="8425" spans="12:12">
      <c r="L8425" s="146"/>
    </row>
    <row r="8426" spans="12:12">
      <c r="L8426" s="146"/>
    </row>
    <row r="8427" spans="12:12">
      <c r="L8427" s="146"/>
    </row>
    <row r="8428" spans="12:12">
      <c r="L8428" s="146"/>
    </row>
    <row r="8429" spans="12:12">
      <c r="L8429" s="146"/>
    </row>
    <row r="8430" spans="12:12">
      <c r="L8430" s="146"/>
    </row>
    <row r="8431" spans="12:12">
      <c r="L8431" s="146"/>
    </row>
    <row r="8432" spans="12:12">
      <c r="L8432" s="146"/>
    </row>
    <row r="8433" spans="12:12">
      <c r="L8433" s="146"/>
    </row>
    <row r="8434" spans="12:12">
      <c r="L8434" s="146"/>
    </row>
    <row r="8435" spans="12:12">
      <c r="L8435" s="146"/>
    </row>
    <row r="8436" spans="12:12">
      <c r="L8436" s="146"/>
    </row>
    <row r="8437" spans="12:12">
      <c r="L8437" s="146"/>
    </row>
    <row r="8438" spans="12:12">
      <c r="L8438" s="146"/>
    </row>
    <row r="8439" spans="12:12">
      <c r="L8439" s="146"/>
    </row>
    <row r="8440" spans="12:12">
      <c r="L8440" s="146"/>
    </row>
    <row r="8441" spans="12:12">
      <c r="L8441" s="146"/>
    </row>
    <row r="8442" spans="12:12">
      <c r="L8442" s="146"/>
    </row>
    <row r="8443" spans="12:12">
      <c r="L8443" s="146"/>
    </row>
    <row r="8444" spans="12:12">
      <c r="L8444" s="146"/>
    </row>
    <row r="8445" spans="12:12">
      <c r="L8445" s="146"/>
    </row>
    <row r="8446" spans="12:12">
      <c r="L8446" s="146"/>
    </row>
    <row r="8447" spans="12:12">
      <c r="L8447" s="146"/>
    </row>
    <row r="8448" spans="12:12">
      <c r="L8448" s="146"/>
    </row>
    <row r="8449" spans="12:12">
      <c r="L8449" s="146"/>
    </row>
    <row r="8450" spans="12:12">
      <c r="L8450" s="146"/>
    </row>
    <row r="8451" spans="12:12">
      <c r="L8451" s="146"/>
    </row>
    <row r="8452" spans="12:12">
      <c r="L8452" s="146"/>
    </row>
    <row r="8453" spans="12:12">
      <c r="L8453" s="146"/>
    </row>
    <row r="8454" spans="12:12">
      <c r="L8454" s="146"/>
    </row>
    <row r="8455" spans="12:12">
      <c r="L8455" s="146"/>
    </row>
    <row r="8456" spans="12:12">
      <c r="L8456" s="146"/>
    </row>
    <row r="8457" spans="12:12">
      <c r="L8457" s="146"/>
    </row>
    <row r="8458" spans="12:12">
      <c r="L8458" s="146"/>
    </row>
    <row r="8459" spans="12:12">
      <c r="L8459" s="146"/>
    </row>
    <row r="8460" spans="12:12">
      <c r="L8460" s="146"/>
    </row>
    <row r="8461" spans="12:12">
      <c r="L8461" s="146"/>
    </row>
    <row r="8462" spans="12:12">
      <c r="L8462" s="146"/>
    </row>
    <row r="8463" spans="12:12">
      <c r="L8463" s="146"/>
    </row>
    <row r="8464" spans="12:12">
      <c r="L8464" s="146"/>
    </row>
    <row r="8465" spans="12:12">
      <c r="L8465" s="146"/>
    </row>
    <row r="8466" spans="12:12">
      <c r="L8466" s="146"/>
    </row>
    <row r="8467" spans="12:12">
      <c r="L8467" s="146"/>
    </row>
    <row r="8468" spans="12:12">
      <c r="L8468" s="146"/>
    </row>
    <row r="8469" spans="12:12">
      <c r="L8469" s="146"/>
    </row>
    <row r="8470" spans="12:12">
      <c r="L8470" s="146"/>
    </row>
    <row r="8471" spans="12:12">
      <c r="L8471" s="146"/>
    </row>
    <row r="8472" spans="12:12">
      <c r="L8472" s="146"/>
    </row>
    <row r="8473" spans="12:12">
      <c r="L8473" s="146"/>
    </row>
    <row r="8474" spans="12:12">
      <c r="L8474" s="146"/>
    </row>
    <row r="8475" spans="12:12">
      <c r="L8475" s="146"/>
    </row>
    <row r="8476" spans="12:12">
      <c r="L8476" s="146"/>
    </row>
    <row r="8477" spans="12:12">
      <c r="L8477" s="146"/>
    </row>
    <row r="8478" spans="12:12">
      <c r="L8478" s="146"/>
    </row>
    <row r="8479" spans="12:12">
      <c r="L8479" s="146"/>
    </row>
    <row r="8480" spans="12:12">
      <c r="L8480" s="146"/>
    </row>
    <row r="8481" spans="12:12">
      <c r="L8481" s="146"/>
    </row>
    <row r="8482" spans="12:12">
      <c r="L8482" s="146"/>
    </row>
    <row r="8483" spans="12:12">
      <c r="L8483" s="146"/>
    </row>
    <row r="8484" spans="12:12">
      <c r="L8484" s="146"/>
    </row>
    <row r="8485" spans="12:12">
      <c r="L8485" s="146"/>
    </row>
    <row r="8486" spans="12:12">
      <c r="L8486" s="146"/>
    </row>
    <row r="8487" spans="12:12">
      <c r="L8487" s="146"/>
    </row>
    <row r="8488" spans="12:12">
      <c r="L8488" s="146"/>
    </row>
    <row r="8489" spans="12:12">
      <c r="L8489" s="146"/>
    </row>
    <row r="8490" spans="12:12">
      <c r="L8490" s="146"/>
    </row>
    <row r="8491" spans="12:12">
      <c r="L8491" s="146"/>
    </row>
    <row r="8492" spans="12:12">
      <c r="L8492" s="146"/>
    </row>
    <row r="8493" spans="12:12">
      <c r="L8493" s="146"/>
    </row>
    <row r="8494" spans="12:12">
      <c r="L8494" s="146"/>
    </row>
    <row r="8495" spans="12:12">
      <c r="L8495" s="146"/>
    </row>
    <row r="8496" spans="12:12">
      <c r="L8496" s="146"/>
    </row>
    <row r="8497" spans="12:12">
      <c r="L8497" s="146"/>
    </row>
    <row r="8498" spans="12:12">
      <c r="L8498" s="146"/>
    </row>
    <row r="8499" spans="12:12">
      <c r="L8499" s="146"/>
    </row>
    <row r="8500" spans="12:12">
      <c r="L8500" s="146"/>
    </row>
    <row r="8501" spans="12:12">
      <c r="L8501" s="146"/>
    </row>
    <row r="8502" spans="12:12">
      <c r="L8502" s="146"/>
    </row>
    <row r="8503" spans="12:12">
      <c r="L8503" s="146"/>
    </row>
    <row r="8504" spans="12:12">
      <c r="L8504" s="146"/>
    </row>
    <row r="8505" spans="12:12">
      <c r="L8505" s="146"/>
    </row>
    <row r="8506" spans="12:12">
      <c r="L8506" s="146"/>
    </row>
    <row r="8507" spans="12:12">
      <c r="L8507" s="146"/>
    </row>
    <row r="8508" spans="12:12">
      <c r="L8508" s="146"/>
    </row>
    <row r="8509" spans="12:12">
      <c r="L8509" s="146"/>
    </row>
    <row r="8510" spans="12:12">
      <c r="L8510" s="146"/>
    </row>
    <row r="8511" spans="12:12">
      <c r="L8511" s="146"/>
    </row>
    <row r="8512" spans="12:12">
      <c r="L8512" s="146"/>
    </row>
    <row r="8513" spans="12:12">
      <c r="L8513" s="146"/>
    </row>
    <row r="8514" spans="12:12">
      <c r="L8514" s="146"/>
    </row>
    <row r="8515" spans="12:12">
      <c r="L8515" s="146"/>
    </row>
    <row r="8516" spans="12:12">
      <c r="L8516" s="146"/>
    </row>
    <row r="8517" spans="12:12">
      <c r="L8517" s="146"/>
    </row>
    <row r="8518" spans="12:12">
      <c r="L8518" s="146"/>
    </row>
    <row r="8519" spans="12:12">
      <c r="L8519" s="146"/>
    </row>
    <row r="8520" spans="12:12">
      <c r="L8520" s="146"/>
    </row>
    <row r="8521" spans="12:12">
      <c r="L8521" s="146"/>
    </row>
    <row r="8522" spans="12:12">
      <c r="L8522" s="146"/>
    </row>
    <row r="8523" spans="12:12">
      <c r="L8523" s="146"/>
    </row>
    <row r="8524" spans="12:12">
      <c r="L8524" s="146"/>
    </row>
    <row r="8525" spans="12:12">
      <c r="L8525" s="146"/>
    </row>
    <row r="8526" spans="12:12">
      <c r="L8526" s="146"/>
    </row>
    <row r="8527" spans="12:12">
      <c r="L8527" s="146"/>
    </row>
    <row r="8528" spans="12:12">
      <c r="L8528" s="146"/>
    </row>
    <row r="8529" spans="12:12">
      <c r="L8529" s="146"/>
    </row>
    <row r="8530" spans="12:12">
      <c r="L8530" s="146"/>
    </row>
    <row r="8531" spans="12:12">
      <c r="L8531" s="146"/>
    </row>
    <row r="8532" spans="12:12">
      <c r="L8532" s="146"/>
    </row>
    <row r="8533" spans="12:12">
      <c r="L8533" s="146"/>
    </row>
    <row r="8534" spans="12:12">
      <c r="L8534" s="146"/>
    </row>
    <row r="8535" spans="12:12">
      <c r="L8535" s="146"/>
    </row>
    <row r="8536" spans="12:12">
      <c r="L8536" s="146"/>
    </row>
    <row r="8537" spans="12:12">
      <c r="L8537" s="146"/>
    </row>
    <row r="8538" spans="12:12">
      <c r="L8538" s="146"/>
    </row>
    <row r="8539" spans="12:12">
      <c r="L8539" s="146"/>
    </row>
    <row r="8540" spans="12:12">
      <c r="L8540" s="146"/>
    </row>
    <row r="8541" spans="12:12">
      <c r="L8541" s="146"/>
    </row>
    <row r="8542" spans="12:12">
      <c r="L8542" s="146"/>
    </row>
    <row r="8543" spans="12:12">
      <c r="L8543" s="146"/>
    </row>
    <row r="8544" spans="12:12">
      <c r="L8544" s="146"/>
    </row>
    <row r="8545" spans="12:12">
      <c r="L8545" s="146"/>
    </row>
    <row r="8546" spans="12:12">
      <c r="L8546" s="146"/>
    </row>
    <row r="8547" spans="12:12">
      <c r="L8547" s="146"/>
    </row>
    <row r="8548" spans="12:12">
      <c r="L8548" s="146"/>
    </row>
    <row r="8549" spans="12:12">
      <c r="L8549" s="146"/>
    </row>
    <row r="8550" spans="12:12">
      <c r="L8550" s="146"/>
    </row>
    <row r="8551" spans="12:12">
      <c r="L8551" s="146"/>
    </row>
    <row r="8552" spans="12:12">
      <c r="L8552" s="146"/>
    </row>
    <row r="8553" spans="12:12">
      <c r="L8553" s="146"/>
    </row>
    <row r="8554" spans="12:12">
      <c r="L8554" s="146"/>
    </row>
    <row r="8555" spans="12:12">
      <c r="L8555" s="146"/>
    </row>
    <row r="8556" spans="12:12">
      <c r="L8556" s="146"/>
    </row>
    <row r="8557" spans="12:12">
      <c r="L8557" s="146"/>
    </row>
    <row r="8558" spans="12:12">
      <c r="L8558" s="146"/>
    </row>
    <row r="8559" spans="12:12">
      <c r="L8559" s="146"/>
    </row>
    <row r="8560" spans="12:12">
      <c r="L8560" s="146"/>
    </row>
    <row r="8561" spans="12:12">
      <c r="L8561" s="146"/>
    </row>
    <row r="8562" spans="12:12">
      <c r="L8562" s="146"/>
    </row>
    <row r="8563" spans="12:12">
      <c r="L8563" s="146"/>
    </row>
    <row r="8564" spans="12:12">
      <c r="L8564" s="146"/>
    </row>
    <row r="8565" spans="12:12">
      <c r="L8565" s="146"/>
    </row>
    <row r="8566" spans="12:12">
      <c r="L8566" s="146"/>
    </row>
    <row r="8567" spans="12:12">
      <c r="L8567" s="146"/>
    </row>
    <row r="8568" spans="12:12">
      <c r="L8568" s="146"/>
    </row>
    <row r="8569" spans="12:12">
      <c r="L8569" s="146"/>
    </row>
    <row r="8570" spans="12:12">
      <c r="L8570" s="146"/>
    </row>
    <row r="8571" spans="12:12">
      <c r="L8571" s="146"/>
    </row>
    <row r="8572" spans="12:12">
      <c r="L8572" s="146"/>
    </row>
    <row r="8573" spans="12:12">
      <c r="L8573" s="146"/>
    </row>
    <row r="8574" spans="12:12">
      <c r="L8574" s="146"/>
    </row>
    <row r="8575" spans="12:12">
      <c r="L8575" s="146"/>
    </row>
    <row r="8576" spans="12:12">
      <c r="L8576" s="146"/>
    </row>
    <row r="8577" spans="12:12">
      <c r="L8577" s="146"/>
    </row>
    <row r="8578" spans="12:12">
      <c r="L8578" s="146"/>
    </row>
    <row r="8579" spans="12:12">
      <c r="L8579" s="146"/>
    </row>
    <row r="8580" spans="12:12">
      <c r="L8580" s="146"/>
    </row>
    <row r="8581" spans="12:12">
      <c r="L8581" s="146"/>
    </row>
    <row r="8582" spans="12:12">
      <c r="L8582" s="146"/>
    </row>
    <row r="8583" spans="12:12">
      <c r="L8583" s="146"/>
    </row>
    <row r="8584" spans="12:12">
      <c r="L8584" s="146"/>
    </row>
    <row r="8585" spans="12:12">
      <c r="L8585" s="146"/>
    </row>
    <row r="8586" spans="12:12">
      <c r="L8586" s="146"/>
    </row>
    <row r="8587" spans="12:12">
      <c r="L8587" s="146"/>
    </row>
    <row r="8588" spans="12:12">
      <c r="L8588" s="146"/>
    </row>
    <row r="8589" spans="12:12">
      <c r="L8589" s="146"/>
    </row>
    <row r="8590" spans="12:12">
      <c r="L8590" s="146"/>
    </row>
    <row r="8591" spans="12:12">
      <c r="L8591" s="146"/>
    </row>
    <row r="8592" spans="12:12">
      <c r="L8592" s="146"/>
    </row>
    <row r="8593" spans="12:12">
      <c r="L8593" s="146"/>
    </row>
    <row r="8594" spans="12:12">
      <c r="L8594" s="146"/>
    </row>
    <row r="8595" spans="12:12">
      <c r="L8595" s="146"/>
    </row>
    <row r="8596" spans="12:12">
      <c r="L8596" s="146"/>
    </row>
    <row r="8597" spans="12:12">
      <c r="L8597" s="146"/>
    </row>
    <row r="8598" spans="12:12">
      <c r="L8598" s="146"/>
    </row>
    <row r="8599" spans="12:12">
      <c r="L8599" s="146"/>
    </row>
    <row r="8600" spans="12:12">
      <c r="L8600" s="146"/>
    </row>
    <row r="8601" spans="12:12">
      <c r="L8601" s="146"/>
    </row>
    <row r="8602" spans="12:12">
      <c r="L8602" s="146"/>
    </row>
    <row r="8603" spans="12:12">
      <c r="L8603" s="146"/>
    </row>
    <row r="8604" spans="12:12">
      <c r="L8604" s="146"/>
    </row>
    <row r="8605" spans="12:12">
      <c r="L8605" s="146"/>
    </row>
    <row r="8606" spans="12:12">
      <c r="L8606" s="146"/>
    </row>
    <row r="8607" spans="12:12">
      <c r="L8607" s="146"/>
    </row>
    <row r="8608" spans="12:12">
      <c r="L8608" s="146"/>
    </row>
    <row r="8609" spans="12:12">
      <c r="L8609" s="146"/>
    </row>
    <row r="8610" spans="12:12">
      <c r="L8610" s="146"/>
    </row>
    <row r="8611" spans="12:12">
      <c r="L8611" s="146"/>
    </row>
    <row r="8612" spans="12:12">
      <c r="L8612" s="146"/>
    </row>
    <row r="8613" spans="12:12">
      <c r="L8613" s="146"/>
    </row>
    <row r="8614" spans="12:12">
      <c r="L8614" s="146"/>
    </row>
    <row r="8615" spans="12:12">
      <c r="L8615" s="146"/>
    </row>
    <row r="8616" spans="12:12">
      <c r="L8616" s="146"/>
    </row>
    <row r="8617" spans="12:12">
      <c r="L8617" s="146"/>
    </row>
    <row r="8618" spans="12:12">
      <c r="L8618" s="146"/>
    </row>
    <row r="8619" spans="12:12">
      <c r="L8619" s="146"/>
    </row>
    <row r="8620" spans="12:12">
      <c r="L8620" s="146"/>
    </row>
    <row r="8621" spans="12:12">
      <c r="L8621" s="146"/>
    </row>
    <row r="8622" spans="12:12">
      <c r="L8622" s="146"/>
    </row>
    <row r="8623" spans="12:12">
      <c r="L8623" s="146"/>
    </row>
    <row r="8624" spans="12:12">
      <c r="L8624" s="146"/>
    </row>
    <row r="8625" spans="12:12">
      <c r="L8625" s="146"/>
    </row>
    <row r="8626" spans="12:12">
      <c r="L8626" s="146"/>
    </row>
    <row r="8627" spans="12:12">
      <c r="L8627" s="146"/>
    </row>
    <row r="8628" spans="12:12">
      <c r="L8628" s="146"/>
    </row>
    <row r="8629" spans="12:12">
      <c r="L8629" s="146"/>
    </row>
    <row r="8630" spans="12:12">
      <c r="L8630" s="146"/>
    </row>
    <row r="8631" spans="12:12">
      <c r="L8631" s="146"/>
    </row>
    <row r="8632" spans="12:12">
      <c r="L8632" s="146"/>
    </row>
    <row r="8633" spans="12:12">
      <c r="L8633" s="146"/>
    </row>
    <row r="8634" spans="12:12">
      <c r="L8634" s="146"/>
    </row>
    <row r="8635" spans="12:12">
      <c r="L8635" s="146"/>
    </row>
    <row r="8636" spans="12:12">
      <c r="L8636" s="146"/>
    </row>
    <row r="8637" spans="12:12">
      <c r="L8637" s="146"/>
    </row>
    <row r="8638" spans="12:12">
      <c r="L8638" s="146"/>
    </row>
    <row r="8639" spans="12:12">
      <c r="L8639" s="146"/>
    </row>
    <row r="8640" spans="12:12">
      <c r="L8640" s="146"/>
    </row>
    <row r="8641" spans="12:12">
      <c r="L8641" s="146"/>
    </row>
    <row r="8642" spans="12:12">
      <c r="L8642" s="146"/>
    </row>
    <row r="8643" spans="12:12">
      <c r="L8643" s="146"/>
    </row>
    <row r="8644" spans="12:12">
      <c r="L8644" s="146"/>
    </row>
    <row r="8645" spans="12:12">
      <c r="L8645" s="146"/>
    </row>
    <row r="8646" spans="12:12">
      <c r="L8646" s="146"/>
    </row>
    <row r="8647" spans="12:12">
      <c r="L8647" s="146"/>
    </row>
    <row r="8648" spans="12:12">
      <c r="L8648" s="146"/>
    </row>
    <row r="8649" spans="12:12">
      <c r="L8649" s="146"/>
    </row>
    <row r="8650" spans="12:12">
      <c r="L8650" s="146"/>
    </row>
    <row r="8651" spans="12:12">
      <c r="L8651" s="146"/>
    </row>
    <row r="8652" spans="12:12">
      <c r="L8652" s="146"/>
    </row>
    <row r="8653" spans="12:12">
      <c r="L8653" s="146"/>
    </row>
    <row r="8654" spans="12:12">
      <c r="L8654" s="146"/>
    </row>
    <row r="8655" spans="12:12">
      <c r="L8655" s="146"/>
    </row>
    <row r="8656" spans="12:12">
      <c r="L8656" s="146"/>
    </row>
    <row r="8657" spans="12:12">
      <c r="L8657" s="146"/>
    </row>
    <row r="8658" spans="12:12">
      <c r="L8658" s="146"/>
    </row>
    <row r="8659" spans="12:12">
      <c r="L8659" s="146"/>
    </row>
    <row r="8660" spans="12:12">
      <c r="L8660" s="146"/>
    </row>
    <row r="8661" spans="12:12">
      <c r="L8661" s="146"/>
    </row>
    <row r="8662" spans="12:12">
      <c r="L8662" s="146"/>
    </row>
    <row r="8663" spans="12:12">
      <c r="L8663" s="146"/>
    </row>
    <row r="8664" spans="12:12">
      <c r="L8664" s="146"/>
    </row>
    <row r="8665" spans="12:12">
      <c r="L8665" s="146"/>
    </row>
    <row r="8666" spans="12:12">
      <c r="L8666" s="146"/>
    </row>
    <row r="8667" spans="12:12">
      <c r="L8667" s="146"/>
    </row>
    <row r="8668" spans="12:12">
      <c r="L8668" s="146"/>
    </row>
    <row r="8669" spans="12:12">
      <c r="L8669" s="146"/>
    </row>
    <row r="8670" spans="12:12">
      <c r="L8670" s="146"/>
    </row>
    <row r="8671" spans="12:12">
      <c r="L8671" s="146"/>
    </row>
    <row r="8672" spans="12:12">
      <c r="L8672" s="146"/>
    </row>
    <row r="8673" spans="12:12">
      <c r="L8673" s="146"/>
    </row>
    <row r="8674" spans="12:12">
      <c r="L8674" s="146"/>
    </row>
    <row r="8675" spans="12:12">
      <c r="L8675" s="146"/>
    </row>
    <row r="8676" spans="12:12">
      <c r="L8676" s="146"/>
    </row>
    <row r="8677" spans="12:12">
      <c r="L8677" s="146"/>
    </row>
    <row r="8678" spans="12:12">
      <c r="L8678" s="146"/>
    </row>
    <row r="8679" spans="12:12">
      <c r="L8679" s="146"/>
    </row>
    <row r="8680" spans="12:12">
      <c r="L8680" s="146"/>
    </row>
    <row r="8681" spans="12:12">
      <c r="L8681" s="146"/>
    </row>
    <row r="8682" spans="12:12">
      <c r="L8682" s="146"/>
    </row>
    <row r="8683" spans="12:12">
      <c r="L8683" s="146"/>
    </row>
    <row r="8684" spans="12:12">
      <c r="L8684" s="146"/>
    </row>
    <row r="8685" spans="12:12">
      <c r="L8685" s="146"/>
    </row>
    <row r="8686" spans="12:12">
      <c r="L8686" s="146"/>
    </row>
    <row r="8687" spans="12:12">
      <c r="L8687" s="146"/>
    </row>
    <row r="8688" spans="12:12">
      <c r="L8688" s="146"/>
    </row>
    <row r="8689" spans="12:12">
      <c r="L8689" s="146"/>
    </row>
    <row r="8690" spans="12:12">
      <c r="L8690" s="146"/>
    </row>
    <row r="8691" spans="12:12">
      <c r="L8691" s="146"/>
    </row>
    <row r="8692" spans="12:12">
      <c r="L8692" s="146"/>
    </row>
    <row r="8693" spans="12:12">
      <c r="L8693" s="146"/>
    </row>
    <row r="8694" spans="12:12">
      <c r="L8694" s="146"/>
    </row>
    <row r="8695" spans="12:12">
      <c r="L8695" s="146"/>
    </row>
    <row r="8696" spans="12:12">
      <c r="L8696" s="146"/>
    </row>
    <row r="8697" spans="12:12">
      <c r="L8697" s="146"/>
    </row>
    <row r="8698" spans="12:12">
      <c r="L8698" s="146"/>
    </row>
    <row r="8699" spans="12:12">
      <c r="L8699" s="146"/>
    </row>
    <row r="8700" spans="12:12">
      <c r="L8700" s="146"/>
    </row>
    <row r="8701" spans="12:12">
      <c r="L8701" s="146"/>
    </row>
    <row r="8702" spans="12:12">
      <c r="L8702" s="146"/>
    </row>
    <row r="8703" spans="12:12">
      <c r="L8703" s="146"/>
    </row>
    <row r="8704" spans="12:12">
      <c r="L8704" s="146"/>
    </row>
    <row r="8705" spans="12:12">
      <c r="L8705" s="146"/>
    </row>
    <row r="8706" spans="12:12">
      <c r="L8706" s="146"/>
    </row>
    <row r="8707" spans="12:12">
      <c r="L8707" s="146"/>
    </row>
    <row r="8708" spans="12:12">
      <c r="L8708" s="146"/>
    </row>
    <row r="8709" spans="12:12">
      <c r="L8709" s="146"/>
    </row>
    <row r="8710" spans="12:12">
      <c r="L8710" s="146"/>
    </row>
    <row r="8711" spans="12:12">
      <c r="L8711" s="146"/>
    </row>
    <row r="8712" spans="12:12">
      <c r="L8712" s="146"/>
    </row>
    <row r="8713" spans="12:12">
      <c r="L8713" s="146"/>
    </row>
    <row r="8714" spans="12:12">
      <c r="L8714" s="146"/>
    </row>
    <row r="8715" spans="12:12">
      <c r="L8715" s="146"/>
    </row>
    <row r="8716" spans="12:12">
      <c r="L8716" s="146"/>
    </row>
    <row r="8717" spans="12:12">
      <c r="L8717" s="146"/>
    </row>
    <row r="8718" spans="12:12">
      <c r="L8718" s="146"/>
    </row>
    <row r="8719" spans="12:12">
      <c r="L8719" s="146"/>
    </row>
    <row r="8720" spans="12:12">
      <c r="L8720" s="146"/>
    </row>
    <row r="8721" spans="12:12">
      <c r="L8721" s="146"/>
    </row>
    <row r="8722" spans="12:12">
      <c r="L8722" s="146"/>
    </row>
    <row r="8723" spans="12:12">
      <c r="L8723" s="146"/>
    </row>
    <row r="8724" spans="12:12">
      <c r="L8724" s="146"/>
    </row>
    <row r="8725" spans="12:12">
      <c r="L8725" s="146"/>
    </row>
    <row r="8726" spans="12:12">
      <c r="L8726" s="146"/>
    </row>
    <row r="8727" spans="12:12">
      <c r="L8727" s="146"/>
    </row>
    <row r="8728" spans="12:12">
      <c r="L8728" s="146"/>
    </row>
    <row r="8729" spans="12:12">
      <c r="L8729" s="146"/>
    </row>
    <row r="8730" spans="12:12">
      <c r="L8730" s="146"/>
    </row>
    <row r="8731" spans="12:12">
      <c r="L8731" s="146"/>
    </row>
    <row r="8732" spans="12:12">
      <c r="L8732" s="146"/>
    </row>
    <row r="8733" spans="12:12">
      <c r="L8733" s="146"/>
    </row>
    <row r="8734" spans="12:12">
      <c r="L8734" s="146"/>
    </row>
    <row r="8735" spans="12:12">
      <c r="L8735" s="146"/>
    </row>
    <row r="8736" spans="12:12">
      <c r="L8736" s="146"/>
    </row>
    <row r="8737" spans="12:12">
      <c r="L8737" s="146"/>
    </row>
    <row r="8738" spans="12:12">
      <c r="L8738" s="146"/>
    </row>
    <row r="8739" spans="12:12">
      <c r="L8739" s="146"/>
    </row>
    <row r="8740" spans="12:12">
      <c r="L8740" s="146"/>
    </row>
    <row r="8741" spans="12:12">
      <c r="L8741" s="146"/>
    </row>
    <row r="8742" spans="12:12">
      <c r="L8742" s="146"/>
    </row>
    <row r="8743" spans="12:12">
      <c r="L8743" s="146"/>
    </row>
    <row r="8744" spans="12:12">
      <c r="L8744" s="146"/>
    </row>
    <row r="8745" spans="12:12">
      <c r="L8745" s="146"/>
    </row>
    <row r="8746" spans="12:12">
      <c r="L8746" s="146"/>
    </row>
    <row r="8747" spans="12:12">
      <c r="L8747" s="146"/>
    </row>
    <row r="8748" spans="12:12">
      <c r="L8748" s="146"/>
    </row>
    <row r="8749" spans="12:12">
      <c r="L8749" s="146"/>
    </row>
    <row r="8750" spans="12:12">
      <c r="L8750" s="146"/>
    </row>
    <row r="8751" spans="12:12">
      <c r="L8751" s="146"/>
    </row>
    <row r="8752" spans="12:12">
      <c r="L8752" s="146"/>
    </row>
    <row r="8753" spans="12:12">
      <c r="L8753" s="146"/>
    </row>
    <row r="8754" spans="12:12">
      <c r="L8754" s="146"/>
    </row>
    <row r="8755" spans="12:12">
      <c r="L8755" s="146"/>
    </row>
    <row r="8756" spans="12:12">
      <c r="L8756" s="146"/>
    </row>
    <row r="8757" spans="12:12">
      <c r="L8757" s="146"/>
    </row>
    <row r="8758" spans="12:12">
      <c r="L8758" s="146"/>
    </row>
    <row r="8759" spans="12:12">
      <c r="L8759" s="146"/>
    </row>
    <row r="8760" spans="12:12">
      <c r="L8760" s="146"/>
    </row>
    <row r="8761" spans="12:12">
      <c r="L8761" s="146"/>
    </row>
    <row r="8762" spans="12:12">
      <c r="L8762" s="146"/>
    </row>
    <row r="8763" spans="12:12">
      <c r="L8763" s="146"/>
    </row>
    <row r="8764" spans="12:12">
      <c r="L8764" s="146"/>
    </row>
    <row r="8765" spans="12:12">
      <c r="L8765" s="146"/>
    </row>
    <row r="8766" spans="12:12">
      <c r="L8766" s="146"/>
    </row>
    <row r="8767" spans="12:12">
      <c r="L8767" s="146"/>
    </row>
    <row r="8768" spans="12:12">
      <c r="L8768" s="146"/>
    </row>
    <row r="8769" spans="12:12">
      <c r="L8769" s="146"/>
    </row>
    <row r="8770" spans="12:12">
      <c r="L8770" s="146"/>
    </row>
    <row r="8771" spans="12:12">
      <c r="L8771" s="146"/>
    </row>
    <row r="8772" spans="12:12">
      <c r="L8772" s="146"/>
    </row>
    <row r="8773" spans="12:12">
      <c r="L8773" s="146"/>
    </row>
    <row r="8774" spans="12:12">
      <c r="L8774" s="146"/>
    </row>
    <row r="8775" spans="12:12">
      <c r="L8775" s="146"/>
    </row>
    <row r="8776" spans="12:12">
      <c r="L8776" s="146"/>
    </row>
    <row r="8777" spans="12:12">
      <c r="L8777" s="146"/>
    </row>
    <row r="8778" spans="12:12">
      <c r="L8778" s="146"/>
    </row>
    <row r="8779" spans="12:12">
      <c r="L8779" s="146"/>
    </row>
    <row r="8780" spans="12:12">
      <c r="L8780" s="146"/>
    </row>
    <row r="8781" spans="12:12">
      <c r="L8781" s="146"/>
    </row>
    <row r="8782" spans="12:12">
      <c r="L8782" s="146"/>
    </row>
    <row r="8783" spans="12:12">
      <c r="L8783" s="146"/>
    </row>
    <row r="8784" spans="12:12">
      <c r="L8784" s="146"/>
    </row>
    <row r="8785" spans="12:12">
      <c r="L8785" s="146"/>
    </row>
    <row r="8786" spans="12:12">
      <c r="L8786" s="146"/>
    </row>
    <row r="8787" spans="12:12">
      <c r="L8787" s="146"/>
    </row>
    <row r="8788" spans="12:12">
      <c r="L8788" s="146"/>
    </row>
    <row r="8789" spans="12:12">
      <c r="L8789" s="146"/>
    </row>
    <row r="8790" spans="12:12">
      <c r="L8790" s="146"/>
    </row>
    <row r="8791" spans="12:12">
      <c r="L8791" s="146"/>
    </row>
    <row r="8792" spans="12:12">
      <c r="L8792" s="146"/>
    </row>
    <row r="8793" spans="12:12">
      <c r="L8793" s="146"/>
    </row>
    <row r="8794" spans="12:12">
      <c r="L8794" s="146"/>
    </row>
    <row r="8795" spans="12:12">
      <c r="L8795" s="146"/>
    </row>
    <row r="8796" spans="12:12">
      <c r="L8796" s="146"/>
    </row>
    <row r="8797" spans="12:12">
      <c r="L8797" s="146"/>
    </row>
    <row r="8798" spans="12:12">
      <c r="L8798" s="146"/>
    </row>
    <row r="8799" spans="12:12">
      <c r="L8799" s="146"/>
    </row>
    <row r="8800" spans="12:12">
      <c r="L8800" s="146"/>
    </row>
    <row r="8801" spans="12:12">
      <c r="L8801" s="146"/>
    </row>
    <row r="8802" spans="12:12">
      <c r="L8802" s="146"/>
    </row>
    <row r="8803" spans="12:12">
      <c r="L8803" s="146"/>
    </row>
    <row r="8804" spans="12:12">
      <c r="L8804" s="146"/>
    </row>
    <row r="8805" spans="12:12">
      <c r="L8805" s="146"/>
    </row>
    <row r="8806" spans="12:12">
      <c r="L8806" s="146"/>
    </row>
    <row r="8807" spans="12:12">
      <c r="L8807" s="146"/>
    </row>
    <row r="8808" spans="12:12">
      <c r="L8808" s="146"/>
    </row>
    <row r="8809" spans="12:12">
      <c r="L8809" s="146"/>
    </row>
    <row r="8810" spans="12:12">
      <c r="L8810" s="146"/>
    </row>
    <row r="8811" spans="12:12">
      <c r="L8811" s="146"/>
    </row>
    <row r="8812" spans="12:12">
      <c r="L8812" s="146"/>
    </row>
    <row r="8813" spans="12:12">
      <c r="L8813" s="146"/>
    </row>
    <row r="8814" spans="12:12">
      <c r="L8814" s="146"/>
    </row>
    <row r="8815" spans="12:12">
      <c r="L8815" s="146"/>
    </row>
    <row r="8816" spans="12:12">
      <c r="L8816" s="146"/>
    </row>
    <row r="8817" spans="12:12">
      <c r="L8817" s="146"/>
    </row>
    <row r="8818" spans="12:12">
      <c r="L8818" s="146"/>
    </row>
    <row r="8819" spans="12:12">
      <c r="L8819" s="146"/>
    </row>
    <row r="8820" spans="12:12">
      <c r="L8820" s="146"/>
    </row>
    <row r="8821" spans="12:12">
      <c r="L8821" s="146"/>
    </row>
    <row r="8822" spans="12:12">
      <c r="L8822" s="146"/>
    </row>
    <row r="8823" spans="12:12">
      <c r="L8823" s="146"/>
    </row>
    <row r="8824" spans="12:12">
      <c r="L8824" s="146"/>
    </row>
    <row r="8825" spans="12:12">
      <c r="L8825" s="146"/>
    </row>
    <row r="8826" spans="12:12">
      <c r="L8826" s="146"/>
    </row>
    <row r="8827" spans="12:12">
      <c r="L8827" s="146"/>
    </row>
    <row r="8828" spans="12:12">
      <c r="L8828" s="146"/>
    </row>
    <row r="8829" spans="12:12">
      <c r="L8829" s="146"/>
    </row>
    <row r="8830" spans="12:12">
      <c r="L8830" s="146"/>
    </row>
    <row r="8831" spans="12:12">
      <c r="L8831" s="146"/>
    </row>
    <row r="8832" spans="12:12">
      <c r="L8832" s="146"/>
    </row>
    <row r="8833" spans="12:12">
      <c r="L8833" s="146"/>
    </row>
    <row r="8834" spans="12:12">
      <c r="L8834" s="146"/>
    </row>
    <row r="8835" spans="12:12">
      <c r="L8835" s="146"/>
    </row>
    <row r="8836" spans="12:12">
      <c r="L8836" s="146"/>
    </row>
    <row r="8837" spans="12:12">
      <c r="L8837" s="146"/>
    </row>
    <row r="8838" spans="12:12">
      <c r="L8838" s="146"/>
    </row>
    <row r="8839" spans="12:12">
      <c r="L8839" s="146"/>
    </row>
    <row r="8840" spans="12:12">
      <c r="L8840" s="146"/>
    </row>
    <row r="8841" spans="12:12">
      <c r="L8841" s="146"/>
    </row>
    <row r="8842" spans="12:12">
      <c r="L8842" s="146"/>
    </row>
    <row r="8843" spans="12:12">
      <c r="L8843" s="146"/>
    </row>
    <row r="8844" spans="12:12">
      <c r="L8844" s="146"/>
    </row>
    <row r="8845" spans="12:12">
      <c r="L8845" s="146"/>
    </row>
    <row r="8846" spans="12:12">
      <c r="L8846" s="146"/>
    </row>
    <row r="8847" spans="12:12">
      <c r="L8847" s="146"/>
    </row>
    <row r="8848" spans="12:12">
      <c r="L8848" s="146"/>
    </row>
    <row r="8849" spans="12:12">
      <c r="L8849" s="146"/>
    </row>
    <row r="8850" spans="12:12">
      <c r="L8850" s="146"/>
    </row>
    <row r="8851" spans="12:12">
      <c r="L8851" s="146"/>
    </row>
    <row r="8852" spans="12:12">
      <c r="L8852" s="146"/>
    </row>
    <row r="8853" spans="12:12">
      <c r="L8853" s="146"/>
    </row>
    <row r="8854" spans="12:12">
      <c r="L8854" s="146"/>
    </row>
    <row r="8855" spans="12:12">
      <c r="L8855" s="146"/>
    </row>
    <row r="8856" spans="12:12">
      <c r="L8856" s="146"/>
    </row>
    <row r="8857" spans="12:12">
      <c r="L8857" s="146"/>
    </row>
    <row r="8858" spans="12:12">
      <c r="L8858" s="146"/>
    </row>
    <row r="8859" spans="12:12">
      <c r="L8859" s="146"/>
    </row>
    <row r="8860" spans="12:12">
      <c r="L8860" s="146"/>
    </row>
    <row r="8861" spans="12:12">
      <c r="L8861" s="146"/>
    </row>
    <row r="8862" spans="12:12">
      <c r="L8862" s="146"/>
    </row>
    <row r="8863" spans="12:12">
      <c r="L8863" s="146"/>
    </row>
    <row r="8864" spans="12:12">
      <c r="L8864" s="146"/>
    </row>
    <row r="8865" spans="12:12">
      <c r="L8865" s="146"/>
    </row>
    <row r="8866" spans="12:12">
      <c r="L8866" s="146"/>
    </row>
    <row r="8867" spans="12:12">
      <c r="L8867" s="146"/>
    </row>
    <row r="8868" spans="12:12">
      <c r="L8868" s="146"/>
    </row>
    <row r="8869" spans="12:12">
      <c r="L8869" s="146"/>
    </row>
    <row r="8870" spans="12:12">
      <c r="L8870" s="146"/>
    </row>
    <row r="8871" spans="12:12">
      <c r="L8871" s="146"/>
    </row>
    <row r="8872" spans="12:12">
      <c r="L8872" s="146"/>
    </row>
    <row r="8873" spans="12:12">
      <c r="L8873" s="146"/>
    </row>
    <row r="8874" spans="12:12">
      <c r="L8874" s="146"/>
    </row>
    <row r="8875" spans="12:12">
      <c r="L8875" s="146"/>
    </row>
    <row r="8876" spans="12:12">
      <c r="L8876" s="146"/>
    </row>
    <row r="8877" spans="12:12">
      <c r="L8877" s="146"/>
    </row>
    <row r="8878" spans="12:12">
      <c r="L8878" s="146"/>
    </row>
    <row r="8879" spans="12:12">
      <c r="L8879" s="146"/>
    </row>
    <row r="8880" spans="12:12">
      <c r="L8880" s="146"/>
    </row>
    <row r="8881" spans="12:12">
      <c r="L8881" s="146"/>
    </row>
    <row r="8882" spans="12:12">
      <c r="L8882" s="146"/>
    </row>
    <row r="8883" spans="12:12">
      <c r="L8883" s="146"/>
    </row>
    <row r="8884" spans="12:12">
      <c r="L8884" s="146"/>
    </row>
    <row r="8885" spans="12:12">
      <c r="L8885" s="146"/>
    </row>
    <row r="8886" spans="12:12">
      <c r="L8886" s="146"/>
    </row>
    <row r="8887" spans="12:12">
      <c r="L8887" s="146"/>
    </row>
    <row r="8888" spans="12:12">
      <c r="L8888" s="146"/>
    </row>
    <row r="8889" spans="12:12">
      <c r="L8889" s="146"/>
    </row>
    <row r="8890" spans="12:12">
      <c r="L8890" s="146"/>
    </row>
    <row r="8891" spans="12:12">
      <c r="L8891" s="146"/>
    </row>
    <row r="8892" spans="12:12">
      <c r="L8892" s="146"/>
    </row>
    <row r="8893" spans="12:12">
      <c r="L8893" s="146"/>
    </row>
    <row r="8894" spans="12:12">
      <c r="L8894" s="146"/>
    </row>
    <row r="8895" spans="12:12">
      <c r="L8895" s="146"/>
    </row>
    <row r="8896" spans="12:12">
      <c r="L8896" s="146"/>
    </row>
    <row r="8897" spans="12:12">
      <c r="L8897" s="146"/>
    </row>
    <row r="8898" spans="12:12">
      <c r="L8898" s="146"/>
    </row>
    <row r="8899" spans="12:12">
      <c r="L8899" s="146"/>
    </row>
    <row r="8900" spans="12:12">
      <c r="L8900" s="146"/>
    </row>
    <row r="8901" spans="12:12">
      <c r="L8901" s="146"/>
    </row>
    <row r="8902" spans="12:12">
      <c r="L8902" s="146"/>
    </row>
    <row r="8903" spans="12:12">
      <c r="L8903" s="146"/>
    </row>
    <row r="8904" spans="12:12">
      <c r="L8904" s="146"/>
    </row>
    <row r="8905" spans="12:12">
      <c r="L8905" s="146"/>
    </row>
    <row r="8906" spans="12:12">
      <c r="L8906" s="146"/>
    </row>
    <row r="8907" spans="12:12">
      <c r="L8907" s="146"/>
    </row>
    <row r="8908" spans="12:12">
      <c r="L8908" s="146"/>
    </row>
    <row r="8909" spans="12:12">
      <c r="L8909" s="146"/>
    </row>
    <row r="8910" spans="12:12">
      <c r="L8910" s="146"/>
    </row>
    <row r="8911" spans="12:12">
      <c r="L8911" s="146"/>
    </row>
    <row r="8912" spans="12:12">
      <c r="L8912" s="146"/>
    </row>
    <row r="8913" spans="12:12">
      <c r="L8913" s="146"/>
    </row>
    <row r="8914" spans="12:12">
      <c r="L8914" s="146"/>
    </row>
    <row r="8915" spans="12:12">
      <c r="L8915" s="146"/>
    </row>
    <row r="8916" spans="12:12">
      <c r="L8916" s="146"/>
    </row>
    <row r="8917" spans="12:12">
      <c r="L8917" s="146"/>
    </row>
    <row r="8918" spans="12:12">
      <c r="L8918" s="146"/>
    </row>
    <row r="8919" spans="12:12">
      <c r="L8919" s="146"/>
    </row>
    <row r="8920" spans="12:12">
      <c r="L8920" s="146"/>
    </row>
    <row r="8921" spans="12:12">
      <c r="L8921" s="146"/>
    </row>
    <row r="8922" spans="12:12">
      <c r="L8922" s="146"/>
    </row>
    <row r="8923" spans="12:12">
      <c r="L8923" s="146"/>
    </row>
    <row r="8924" spans="12:12">
      <c r="L8924" s="146"/>
    </row>
    <row r="8925" spans="12:12">
      <c r="L8925" s="146"/>
    </row>
    <row r="8926" spans="12:12">
      <c r="L8926" s="146"/>
    </row>
    <row r="8927" spans="12:12">
      <c r="L8927" s="146"/>
    </row>
    <row r="8928" spans="12:12">
      <c r="L8928" s="146"/>
    </row>
    <row r="8929" spans="12:12">
      <c r="L8929" s="146"/>
    </row>
    <row r="8930" spans="12:12">
      <c r="L8930" s="146"/>
    </row>
    <row r="8931" spans="12:12">
      <c r="L8931" s="146"/>
    </row>
    <row r="8932" spans="12:12">
      <c r="L8932" s="146"/>
    </row>
    <row r="8933" spans="12:12">
      <c r="L8933" s="146"/>
    </row>
    <row r="8934" spans="12:12">
      <c r="L8934" s="146"/>
    </row>
    <row r="8935" spans="12:12">
      <c r="L8935" s="146"/>
    </row>
    <row r="8936" spans="12:12">
      <c r="L8936" s="146"/>
    </row>
    <row r="8937" spans="12:12">
      <c r="L8937" s="146"/>
    </row>
    <row r="8938" spans="12:12">
      <c r="L8938" s="146"/>
    </row>
    <row r="8939" spans="12:12">
      <c r="L8939" s="146"/>
    </row>
    <row r="8940" spans="12:12">
      <c r="L8940" s="146"/>
    </row>
    <row r="8941" spans="12:12">
      <c r="L8941" s="146"/>
    </row>
    <row r="8942" spans="12:12">
      <c r="L8942" s="146"/>
    </row>
    <row r="8943" spans="12:12">
      <c r="L8943" s="146"/>
    </row>
    <row r="8944" spans="12:12">
      <c r="L8944" s="146"/>
    </row>
    <row r="8945" spans="12:12">
      <c r="L8945" s="146"/>
    </row>
    <row r="8946" spans="12:12">
      <c r="L8946" s="146"/>
    </row>
    <row r="8947" spans="12:12">
      <c r="L8947" s="146"/>
    </row>
    <row r="8948" spans="12:12">
      <c r="L8948" s="146"/>
    </row>
    <row r="8949" spans="12:12">
      <c r="L8949" s="146"/>
    </row>
    <row r="8950" spans="12:12">
      <c r="L8950" s="146"/>
    </row>
    <row r="8951" spans="12:12">
      <c r="L8951" s="146"/>
    </row>
    <row r="8952" spans="12:12">
      <c r="L8952" s="146"/>
    </row>
    <row r="8953" spans="12:12">
      <c r="L8953" s="146"/>
    </row>
    <row r="8954" spans="12:12">
      <c r="L8954" s="146"/>
    </row>
    <row r="8955" spans="12:12">
      <c r="L8955" s="146"/>
    </row>
    <row r="8956" spans="12:12">
      <c r="L8956" s="146"/>
    </row>
    <row r="8957" spans="12:12">
      <c r="L8957" s="146"/>
    </row>
    <row r="8958" spans="12:12">
      <c r="L8958" s="146"/>
    </row>
    <row r="8959" spans="12:12">
      <c r="L8959" s="146"/>
    </row>
    <row r="8960" spans="12:12">
      <c r="L8960" s="146"/>
    </row>
    <row r="8961" spans="12:12">
      <c r="L8961" s="146"/>
    </row>
    <row r="8962" spans="12:12">
      <c r="L8962" s="146"/>
    </row>
    <row r="8963" spans="12:12">
      <c r="L8963" s="146"/>
    </row>
    <row r="8964" spans="12:12">
      <c r="L8964" s="146"/>
    </row>
    <row r="8965" spans="12:12">
      <c r="L8965" s="146"/>
    </row>
    <row r="8966" spans="12:12">
      <c r="L8966" s="146"/>
    </row>
    <row r="8967" spans="12:12">
      <c r="L8967" s="146"/>
    </row>
    <row r="8968" spans="12:12">
      <c r="L8968" s="146"/>
    </row>
    <row r="8969" spans="12:12">
      <c r="L8969" s="146"/>
    </row>
    <row r="8970" spans="12:12">
      <c r="L8970" s="146"/>
    </row>
    <row r="8971" spans="12:12">
      <c r="L8971" s="146"/>
    </row>
    <row r="8972" spans="12:12">
      <c r="L8972" s="146"/>
    </row>
    <row r="8973" spans="12:12">
      <c r="L8973" s="146"/>
    </row>
    <row r="8974" spans="12:12">
      <c r="L8974" s="146"/>
    </row>
    <row r="8975" spans="12:12">
      <c r="L8975" s="146"/>
    </row>
    <row r="8976" spans="12:12">
      <c r="L8976" s="146"/>
    </row>
    <row r="8977" spans="12:12">
      <c r="L8977" s="146"/>
    </row>
    <row r="8978" spans="12:12">
      <c r="L8978" s="146"/>
    </row>
    <row r="8979" spans="12:12">
      <c r="L8979" s="146"/>
    </row>
    <row r="8980" spans="12:12">
      <c r="L8980" s="146"/>
    </row>
    <row r="8981" spans="12:12">
      <c r="L8981" s="146"/>
    </row>
    <row r="8982" spans="12:12">
      <c r="L8982" s="146"/>
    </row>
    <row r="8983" spans="12:12">
      <c r="L8983" s="146"/>
    </row>
    <row r="8984" spans="12:12">
      <c r="L8984" s="146"/>
    </row>
    <row r="8985" spans="12:12">
      <c r="L8985" s="146"/>
    </row>
    <row r="8986" spans="12:12">
      <c r="L8986" s="146"/>
    </row>
    <row r="8987" spans="12:12">
      <c r="L8987" s="146"/>
    </row>
    <row r="8988" spans="12:12">
      <c r="L8988" s="146"/>
    </row>
    <row r="8989" spans="12:12">
      <c r="L8989" s="146"/>
    </row>
    <row r="8990" spans="12:12">
      <c r="L8990" s="146"/>
    </row>
    <row r="8991" spans="12:12">
      <c r="L8991" s="146"/>
    </row>
    <row r="8992" spans="12:12">
      <c r="L8992" s="146"/>
    </row>
    <row r="8993" spans="12:12">
      <c r="L8993" s="146"/>
    </row>
    <row r="8994" spans="12:12">
      <c r="L8994" s="146"/>
    </row>
    <row r="8995" spans="12:12">
      <c r="L8995" s="146"/>
    </row>
    <row r="8996" spans="12:12">
      <c r="L8996" s="146"/>
    </row>
    <row r="8997" spans="12:12">
      <c r="L8997" s="146"/>
    </row>
    <row r="8998" spans="12:12">
      <c r="L8998" s="146"/>
    </row>
    <row r="8999" spans="12:12">
      <c r="L8999" s="146"/>
    </row>
    <row r="9000" spans="12:12">
      <c r="L9000" s="146"/>
    </row>
    <row r="9001" spans="12:12">
      <c r="L9001" s="146"/>
    </row>
    <row r="9002" spans="12:12">
      <c r="L9002" s="146"/>
    </row>
    <row r="9003" spans="12:12">
      <c r="L9003" s="146"/>
    </row>
    <row r="9004" spans="12:12">
      <c r="L9004" s="146"/>
    </row>
    <row r="9005" spans="12:12">
      <c r="L9005" s="146"/>
    </row>
    <row r="9006" spans="12:12">
      <c r="L9006" s="146"/>
    </row>
    <row r="9007" spans="12:12">
      <c r="L9007" s="146"/>
    </row>
    <row r="9008" spans="12:12">
      <c r="L9008" s="146"/>
    </row>
    <row r="9009" spans="12:12">
      <c r="L9009" s="146"/>
    </row>
    <row r="9010" spans="12:12">
      <c r="L9010" s="146"/>
    </row>
    <row r="9011" spans="12:12">
      <c r="L9011" s="146"/>
    </row>
    <row r="9012" spans="12:12">
      <c r="L9012" s="146"/>
    </row>
    <row r="9013" spans="12:12">
      <c r="L9013" s="146"/>
    </row>
    <row r="9014" spans="12:12">
      <c r="L9014" s="146"/>
    </row>
    <row r="9015" spans="12:12">
      <c r="L9015" s="146"/>
    </row>
    <row r="9016" spans="12:12">
      <c r="L9016" s="146"/>
    </row>
    <row r="9017" spans="12:12">
      <c r="L9017" s="146"/>
    </row>
    <row r="9018" spans="12:12">
      <c r="L9018" s="146"/>
    </row>
    <row r="9019" spans="12:12">
      <c r="L9019" s="146"/>
    </row>
    <row r="9020" spans="12:12">
      <c r="L9020" s="146"/>
    </row>
    <row r="9021" spans="12:12">
      <c r="L9021" s="146"/>
    </row>
    <row r="9022" spans="12:12">
      <c r="L9022" s="146"/>
    </row>
    <row r="9023" spans="12:12">
      <c r="L9023" s="146"/>
    </row>
    <row r="9024" spans="12:12">
      <c r="L9024" s="146"/>
    </row>
    <row r="9025" spans="12:12">
      <c r="L9025" s="146"/>
    </row>
    <row r="9026" spans="12:12">
      <c r="L9026" s="146"/>
    </row>
    <row r="9027" spans="12:12">
      <c r="L9027" s="146"/>
    </row>
    <row r="9028" spans="12:12">
      <c r="L9028" s="146"/>
    </row>
    <row r="9029" spans="12:12">
      <c r="L9029" s="146"/>
    </row>
    <row r="9030" spans="12:12">
      <c r="L9030" s="146"/>
    </row>
    <row r="9031" spans="12:12">
      <c r="L9031" s="146"/>
    </row>
    <row r="9032" spans="12:12">
      <c r="L9032" s="146"/>
    </row>
    <row r="9033" spans="12:12">
      <c r="L9033" s="146"/>
    </row>
    <row r="9034" spans="12:12">
      <c r="L9034" s="146"/>
    </row>
    <row r="9035" spans="12:12">
      <c r="L9035" s="146"/>
    </row>
    <row r="9036" spans="12:12">
      <c r="L9036" s="146"/>
    </row>
    <row r="9037" spans="12:12">
      <c r="L9037" s="146"/>
    </row>
    <row r="9038" spans="12:12">
      <c r="L9038" s="146"/>
    </row>
    <row r="9039" spans="12:12">
      <c r="L9039" s="146"/>
    </row>
    <row r="9040" spans="12:12">
      <c r="L9040" s="146"/>
    </row>
    <row r="9041" spans="12:12">
      <c r="L9041" s="146"/>
    </row>
    <row r="9042" spans="12:12">
      <c r="L9042" s="146"/>
    </row>
    <row r="9043" spans="12:12">
      <c r="L9043" s="146"/>
    </row>
    <row r="9044" spans="12:12">
      <c r="L9044" s="146"/>
    </row>
    <row r="9045" spans="12:12">
      <c r="L9045" s="146"/>
    </row>
    <row r="9046" spans="12:12">
      <c r="L9046" s="146"/>
    </row>
    <row r="9047" spans="12:12">
      <c r="L9047" s="146"/>
    </row>
    <row r="9048" spans="12:12">
      <c r="L9048" s="146"/>
    </row>
    <row r="9049" spans="12:12">
      <c r="L9049" s="146"/>
    </row>
    <row r="9050" spans="12:12">
      <c r="L9050" s="146"/>
    </row>
    <row r="9051" spans="12:12">
      <c r="L9051" s="146"/>
    </row>
    <row r="9052" spans="12:12">
      <c r="L9052" s="146"/>
    </row>
    <row r="9053" spans="12:12">
      <c r="L9053" s="146"/>
    </row>
    <row r="9054" spans="12:12">
      <c r="L9054" s="146"/>
    </row>
    <row r="9055" spans="12:12">
      <c r="L9055" s="146"/>
    </row>
    <row r="9056" spans="12:12">
      <c r="L9056" s="146"/>
    </row>
    <row r="9057" spans="12:12">
      <c r="L9057" s="146"/>
    </row>
    <row r="9058" spans="12:12">
      <c r="L9058" s="146"/>
    </row>
    <row r="9059" spans="12:12">
      <c r="L9059" s="146"/>
    </row>
    <row r="9060" spans="12:12">
      <c r="L9060" s="146"/>
    </row>
    <row r="9061" spans="12:12">
      <c r="L9061" s="146"/>
    </row>
    <row r="9062" spans="12:12">
      <c r="L9062" s="146"/>
    </row>
    <row r="9063" spans="12:12">
      <c r="L9063" s="146"/>
    </row>
    <row r="9064" spans="12:12">
      <c r="L9064" s="146"/>
    </row>
    <row r="9065" spans="12:12">
      <c r="L9065" s="146"/>
    </row>
    <row r="9066" spans="12:12">
      <c r="L9066" s="146"/>
    </row>
    <row r="9067" spans="12:12">
      <c r="L9067" s="146"/>
    </row>
    <row r="9068" spans="12:12">
      <c r="L9068" s="146"/>
    </row>
    <row r="9069" spans="12:12">
      <c r="L9069" s="146"/>
    </row>
    <row r="9070" spans="12:12">
      <c r="L9070" s="146"/>
    </row>
    <row r="9071" spans="12:12">
      <c r="L9071" s="146"/>
    </row>
    <row r="9072" spans="12:12">
      <c r="L9072" s="146"/>
    </row>
    <row r="9073" spans="12:12">
      <c r="L9073" s="146"/>
    </row>
    <row r="9074" spans="12:12">
      <c r="L9074" s="146"/>
    </row>
    <row r="9075" spans="12:12">
      <c r="L9075" s="146"/>
    </row>
    <row r="9076" spans="12:12">
      <c r="L9076" s="146"/>
    </row>
    <row r="9077" spans="12:12">
      <c r="L9077" s="146"/>
    </row>
    <row r="9078" spans="12:12">
      <c r="L9078" s="146"/>
    </row>
    <row r="9079" spans="12:12">
      <c r="L9079" s="146"/>
    </row>
    <row r="9080" spans="12:12">
      <c r="L9080" s="146"/>
    </row>
    <row r="9081" spans="12:12">
      <c r="L9081" s="146"/>
    </row>
    <row r="9082" spans="12:12">
      <c r="L9082" s="146"/>
    </row>
    <row r="9083" spans="12:12">
      <c r="L9083" s="146"/>
    </row>
    <row r="9084" spans="12:12">
      <c r="L9084" s="146"/>
    </row>
    <row r="9085" spans="12:12">
      <c r="L9085" s="146"/>
    </row>
    <row r="9086" spans="12:12">
      <c r="L9086" s="146"/>
    </row>
    <row r="9087" spans="12:12">
      <c r="L9087" s="146"/>
    </row>
    <row r="9088" spans="12:12">
      <c r="L9088" s="146"/>
    </row>
    <row r="9089" spans="12:12">
      <c r="L9089" s="146"/>
    </row>
    <row r="9090" spans="12:12">
      <c r="L9090" s="146"/>
    </row>
    <row r="9091" spans="12:12">
      <c r="L9091" s="146"/>
    </row>
    <row r="9092" spans="12:12">
      <c r="L9092" s="146"/>
    </row>
    <row r="9093" spans="12:12">
      <c r="L9093" s="146"/>
    </row>
    <row r="9094" spans="12:12">
      <c r="L9094" s="146"/>
    </row>
    <row r="9095" spans="12:12">
      <c r="L9095" s="146"/>
    </row>
    <row r="9096" spans="12:12">
      <c r="L9096" s="146"/>
    </row>
    <row r="9097" spans="12:12">
      <c r="L9097" s="146"/>
    </row>
    <row r="9098" spans="12:12">
      <c r="L9098" s="146"/>
    </row>
    <row r="9099" spans="12:12">
      <c r="L9099" s="146"/>
    </row>
    <row r="9100" spans="12:12">
      <c r="L9100" s="146"/>
    </row>
    <row r="9101" spans="12:12">
      <c r="L9101" s="146"/>
    </row>
    <row r="9102" spans="12:12">
      <c r="L9102" s="146"/>
    </row>
    <row r="9103" spans="12:12">
      <c r="L9103" s="146"/>
    </row>
    <row r="9104" spans="12:12">
      <c r="L9104" s="146"/>
    </row>
    <row r="9105" spans="12:12">
      <c r="L9105" s="146"/>
    </row>
    <row r="9106" spans="12:12">
      <c r="L9106" s="146"/>
    </row>
    <row r="9107" spans="12:12">
      <c r="L9107" s="146"/>
    </row>
    <row r="9108" spans="12:12">
      <c r="L9108" s="146"/>
    </row>
    <row r="9109" spans="12:12">
      <c r="L9109" s="146"/>
    </row>
    <row r="9110" spans="12:12">
      <c r="L9110" s="146"/>
    </row>
    <row r="9111" spans="12:12">
      <c r="L9111" s="146"/>
    </row>
    <row r="9112" spans="12:12">
      <c r="L9112" s="146"/>
    </row>
    <row r="9113" spans="12:12">
      <c r="L9113" s="146"/>
    </row>
    <row r="9114" spans="12:12">
      <c r="L9114" s="146"/>
    </row>
    <row r="9115" spans="12:12">
      <c r="L9115" s="146"/>
    </row>
    <row r="9116" spans="12:12">
      <c r="L9116" s="146"/>
    </row>
    <row r="9117" spans="12:12">
      <c r="L9117" s="146"/>
    </row>
    <row r="9118" spans="12:12">
      <c r="L9118" s="146"/>
    </row>
    <row r="9119" spans="12:12">
      <c r="L9119" s="146"/>
    </row>
    <row r="9120" spans="12:12">
      <c r="L9120" s="146"/>
    </row>
    <row r="9121" spans="12:12">
      <c r="L9121" s="146"/>
    </row>
    <row r="9122" spans="12:12">
      <c r="L9122" s="146"/>
    </row>
    <row r="9123" spans="12:12">
      <c r="L9123" s="146"/>
    </row>
    <row r="9124" spans="12:12">
      <c r="L9124" s="146"/>
    </row>
    <row r="9125" spans="12:12">
      <c r="L9125" s="146"/>
    </row>
    <row r="9126" spans="12:12">
      <c r="L9126" s="146"/>
    </row>
    <row r="9127" spans="12:12">
      <c r="L9127" s="146"/>
    </row>
    <row r="9128" spans="12:12">
      <c r="L9128" s="146"/>
    </row>
    <row r="9129" spans="12:12">
      <c r="L9129" s="146"/>
    </row>
    <row r="9130" spans="12:12">
      <c r="L9130" s="146"/>
    </row>
    <row r="9131" spans="12:12">
      <c r="L9131" s="146"/>
    </row>
    <row r="9132" spans="12:12">
      <c r="L9132" s="146"/>
    </row>
    <row r="9133" spans="12:12">
      <c r="L9133" s="146"/>
    </row>
    <row r="9134" spans="12:12">
      <c r="L9134" s="146"/>
    </row>
    <row r="9135" spans="12:12">
      <c r="L9135" s="146"/>
    </row>
    <row r="9136" spans="12:12">
      <c r="L9136" s="146"/>
    </row>
    <row r="9137" spans="12:12">
      <c r="L9137" s="146"/>
    </row>
    <row r="9138" spans="12:12">
      <c r="L9138" s="146"/>
    </row>
    <row r="9139" spans="12:12">
      <c r="L9139" s="146"/>
    </row>
    <row r="9140" spans="12:12">
      <c r="L9140" s="146"/>
    </row>
    <row r="9141" spans="12:12">
      <c r="L9141" s="146"/>
    </row>
    <row r="9142" spans="12:12">
      <c r="L9142" s="146"/>
    </row>
    <row r="9143" spans="12:12">
      <c r="L9143" s="146"/>
    </row>
    <row r="9144" spans="12:12">
      <c r="L9144" s="146"/>
    </row>
    <row r="9145" spans="12:12">
      <c r="L9145" s="146"/>
    </row>
    <row r="9146" spans="12:12">
      <c r="L9146" s="146"/>
    </row>
    <row r="9147" spans="12:12">
      <c r="L9147" s="146"/>
    </row>
    <row r="9148" spans="12:12">
      <c r="L9148" s="146"/>
    </row>
    <row r="9149" spans="12:12">
      <c r="L9149" s="146"/>
    </row>
    <row r="9150" spans="12:12">
      <c r="L9150" s="146"/>
    </row>
    <row r="9151" spans="12:12">
      <c r="L9151" s="146"/>
    </row>
    <row r="9152" spans="12:12">
      <c r="L9152" s="146"/>
    </row>
    <row r="9153" spans="12:12">
      <c r="L9153" s="146"/>
    </row>
    <row r="9154" spans="12:12">
      <c r="L9154" s="146"/>
    </row>
    <row r="9155" spans="12:12">
      <c r="L9155" s="146"/>
    </row>
    <row r="9156" spans="12:12">
      <c r="L9156" s="146"/>
    </row>
    <row r="9157" spans="12:12">
      <c r="L9157" s="146"/>
    </row>
    <row r="9158" spans="12:12">
      <c r="L9158" s="146"/>
    </row>
    <row r="9159" spans="12:12">
      <c r="L9159" s="146"/>
    </row>
    <row r="9160" spans="12:12">
      <c r="L9160" s="146"/>
    </row>
    <row r="9161" spans="12:12">
      <c r="L9161" s="146"/>
    </row>
    <row r="9162" spans="12:12">
      <c r="L9162" s="146"/>
    </row>
    <row r="9163" spans="12:12">
      <c r="L9163" s="146"/>
    </row>
    <row r="9164" spans="12:12">
      <c r="L9164" s="146"/>
    </row>
    <row r="9165" spans="12:12">
      <c r="L9165" s="146"/>
    </row>
    <row r="9166" spans="12:12">
      <c r="L9166" s="146"/>
    </row>
    <row r="9167" spans="12:12">
      <c r="L9167" s="146"/>
    </row>
    <row r="9168" spans="12:12">
      <c r="L9168" s="146"/>
    </row>
    <row r="9169" spans="12:12">
      <c r="L9169" s="146"/>
    </row>
    <row r="9170" spans="12:12">
      <c r="L9170" s="146"/>
    </row>
    <row r="9171" spans="12:12">
      <c r="L9171" s="146"/>
    </row>
    <row r="9172" spans="12:12">
      <c r="L9172" s="146"/>
    </row>
    <row r="9173" spans="12:12">
      <c r="L9173" s="146"/>
    </row>
    <row r="9174" spans="12:12">
      <c r="L9174" s="146"/>
    </row>
    <row r="9175" spans="12:12">
      <c r="L9175" s="146"/>
    </row>
    <row r="9176" spans="12:12">
      <c r="L9176" s="146"/>
    </row>
    <row r="9177" spans="12:12">
      <c r="L9177" s="146"/>
    </row>
    <row r="9178" spans="12:12">
      <c r="L9178" s="146"/>
    </row>
    <row r="9179" spans="12:12">
      <c r="L9179" s="146"/>
    </row>
    <row r="9180" spans="12:12">
      <c r="L9180" s="146"/>
    </row>
    <row r="9181" spans="12:12">
      <c r="L9181" s="146"/>
    </row>
    <row r="9182" spans="12:12">
      <c r="L9182" s="146"/>
    </row>
    <row r="9183" spans="12:12">
      <c r="L9183" s="146"/>
    </row>
    <row r="9184" spans="12:12">
      <c r="L9184" s="146"/>
    </row>
    <row r="9185" spans="12:12">
      <c r="L9185" s="146"/>
    </row>
    <row r="9186" spans="12:12">
      <c r="L9186" s="146"/>
    </row>
    <row r="9187" spans="12:12">
      <c r="L9187" s="146"/>
    </row>
    <row r="9188" spans="12:12">
      <c r="L9188" s="146"/>
    </row>
    <row r="9189" spans="12:12">
      <c r="L9189" s="146"/>
    </row>
    <row r="9190" spans="12:12">
      <c r="L9190" s="146"/>
    </row>
    <row r="9191" spans="12:12">
      <c r="L9191" s="146"/>
    </row>
    <row r="9192" spans="12:12">
      <c r="L9192" s="146"/>
    </row>
    <row r="9193" spans="12:12">
      <c r="L9193" s="146"/>
    </row>
    <row r="9194" spans="12:12">
      <c r="L9194" s="146"/>
    </row>
    <row r="9195" spans="12:12">
      <c r="L9195" s="146"/>
    </row>
    <row r="9196" spans="12:12">
      <c r="L9196" s="146"/>
    </row>
    <row r="9197" spans="12:12">
      <c r="L9197" s="146"/>
    </row>
    <row r="9198" spans="12:12">
      <c r="L9198" s="146"/>
    </row>
    <row r="9199" spans="12:12">
      <c r="L9199" s="146"/>
    </row>
    <row r="9200" spans="12:12">
      <c r="L9200" s="146"/>
    </row>
    <row r="9201" spans="12:12">
      <c r="L9201" s="146"/>
    </row>
    <row r="9202" spans="12:12">
      <c r="L9202" s="146"/>
    </row>
    <row r="9203" spans="12:12">
      <c r="L9203" s="146"/>
    </row>
    <row r="9204" spans="12:12">
      <c r="L9204" s="146"/>
    </row>
    <row r="9205" spans="12:12">
      <c r="L9205" s="146"/>
    </row>
    <row r="9206" spans="12:12">
      <c r="L9206" s="146"/>
    </row>
    <row r="9207" spans="12:12">
      <c r="L9207" s="146"/>
    </row>
    <row r="9208" spans="12:12">
      <c r="L9208" s="146"/>
    </row>
    <row r="9209" spans="12:12">
      <c r="L9209" s="146"/>
    </row>
    <row r="9210" spans="12:12">
      <c r="L9210" s="146"/>
    </row>
    <row r="9211" spans="12:12">
      <c r="L9211" s="146"/>
    </row>
    <row r="9212" spans="12:12">
      <c r="L9212" s="146"/>
    </row>
    <row r="9213" spans="12:12">
      <c r="L9213" s="146"/>
    </row>
    <row r="9214" spans="12:12">
      <c r="L9214" s="146"/>
    </row>
    <row r="9215" spans="12:12">
      <c r="L9215" s="146"/>
    </row>
    <row r="9216" spans="12:12">
      <c r="L9216" s="146"/>
    </row>
    <row r="9217" spans="12:12">
      <c r="L9217" s="146"/>
    </row>
    <row r="9218" spans="12:12">
      <c r="L9218" s="146"/>
    </row>
    <row r="9219" spans="12:12">
      <c r="L9219" s="146"/>
    </row>
    <row r="9220" spans="12:12">
      <c r="L9220" s="146"/>
    </row>
    <row r="9221" spans="12:12">
      <c r="L9221" s="146"/>
    </row>
    <row r="9222" spans="12:12">
      <c r="L9222" s="146"/>
    </row>
    <row r="9223" spans="12:12">
      <c r="L9223" s="146"/>
    </row>
    <row r="9224" spans="12:12">
      <c r="L9224" s="146"/>
    </row>
    <row r="9225" spans="12:12">
      <c r="L9225" s="146"/>
    </row>
    <row r="9226" spans="12:12">
      <c r="L9226" s="146"/>
    </row>
    <row r="9227" spans="12:12">
      <c r="L9227" s="146"/>
    </row>
    <row r="9228" spans="12:12">
      <c r="L9228" s="146"/>
    </row>
    <row r="9229" spans="12:12">
      <c r="L9229" s="146"/>
    </row>
    <row r="9230" spans="12:12">
      <c r="L9230" s="146"/>
    </row>
    <row r="9231" spans="12:12">
      <c r="L9231" s="146"/>
    </row>
    <row r="9232" spans="12:12">
      <c r="L9232" s="146"/>
    </row>
    <row r="9233" spans="12:12">
      <c r="L9233" s="146"/>
    </row>
    <row r="9234" spans="12:12">
      <c r="L9234" s="146"/>
    </row>
    <row r="9235" spans="12:12">
      <c r="L9235" s="146"/>
    </row>
    <row r="9236" spans="12:12">
      <c r="L9236" s="146"/>
    </row>
    <row r="9237" spans="12:12">
      <c r="L9237" s="146"/>
    </row>
    <row r="9238" spans="12:12">
      <c r="L9238" s="146"/>
    </row>
    <row r="9239" spans="12:12">
      <c r="L9239" s="146"/>
    </row>
    <row r="9240" spans="12:12">
      <c r="L9240" s="146"/>
    </row>
    <row r="9241" spans="12:12">
      <c r="L9241" s="146"/>
    </row>
    <row r="9242" spans="12:12">
      <c r="L9242" s="146"/>
    </row>
    <row r="9243" spans="12:12">
      <c r="L9243" s="146"/>
    </row>
    <row r="9244" spans="12:12">
      <c r="L9244" s="146"/>
    </row>
    <row r="9245" spans="12:12">
      <c r="L9245" s="146"/>
    </row>
    <row r="9246" spans="12:12">
      <c r="L9246" s="146"/>
    </row>
    <row r="9247" spans="12:12">
      <c r="L9247" s="146"/>
    </row>
    <row r="9248" spans="12:12">
      <c r="L9248" s="146"/>
    </row>
    <row r="9249" spans="12:12">
      <c r="L9249" s="146"/>
    </row>
    <row r="9250" spans="12:12">
      <c r="L9250" s="146"/>
    </row>
    <row r="9251" spans="12:12">
      <c r="L9251" s="146"/>
    </row>
    <row r="9252" spans="12:12">
      <c r="L9252" s="146"/>
    </row>
    <row r="9253" spans="12:12">
      <c r="L9253" s="146"/>
    </row>
    <row r="9254" spans="12:12">
      <c r="L9254" s="146"/>
    </row>
    <row r="9255" spans="12:12">
      <c r="L9255" s="146"/>
    </row>
    <row r="9256" spans="12:12">
      <c r="L9256" s="146"/>
    </row>
    <row r="9257" spans="12:12">
      <c r="L9257" s="146"/>
    </row>
    <row r="9258" spans="12:12">
      <c r="L9258" s="146"/>
    </row>
    <row r="9259" spans="12:12">
      <c r="L9259" s="146"/>
    </row>
    <row r="9260" spans="12:12">
      <c r="L9260" s="146"/>
    </row>
    <row r="9261" spans="12:12">
      <c r="L9261" s="146"/>
    </row>
    <row r="9262" spans="12:12">
      <c r="L9262" s="146"/>
    </row>
    <row r="9263" spans="12:12">
      <c r="L9263" s="146"/>
    </row>
    <row r="9264" spans="12:12">
      <c r="L9264" s="146"/>
    </row>
    <row r="9265" spans="12:12">
      <c r="L9265" s="146"/>
    </row>
    <row r="9266" spans="12:12">
      <c r="L9266" s="146"/>
    </row>
    <row r="9267" spans="12:12">
      <c r="L9267" s="146"/>
    </row>
    <row r="9268" spans="12:12">
      <c r="L9268" s="146"/>
    </row>
    <row r="9269" spans="12:12">
      <c r="L9269" s="146"/>
    </row>
    <row r="9270" spans="12:12">
      <c r="L9270" s="146"/>
    </row>
    <row r="9271" spans="12:12">
      <c r="L9271" s="146"/>
    </row>
    <row r="9272" spans="12:12">
      <c r="L9272" s="146"/>
    </row>
    <row r="9273" spans="12:12">
      <c r="L9273" s="146"/>
    </row>
    <row r="9274" spans="12:12">
      <c r="L9274" s="146"/>
    </row>
    <row r="9275" spans="12:12">
      <c r="L9275" s="146"/>
    </row>
    <row r="9276" spans="12:12">
      <c r="L9276" s="146"/>
    </row>
    <row r="9277" spans="12:12">
      <c r="L9277" s="146"/>
    </row>
    <row r="9278" spans="12:12">
      <c r="L9278" s="146"/>
    </row>
    <row r="9279" spans="12:12">
      <c r="L9279" s="146"/>
    </row>
    <row r="9280" spans="12:12">
      <c r="L9280" s="146"/>
    </row>
    <row r="9281" spans="12:12">
      <c r="L9281" s="146"/>
    </row>
    <row r="9282" spans="12:12">
      <c r="L9282" s="146"/>
    </row>
    <row r="9283" spans="12:12">
      <c r="L9283" s="146"/>
    </row>
    <row r="9284" spans="12:12">
      <c r="L9284" s="146"/>
    </row>
    <row r="9285" spans="12:12">
      <c r="L9285" s="146"/>
    </row>
    <row r="9286" spans="12:12">
      <c r="L9286" s="146"/>
    </row>
    <row r="9287" spans="12:12">
      <c r="L9287" s="146"/>
    </row>
    <row r="9288" spans="12:12">
      <c r="L9288" s="146"/>
    </row>
    <row r="9289" spans="12:12">
      <c r="L9289" s="146"/>
    </row>
    <row r="9290" spans="12:12">
      <c r="L9290" s="146"/>
    </row>
    <row r="9291" spans="12:12">
      <c r="L9291" s="146"/>
    </row>
    <row r="9292" spans="12:12">
      <c r="L9292" s="146"/>
    </row>
    <row r="9293" spans="12:12">
      <c r="L9293" s="146"/>
    </row>
    <row r="9294" spans="12:12">
      <c r="L9294" s="146"/>
    </row>
    <row r="9295" spans="12:12">
      <c r="L9295" s="146"/>
    </row>
    <row r="9296" spans="12:12">
      <c r="L9296" s="146"/>
    </row>
    <row r="9297" spans="12:12">
      <c r="L9297" s="146"/>
    </row>
    <row r="9298" spans="12:12">
      <c r="L9298" s="146"/>
    </row>
    <row r="9299" spans="12:12">
      <c r="L9299" s="146"/>
    </row>
    <row r="9300" spans="12:12">
      <c r="L9300" s="146"/>
    </row>
    <row r="9301" spans="12:12">
      <c r="L9301" s="146"/>
    </row>
    <row r="9302" spans="12:12">
      <c r="L9302" s="146"/>
    </row>
    <row r="9303" spans="12:12">
      <c r="L9303" s="146"/>
    </row>
    <row r="9304" spans="12:12">
      <c r="L9304" s="146"/>
    </row>
    <row r="9305" spans="12:12">
      <c r="L9305" s="146"/>
    </row>
    <row r="9306" spans="12:12">
      <c r="L9306" s="146"/>
    </row>
    <row r="9307" spans="12:12">
      <c r="L9307" s="146"/>
    </row>
    <row r="9308" spans="12:12">
      <c r="L9308" s="146"/>
    </row>
    <row r="9309" spans="12:12">
      <c r="L9309" s="146"/>
    </row>
    <row r="9310" spans="12:12">
      <c r="L9310" s="146"/>
    </row>
    <row r="9311" spans="12:12">
      <c r="L9311" s="146"/>
    </row>
    <row r="9312" spans="12:12">
      <c r="L9312" s="146"/>
    </row>
    <row r="9313" spans="12:12">
      <c r="L9313" s="146"/>
    </row>
    <row r="9314" spans="12:12">
      <c r="L9314" s="146"/>
    </row>
    <row r="9315" spans="12:12">
      <c r="L9315" s="146"/>
    </row>
    <row r="9316" spans="12:12">
      <c r="L9316" s="146"/>
    </row>
    <row r="9317" spans="12:12">
      <c r="L9317" s="146"/>
    </row>
    <row r="9318" spans="12:12">
      <c r="L9318" s="146"/>
    </row>
    <row r="9319" spans="12:12">
      <c r="L9319" s="146"/>
    </row>
    <row r="9320" spans="12:12">
      <c r="L9320" s="146"/>
    </row>
    <row r="9321" spans="12:12">
      <c r="L9321" s="146"/>
    </row>
    <row r="9322" spans="12:12">
      <c r="L9322" s="146"/>
    </row>
    <row r="9323" spans="12:12">
      <c r="L9323" s="146"/>
    </row>
    <row r="9324" spans="12:12">
      <c r="L9324" s="146"/>
    </row>
    <row r="9325" spans="12:12">
      <c r="L9325" s="146"/>
    </row>
    <row r="9326" spans="12:12">
      <c r="L9326" s="146"/>
    </row>
    <row r="9327" spans="12:12">
      <c r="L9327" s="146"/>
    </row>
    <row r="9328" spans="12:12">
      <c r="L9328" s="146"/>
    </row>
    <row r="9329" spans="12:12">
      <c r="L9329" s="146"/>
    </row>
    <row r="9330" spans="12:12">
      <c r="L9330" s="146"/>
    </row>
    <row r="9331" spans="12:12">
      <c r="L9331" s="146"/>
    </row>
    <row r="9332" spans="12:12">
      <c r="L9332" s="146"/>
    </row>
    <row r="9333" spans="12:12">
      <c r="L9333" s="146"/>
    </row>
    <row r="9334" spans="12:12">
      <c r="L9334" s="146"/>
    </row>
    <row r="9335" spans="12:12">
      <c r="L9335" s="146"/>
    </row>
    <row r="9336" spans="12:12">
      <c r="L9336" s="146"/>
    </row>
    <row r="9337" spans="12:12">
      <c r="L9337" s="146"/>
    </row>
    <row r="9338" spans="12:12">
      <c r="L9338" s="146"/>
    </row>
    <row r="9339" spans="12:12">
      <c r="L9339" s="146"/>
    </row>
    <row r="9340" spans="12:12">
      <c r="L9340" s="146"/>
    </row>
    <row r="9341" spans="12:12">
      <c r="L9341" s="146"/>
    </row>
    <row r="9342" spans="12:12">
      <c r="L9342" s="146"/>
    </row>
    <row r="9343" spans="12:12">
      <c r="L9343" s="146"/>
    </row>
    <row r="9344" spans="12:12">
      <c r="L9344" s="146"/>
    </row>
    <row r="9345" spans="12:12">
      <c r="L9345" s="146"/>
    </row>
    <row r="9346" spans="12:12">
      <c r="L9346" s="146"/>
    </row>
    <row r="9347" spans="12:12">
      <c r="L9347" s="146"/>
    </row>
    <row r="9348" spans="12:12">
      <c r="L9348" s="146"/>
    </row>
    <row r="9349" spans="12:12">
      <c r="L9349" s="146"/>
    </row>
    <row r="9350" spans="12:12">
      <c r="L9350" s="146"/>
    </row>
    <row r="9351" spans="12:12">
      <c r="L9351" s="146"/>
    </row>
    <row r="9352" spans="12:12">
      <c r="L9352" s="146"/>
    </row>
    <row r="9353" spans="12:12">
      <c r="L9353" s="146"/>
    </row>
    <row r="9354" spans="12:12">
      <c r="L9354" s="146"/>
    </row>
    <row r="9355" spans="12:12">
      <c r="L9355" s="146"/>
    </row>
    <row r="9356" spans="12:12">
      <c r="L9356" s="146"/>
    </row>
    <row r="9357" spans="12:12">
      <c r="L9357" s="146"/>
    </row>
    <row r="9358" spans="12:12">
      <c r="L9358" s="146"/>
    </row>
    <row r="9359" spans="12:12">
      <c r="L9359" s="146"/>
    </row>
    <row r="9360" spans="12:12">
      <c r="L9360" s="146"/>
    </row>
    <row r="9361" spans="12:12">
      <c r="L9361" s="146"/>
    </row>
    <row r="9362" spans="12:12">
      <c r="L9362" s="146"/>
    </row>
    <row r="9363" spans="12:12">
      <c r="L9363" s="146"/>
    </row>
    <row r="9364" spans="12:12">
      <c r="L9364" s="146"/>
    </row>
    <row r="9365" spans="12:12">
      <c r="L9365" s="146"/>
    </row>
    <row r="9366" spans="12:12">
      <c r="L9366" s="146"/>
    </row>
    <row r="9367" spans="12:12">
      <c r="L9367" s="146"/>
    </row>
    <row r="9368" spans="12:12">
      <c r="L9368" s="146"/>
    </row>
    <row r="9369" spans="12:12">
      <c r="L9369" s="146"/>
    </row>
    <row r="9370" spans="12:12">
      <c r="L9370" s="146"/>
    </row>
    <row r="9371" spans="12:12">
      <c r="L9371" s="146"/>
    </row>
    <row r="9372" spans="12:12">
      <c r="L9372" s="146"/>
    </row>
    <row r="9373" spans="12:12">
      <c r="L9373" s="146"/>
    </row>
    <row r="9374" spans="12:12">
      <c r="L9374" s="146"/>
    </row>
    <row r="9375" spans="12:12">
      <c r="L9375" s="146"/>
    </row>
    <row r="9376" spans="12:12">
      <c r="L9376" s="146"/>
    </row>
    <row r="9377" spans="12:12">
      <c r="L9377" s="146"/>
    </row>
    <row r="9378" spans="12:12">
      <c r="L9378" s="146"/>
    </row>
    <row r="9379" spans="12:12">
      <c r="L9379" s="146"/>
    </row>
    <row r="9380" spans="12:12">
      <c r="L9380" s="146"/>
    </row>
    <row r="9381" spans="12:12">
      <c r="L9381" s="146"/>
    </row>
    <row r="9382" spans="12:12">
      <c r="L9382" s="146"/>
    </row>
    <row r="9383" spans="12:12">
      <c r="L9383" s="146"/>
    </row>
    <row r="9384" spans="12:12">
      <c r="L9384" s="146"/>
    </row>
    <row r="9385" spans="12:12">
      <c r="L9385" s="146"/>
    </row>
    <row r="9386" spans="12:12">
      <c r="L9386" s="146"/>
    </row>
    <row r="9387" spans="12:12">
      <c r="L9387" s="146"/>
    </row>
    <row r="9388" spans="12:12">
      <c r="L9388" s="146"/>
    </row>
    <row r="9389" spans="12:12">
      <c r="L9389" s="146"/>
    </row>
    <row r="9390" spans="12:12">
      <c r="L9390" s="146"/>
    </row>
    <row r="9391" spans="12:12">
      <c r="L9391" s="146"/>
    </row>
    <row r="9392" spans="12:12">
      <c r="L9392" s="146"/>
    </row>
    <row r="9393" spans="12:12">
      <c r="L9393" s="146"/>
    </row>
    <row r="9394" spans="12:12">
      <c r="L9394" s="146"/>
    </row>
    <row r="9395" spans="12:12">
      <c r="L9395" s="146"/>
    </row>
    <row r="9396" spans="12:12">
      <c r="L9396" s="146"/>
    </row>
    <row r="9397" spans="12:12">
      <c r="L9397" s="146"/>
    </row>
    <row r="9398" spans="12:12">
      <c r="L9398" s="146"/>
    </row>
    <row r="9399" spans="12:12">
      <c r="L9399" s="146"/>
    </row>
    <row r="9400" spans="12:12">
      <c r="L9400" s="146"/>
    </row>
    <row r="9401" spans="12:12">
      <c r="L9401" s="146"/>
    </row>
    <row r="9402" spans="12:12">
      <c r="L9402" s="146"/>
    </row>
    <row r="9403" spans="12:12">
      <c r="L9403" s="146"/>
    </row>
    <row r="9404" spans="12:12">
      <c r="L9404" s="146"/>
    </row>
    <row r="9405" spans="12:12">
      <c r="L9405" s="146"/>
    </row>
    <row r="9406" spans="12:12">
      <c r="L9406" s="146"/>
    </row>
    <row r="9407" spans="12:12">
      <c r="L9407" s="146"/>
    </row>
    <row r="9408" spans="12:12">
      <c r="L9408" s="146"/>
    </row>
    <row r="9409" spans="12:12">
      <c r="L9409" s="146"/>
    </row>
    <row r="9410" spans="12:12">
      <c r="L9410" s="146"/>
    </row>
    <row r="9411" spans="12:12">
      <c r="L9411" s="146"/>
    </row>
    <row r="9412" spans="12:12">
      <c r="L9412" s="146"/>
    </row>
    <row r="9413" spans="12:12">
      <c r="L9413" s="146"/>
    </row>
    <row r="9414" spans="12:12">
      <c r="L9414" s="146"/>
    </row>
    <row r="9415" spans="12:12">
      <c r="L9415" s="146"/>
    </row>
    <row r="9416" spans="12:12">
      <c r="L9416" s="146"/>
    </row>
    <row r="9417" spans="12:12">
      <c r="L9417" s="146"/>
    </row>
    <row r="9418" spans="12:12">
      <c r="L9418" s="146"/>
    </row>
    <row r="9419" spans="12:12">
      <c r="L9419" s="146"/>
    </row>
    <row r="9420" spans="12:12">
      <c r="L9420" s="146"/>
    </row>
    <row r="9421" spans="12:12">
      <c r="L9421" s="146"/>
    </row>
    <row r="9422" spans="12:12">
      <c r="L9422" s="146"/>
    </row>
    <row r="9423" spans="12:12">
      <c r="L9423" s="146"/>
    </row>
    <row r="9424" spans="12:12">
      <c r="L9424" s="146"/>
    </row>
    <row r="9425" spans="12:12">
      <c r="L9425" s="146"/>
    </row>
    <row r="9426" spans="12:12">
      <c r="L9426" s="146"/>
    </row>
    <row r="9427" spans="12:12">
      <c r="L9427" s="146"/>
    </row>
    <row r="9428" spans="12:12">
      <c r="L9428" s="146"/>
    </row>
    <row r="9429" spans="12:12">
      <c r="L9429" s="146"/>
    </row>
    <row r="9430" spans="12:12">
      <c r="L9430" s="146"/>
    </row>
    <row r="9431" spans="12:12">
      <c r="L9431" s="146"/>
    </row>
    <row r="9432" spans="12:12">
      <c r="L9432" s="146"/>
    </row>
    <row r="9433" spans="12:12">
      <c r="L9433" s="146"/>
    </row>
    <row r="9434" spans="12:12">
      <c r="L9434" s="146"/>
    </row>
    <row r="9435" spans="12:12">
      <c r="L9435" s="146"/>
    </row>
    <row r="9436" spans="12:12">
      <c r="L9436" s="146"/>
    </row>
    <row r="9437" spans="12:12">
      <c r="L9437" s="146"/>
    </row>
    <row r="9438" spans="12:12">
      <c r="L9438" s="146"/>
    </row>
    <row r="9439" spans="12:12">
      <c r="L9439" s="146"/>
    </row>
    <row r="9440" spans="12:12">
      <c r="L9440" s="146"/>
    </row>
    <row r="9441" spans="12:12">
      <c r="L9441" s="146"/>
    </row>
    <row r="9442" spans="12:12">
      <c r="L9442" s="146"/>
    </row>
    <row r="9443" spans="12:12">
      <c r="L9443" s="146"/>
    </row>
    <row r="9444" spans="12:12">
      <c r="L9444" s="146"/>
    </row>
    <row r="9445" spans="12:12">
      <c r="L9445" s="146"/>
    </row>
    <row r="9446" spans="12:12">
      <c r="L9446" s="146"/>
    </row>
    <row r="9447" spans="12:12">
      <c r="L9447" s="146"/>
    </row>
    <row r="9448" spans="12:12">
      <c r="L9448" s="146"/>
    </row>
    <row r="9449" spans="12:12">
      <c r="L9449" s="146"/>
    </row>
    <row r="9450" spans="12:12">
      <c r="L9450" s="146"/>
    </row>
    <row r="9451" spans="12:12">
      <c r="L9451" s="146"/>
    </row>
    <row r="9452" spans="12:12">
      <c r="L9452" s="146"/>
    </row>
    <row r="9453" spans="12:12">
      <c r="L9453" s="146"/>
    </row>
    <row r="9454" spans="12:12">
      <c r="L9454" s="146"/>
    </row>
    <row r="9455" spans="12:12">
      <c r="L9455" s="146"/>
    </row>
    <row r="9456" spans="12:12">
      <c r="L9456" s="146"/>
    </row>
    <row r="9457" spans="12:12">
      <c r="L9457" s="146"/>
    </row>
    <row r="9458" spans="12:12">
      <c r="L9458" s="146"/>
    </row>
    <row r="9459" spans="12:12">
      <c r="L9459" s="146"/>
    </row>
    <row r="9460" spans="12:12">
      <c r="L9460" s="146"/>
    </row>
    <row r="9461" spans="12:12">
      <c r="L9461" s="146"/>
    </row>
    <row r="9462" spans="12:12">
      <c r="L9462" s="146"/>
    </row>
    <row r="9463" spans="12:12">
      <c r="L9463" s="146"/>
    </row>
    <row r="9464" spans="12:12">
      <c r="L9464" s="146"/>
    </row>
    <row r="9465" spans="12:12">
      <c r="L9465" s="146"/>
    </row>
    <row r="9466" spans="12:12">
      <c r="L9466" s="146"/>
    </row>
    <row r="9467" spans="12:12">
      <c r="L9467" s="146"/>
    </row>
    <row r="9468" spans="12:12">
      <c r="L9468" s="146"/>
    </row>
    <row r="9469" spans="12:12">
      <c r="L9469" s="146"/>
    </row>
    <row r="9470" spans="12:12">
      <c r="L9470" s="146"/>
    </row>
    <row r="9471" spans="12:12">
      <c r="L9471" s="146"/>
    </row>
    <row r="9472" spans="12:12">
      <c r="L9472" s="146"/>
    </row>
    <row r="9473" spans="12:12">
      <c r="L9473" s="146"/>
    </row>
    <row r="9474" spans="12:12">
      <c r="L9474" s="146"/>
    </row>
    <row r="9475" spans="12:12">
      <c r="L9475" s="146"/>
    </row>
    <row r="9476" spans="12:12">
      <c r="L9476" s="146"/>
    </row>
    <row r="9477" spans="12:12">
      <c r="L9477" s="146"/>
    </row>
    <row r="9478" spans="12:12">
      <c r="L9478" s="146"/>
    </row>
    <row r="9479" spans="12:12">
      <c r="L9479" s="146"/>
    </row>
    <row r="9480" spans="12:12">
      <c r="L9480" s="146"/>
    </row>
    <row r="9481" spans="12:12">
      <c r="L9481" s="146"/>
    </row>
    <row r="9482" spans="12:12">
      <c r="L9482" s="146"/>
    </row>
    <row r="9483" spans="12:12">
      <c r="L9483" s="146"/>
    </row>
    <row r="9484" spans="12:12">
      <c r="L9484" s="146"/>
    </row>
    <row r="9485" spans="12:12">
      <c r="L9485" s="146"/>
    </row>
    <row r="9486" spans="12:12">
      <c r="L9486" s="146"/>
    </row>
    <row r="9487" spans="12:12">
      <c r="L9487" s="146"/>
    </row>
    <row r="9488" spans="12:12">
      <c r="L9488" s="146"/>
    </row>
    <row r="9489" spans="12:12">
      <c r="L9489" s="146"/>
    </row>
    <row r="9490" spans="12:12">
      <c r="L9490" s="146"/>
    </row>
    <row r="9491" spans="12:12">
      <c r="L9491" s="146"/>
    </row>
    <row r="9492" spans="12:12">
      <c r="L9492" s="146"/>
    </row>
    <row r="9493" spans="12:12">
      <c r="L9493" s="146"/>
    </row>
    <row r="9494" spans="12:12">
      <c r="L9494" s="146"/>
    </row>
    <row r="9495" spans="12:12">
      <c r="L9495" s="146"/>
    </row>
    <row r="9496" spans="12:12">
      <c r="L9496" s="146"/>
    </row>
    <row r="9497" spans="12:12">
      <c r="L9497" s="146"/>
    </row>
    <row r="9498" spans="12:12">
      <c r="L9498" s="146"/>
    </row>
    <row r="9499" spans="12:12">
      <c r="L9499" s="146"/>
    </row>
    <row r="9500" spans="12:12">
      <c r="L9500" s="146"/>
    </row>
    <row r="9501" spans="12:12">
      <c r="L9501" s="146"/>
    </row>
    <row r="9502" spans="12:12">
      <c r="L9502" s="146"/>
    </row>
    <row r="9503" spans="12:12">
      <c r="L9503" s="146"/>
    </row>
    <row r="9504" spans="12:12">
      <c r="L9504" s="146"/>
    </row>
    <row r="9505" spans="12:12">
      <c r="L9505" s="146"/>
    </row>
    <row r="9506" spans="12:12">
      <c r="L9506" s="146"/>
    </row>
    <row r="9507" spans="12:12">
      <c r="L9507" s="146"/>
    </row>
    <row r="9508" spans="12:12">
      <c r="L9508" s="146"/>
    </row>
    <row r="9509" spans="12:12">
      <c r="L9509" s="146"/>
    </row>
    <row r="9510" spans="12:12">
      <c r="L9510" s="146"/>
    </row>
    <row r="9511" spans="12:12">
      <c r="L9511" s="146"/>
    </row>
    <row r="9512" spans="12:12">
      <c r="L9512" s="146"/>
    </row>
    <row r="9513" spans="12:12">
      <c r="L9513" s="146"/>
    </row>
    <row r="9514" spans="12:12">
      <c r="L9514" s="146"/>
    </row>
    <row r="9515" spans="12:12">
      <c r="L9515" s="146"/>
    </row>
    <row r="9516" spans="12:12">
      <c r="L9516" s="146"/>
    </row>
    <row r="9517" spans="12:12">
      <c r="L9517" s="146"/>
    </row>
    <row r="9518" spans="12:12">
      <c r="L9518" s="146"/>
    </row>
    <row r="9519" spans="12:12">
      <c r="L9519" s="146"/>
    </row>
    <row r="9520" spans="12:12">
      <c r="L9520" s="146"/>
    </row>
    <row r="9521" spans="12:12">
      <c r="L9521" s="146"/>
    </row>
    <row r="9522" spans="12:12">
      <c r="L9522" s="146"/>
    </row>
    <row r="9523" spans="12:12">
      <c r="L9523" s="146"/>
    </row>
    <row r="9524" spans="12:12">
      <c r="L9524" s="146"/>
    </row>
    <row r="9525" spans="12:12">
      <c r="L9525" s="146"/>
    </row>
    <row r="9526" spans="12:12">
      <c r="L9526" s="146"/>
    </row>
    <row r="9527" spans="12:12">
      <c r="L9527" s="146"/>
    </row>
    <row r="9528" spans="12:12">
      <c r="L9528" s="146"/>
    </row>
    <row r="9529" spans="12:12">
      <c r="L9529" s="146"/>
    </row>
    <row r="9530" spans="12:12">
      <c r="L9530" s="146"/>
    </row>
    <row r="9531" spans="12:12">
      <c r="L9531" s="146"/>
    </row>
    <row r="9532" spans="12:12">
      <c r="L9532" s="146"/>
    </row>
    <row r="9533" spans="12:12">
      <c r="L9533" s="146"/>
    </row>
    <row r="9534" spans="12:12">
      <c r="L9534" s="146"/>
    </row>
    <row r="9535" spans="12:12">
      <c r="L9535" s="146"/>
    </row>
    <row r="9536" spans="12:12">
      <c r="L9536" s="146"/>
    </row>
    <row r="9537" spans="12:12">
      <c r="L9537" s="146"/>
    </row>
    <row r="9538" spans="12:12">
      <c r="L9538" s="146"/>
    </row>
    <row r="9539" spans="12:12">
      <c r="L9539" s="146"/>
    </row>
    <row r="9540" spans="12:12">
      <c r="L9540" s="146"/>
    </row>
    <row r="9541" spans="12:12">
      <c r="L9541" s="146"/>
    </row>
    <row r="9542" spans="12:12">
      <c r="L9542" s="146"/>
    </row>
    <row r="9543" spans="12:12">
      <c r="L9543" s="146"/>
    </row>
    <row r="9544" spans="12:12">
      <c r="L9544" s="146"/>
    </row>
    <row r="9545" spans="12:12">
      <c r="L9545" s="146"/>
    </row>
    <row r="9546" spans="12:12">
      <c r="L9546" s="146"/>
    </row>
    <row r="9547" spans="12:12">
      <c r="L9547" s="146"/>
    </row>
    <row r="9548" spans="12:12">
      <c r="L9548" s="146"/>
    </row>
    <row r="9549" spans="12:12">
      <c r="L9549" s="146"/>
    </row>
    <row r="9550" spans="12:12">
      <c r="L9550" s="146"/>
    </row>
    <row r="9551" spans="12:12">
      <c r="L9551" s="146"/>
    </row>
    <row r="9552" spans="12:12">
      <c r="L9552" s="146"/>
    </row>
    <row r="9553" spans="12:12">
      <c r="L9553" s="146"/>
    </row>
    <row r="9554" spans="12:12">
      <c r="L9554" s="146"/>
    </row>
    <row r="9555" spans="12:12">
      <c r="L9555" s="146"/>
    </row>
    <row r="9556" spans="12:12">
      <c r="L9556" s="146"/>
    </row>
    <row r="9557" spans="12:12">
      <c r="L9557" s="146"/>
    </row>
    <row r="9558" spans="12:12">
      <c r="L9558" s="146"/>
    </row>
    <row r="9559" spans="12:12">
      <c r="L9559" s="146"/>
    </row>
    <row r="9560" spans="12:12">
      <c r="L9560" s="146"/>
    </row>
    <row r="9561" spans="12:12">
      <c r="L9561" s="146"/>
    </row>
    <row r="9562" spans="12:12">
      <c r="L9562" s="146"/>
    </row>
    <row r="9563" spans="12:12">
      <c r="L9563" s="146"/>
    </row>
    <row r="9564" spans="12:12">
      <c r="L9564" s="146"/>
    </row>
    <row r="9565" spans="12:12">
      <c r="L9565" s="146"/>
    </row>
    <row r="9566" spans="12:12">
      <c r="L9566" s="146"/>
    </row>
    <row r="9567" spans="12:12">
      <c r="L9567" s="146"/>
    </row>
    <row r="9568" spans="12:12">
      <c r="L9568" s="146"/>
    </row>
    <row r="9569" spans="12:12">
      <c r="L9569" s="146"/>
    </row>
    <row r="9570" spans="12:12">
      <c r="L9570" s="146"/>
    </row>
    <row r="9571" spans="12:12">
      <c r="L9571" s="146"/>
    </row>
    <row r="9572" spans="12:12">
      <c r="L9572" s="146"/>
    </row>
    <row r="9573" spans="12:12">
      <c r="L9573" s="146"/>
    </row>
    <row r="9574" spans="12:12">
      <c r="L9574" s="146"/>
    </row>
    <row r="9575" spans="12:12">
      <c r="L9575" s="146"/>
    </row>
    <row r="9576" spans="12:12">
      <c r="L9576" s="146"/>
    </row>
    <row r="9577" spans="12:12">
      <c r="L9577" s="146"/>
    </row>
    <row r="9578" spans="12:12">
      <c r="L9578" s="146"/>
    </row>
    <row r="9579" spans="12:12">
      <c r="L9579" s="146"/>
    </row>
    <row r="9580" spans="12:12">
      <c r="L9580" s="146"/>
    </row>
    <row r="9581" spans="12:12">
      <c r="L9581" s="146"/>
    </row>
    <row r="9582" spans="12:12">
      <c r="L9582" s="146"/>
    </row>
    <row r="9583" spans="12:12">
      <c r="L9583" s="146"/>
    </row>
    <row r="9584" spans="12:12">
      <c r="L9584" s="146"/>
    </row>
    <row r="9585" spans="12:12">
      <c r="L9585" s="146"/>
    </row>
    <row r="9586" spans="12:12">
      <c r="L9586" s="146"/>
    </row>
    <row r="9587" spans="12:12">
      <c r="L9587" s="146"/>
    </row>
    <row r="9588" spans="12:12">
      <c r="L9588" s="146"/>
    </row>
    <row r="9589" spans="12:12">
      <c r="L9589" s="146"/>
    </row>
    <row r="9590" spans="12:12">
      <c r="L9590" s="146"/>
    </row>
    <row r="9591" spans="12:12">
      <c r="L9591" s="146"/>
    </row>
    <row r="9592" spans="12:12">
      <c r="L9592" s="146"/>
    </row>
    <row r="9593" spans="12:12">
      <c r="L9593" s="146"/>
    </row>
    <row r="9594" spans="12:12">
      <c r="L9594" s="146"/>
    </row>
    <row r="9595" spans="12:12">
      <c r="L9595" s="146"/>
    </row>
    <row r="9596" spans="12:12">
      <c r="L9596" s="146"/>
    </row>
    <row r="9597" spans="12:12">
      <c r="L9597" s="146"/>
    </row>
    <row r="9598" spans="12:12">
      <c r="L9598" s="146"/>
    </row>
    <row r="9599" spans="12:12">
      <c r="L9599" s="146"/>
    </row>
    <row r="9600" spans="12:12">
      <c r="L9600" s="146"/>
    </row>
    <row r="9601" spans="12:12">
      <c r="L9601" s="146"/>
    </row>
    <row r="9602" spans="12:12">
      <c r="L9602" s="146"/>
    </row>
    <row r="9603" spans="12:12">
      <c r="L9603" s="146"/>
    </row>
    <row r="9604" spans="12:12">
      <c r="L9604" s="146"/>
    </row>
    <row r="9605" spans="12:12">
      <c r="L9605" s="146"/>
    </row>
    <row r="9606" spans="12:12">
      <c r="L9606" s="146"/>
    </row>
    <row r="9607" spans="12:12">
      <c r="L9607" s="146"/>
    </row>
    <row r="9608" spans="12:12">
      <c r="L9608" s="146"/>
    </row>
    <row r="9609" spans="12:12">
      <c r="L9609" s="146"/>
    </row>
    <row r="9610" spans="12:12">
      <c r="L9610" s="146"/>
    </row>
    <row r="9611" spans="12:12">
      <c r="L9611" s="146"/>
    </row>
    <row r="9612" spans="12:12">
      <c r="L9612" s="146"/>
    </row>
    <row r="9613" spans="12:12">
      <c r="L9613" s="146"/>
    </row>
    <row r="9614" spans="12:12">
      <c r="L9614" s="146"/>
    </row>
    <row r="9615" spans="12:12">
      <c r="L9615" s="146"/>
    </row>
    <row r="9616" spans="12:12">
      <c r="L9616" s="146"/>
    </row>
    <row r="9617" spans="12:12">
      <c r="L9617" s="146"/>
    </row>
    <row r="9618" spans="12:12">
      <c r="L9618" s="146"/>
    </row>
    <row r="9619" spans="12:12">
      <c r="L9619" s="146"/>
    </row>
    <row r="9620" spans="12:12">
      <c r="L9620" s="146"/>
    </row>
    <row r="9621" spans="12:12">
      <c r="L9621" s="146"/>
    </row>
    <row r="9622" spans="12:12">
      <c r="L9622" s="146"/>
    </row>
    <row r="9623" spans="12:12">
      <c r="L9623" s="146"/>
    </row>
    <row r="9624" spans="12:12">
      <c r="L9624" s="146"/>
    </row>
    <row r="9625" spans="12:12">
      <c r="L9625" s="146"/>
    </row>
    <row r="9626" spans="12:12">
      <c r="L9626" s="146"/>
    </row>
    <row r="9627" spans="12:12">
      <c r="L9627" s="146"/>
    </row>
    <row r="9628" spans="12:12">
      <c r="L9628" s="146"/>
    </row>
    <row r="9629" spans="12:12">
      <c r="L9629" s="146"/>
    </row>
    <row r="9630" spans="12:12">
      <c r="L9630" s="146"/>
    </row>
    <row r="9631" spans="12:12">
      <c r="L9631" s="146"/>
    </row>
    <row r="9632" spans="12:12">
      <c r="L9632" s="146"/>
    </row>
    <row r="9633" spans="12:12">
      <c r="L9633" s="146"/>
    </row>
    <row r="9634" spans="12:12">
      <c r="L9634" s="146"/>
    </row>
    <row r="9635" spans="12:12">
      <c r="L9635" s="146"/>
    </row>
    <row r="9636" spans="12:12">
      <c r="L9636" s="146"/>
    </row>
    <row r="9637" spans="12:12">
      <c r="L9637" s="146"/>
    </row>
    <row r="9638" spans="12:12">
      <c r="L9638" s="146"/>
    </row>
    <row r="9639" spans="12:12">
      <c r="L9639" s="146"/>
    </row>
    <row r="9640" spans="12:12">
      <c r="L9640" s="146"/>
    </row>
    <row r="9641" spans="12:12">
      <c r="L9641" s="146"/>
    </row>
    <row r="9642" spans="12:12">
      <c r="L9642" s="146"/>
    </row>
    <row r="9643" spans="12:12">
      <c r="L9643" s="146"/>
    </row>
    <row r="9644" spans="12:12">
      <c r="L9644" s="146"/>
    </row>
    <row r="9645" spans="12:12">
      <c r="L9645" s="146"/>
    </row>
    <row r="9646" spans="12:12">
      <c r="L9646" s="146"/>
    </row>
    <row r="9647" spans="12:12">
      <c r="L9647" s="146"/>
    </row>
    <row r="9648" spans="12:12">
      <c r="L9648" s="146"/>
    </row>
    <row r="9649" spans="12:12">
      <c r="L9649" s="146"/>
    </row>
    <row r="9650" spans="12:12">
      <c r="L9650" s="146"/>
    </row>
    <row r="9651" spans="12:12">
      <c r="L9651" s="146"/>
    </row>
    <row r="9652" spans="12:12">
      <c r="L9652" s="146"/>
    </row>
    <row r="9653" spans="12:12">
      <c r="L9653" s="146"/>
    </row>
    <row r="9654" spans="12:12">
      <c r="L9654" s="146"/>
    </row>
    <row r="9655" spans="12:12">
      <c r="L9655" s="146"/>
    </row>
    <row r="9656" spans="12:12">
      <c r="L9656" s="146"/>
    </row>
    <row r="9657" spans="12:12">
      <c r="L9657" s="146"/>
    </row>
    <row r="9658" spans="12:12">
      <c r="L9658" s="146"/>
    </row>
    <row r="9659" spans="12:12">
      <c r="L9659" s="146"/>
    </row>
    <row r="9660" spans="12:12">
      <c r="L9660" s="146"/>
    </row>
    <row r="9661" spans="12:12">
      <c r="L9661" s="146"/>
    </row>
    <row r="9662" spans="12:12">
      <c r="L9662" s="146"/>
    </row>
    <row r="9663" spans="12:12">
      <c r="L9663" s="146"/>
    </row>
    <row r="9664" spans="12:12">
      <c r="L9664" s="146"/>
    </row>
    <row r="9665" spans="12:12">
      <c r="L9665" s="146"/>
    </row>
    <row r="9666" spans="12:12">
      <c r="L9666" s="146"/>
    </row>
    <row r="9667" spans="12:12">
      <c r="L9667" s="146"/>
    </row>
    <row r="9668" spans="12:12">
      <c r="L9668" s="146"/>
    </row>
    <row r="9669" spans="12:12">
      <c r="L9669" s="146"/>
    </row>
    <row r="9670" spans="12:12">
      <c r="L9670" s="146"/>
    </row>
    <row r="9671" spans="12:12">
      <c r="L9671" s="146"/>
    </row>
    <row r="9672" spans="12:12">
      <c r="L9672" s="146"/>
    </row>
    <row r="9673" spans="12:12">
      <c r="L9673" s="146"/>
    </row>
    <row r="9674" spans="12:12">
      <c r="L9674" s="146"/>
    </row>
    <row r="9675" spans="12:12">
      <c r="L9675" s="146"/>
    </row>
    <row r="9676" spans="12:12">
      <c r="L9676" s="146"/>
    </row>
    <row r="9677" spans="12:12">
      <c r="L9677" s="146"/>
    </row>
    <row r="9678" spans="12:12">
      <c r="L9678" s="146"/>
    </row>
    <row r="9679" spans="12:12">
      <c r="L9679" s="146"/>
    </row>
    <row r="9680" spans="12:12">
      <c r="L9680" s="146"/>
    </row>
    <row r="9681" spans="12:12">
      <c r="L9681" s="146"/>
    </row>
    <row r="9682" spans="12:12">
      <c r="L9682" s="146"/>
    </row>
    <row r="9683" spans="12:12">
      <c r="L9683" s="146"/>
    </row>
    <row r="9684" spans="12:12">
      <c r="L9684" s="146"/>
    </row>
    <row r="9685" spans="12:12">
      <c r="L9685" s="146"/>
    </row>
    <row r="9686" spans="12:12">
      <c r="L9686" s="146"/>
    </row>
    <row r="9687" spans="12:12">
      <c r="L9687" s="146"/>
    </row>
    <row r="9688" spans="12:12">
      <c r="L9688" s="146"/>
    </row>
    <row r="9689" spans="12:12">
      <c r="L9689" s="146"/>
    </row>
    <row r="9690" spans="12:12">
      <c r="L9690" s="146"/>
    </row>
    <row r="9691" spans="12:12">
      <c r="L9691" s="146"/>
    </row>
    <row r="9692" spans="12:12">
      <c r="L9692" s="146"/>
    </row>
    <row r="9693" spans="12:12">
      <c r="L9693" s="146"/>
    </row>
    <row r="9694" spans="12:12">
      <c r="L9694" s="146"/>
    </row>
    <row r="9695" spans="12:12">
      <c r="L9695" s="146"/>
    </row>
    <row r="9696" spans="12:12">
      <c r="L9696" s="146"/>
    </row>
    <row r="9697" spans="12:12">
      <c r="L9697" s="146"/>
    </row>
    <row r="9698" spans="12:12">
      <c r="L9698" s="146"/>
    </row>
    <row r="9699" spans="12:12">
      <c r="L9699" s="146"/>
    </row>
    <row r="9700" spans="12:12">
      <c r="L9700" s="146"/>
    </row>
    <row r="9701" spans="12:12">
      <c r="L9701" s="146"/>
    </row>
    <row r="9702" spans="12:12">
      <c r="L9702" s="146"/>
    </row>
    <row r="9703" spans="12:12">
      <c r="L9703" s="146"/>
    </row>
    <row r="9704" spans="12:12">
      <c r="L9704" s="146"/>
    </row>
    <row r="9705" spans="12:12">
      <c r="L9705" s="146"/>
    </row>
    <row r="9706" spans="12:12">
      <c r="L9706" s="146"/>
    </row>
    <row r="9707" spans="12:12">
      <c r="L9707" s="146"/>
    </row>
    <row r="9708" spans="12:12">
      <c r="L9708" s="146"/>
    </row>
    <row r="9709" spans="12:12">
      <c r="L9709" s="146"/>
    </row>
    <row r="9710" spans="12:12">
      <c r="L9710" s="146"/>
    </row>
    <row r="9711" spans="12:12">
      <c r="L9711" s="146"/>
    </row>
    <row r="9712" spans="12:12">
      <c r="L9712" s="146"/>
    </row>
    <row r="9713" spans="12:12">
      <c r="L9713" s="146"/>
    </row>
    <row r="9714" spans="12:12">
      <c r="L9714" s="146"/>
    </row>
    <row r="9715" spans="12:12">
      <c r="L9715" s="146"/>
    </row>
    <row r="9716" spans="12:12">
      <c r="L9716" s="146"/>
    </row>
    <row r="9717" spans="12:12">
      <c r="L9717" s="146"/>
    </row>
    <row r="9718" spans="12:12">
      <c r="L9718" s="146"/>
    </row>
    <row r="9719" spans="12:12">
      <c r="L9719" s="146"/>
    </row>
    <row r="9720" spans="12:12">
      <c r="L9720" s="146"/>
    </row>
    <row r="9721" spans="12:12">
      <c r="L9721" s="146"/>
    </row>
    <row r="9722" spans="12:12">
      <c r="L9722" s="146"/>
    </row>
    <row r="9723" spans="12:12">
      <c r="L9723" s="146"/>
    </row>
    <row r="9724" spans="12:12">
      <c r="L9724" s="146"/>
    </row>
    <row r="9725" spans="12:12">
      <c r="L9725" s="146"/>
    </row>
    <row r="9726" spans="12:12">
      <c r="L9726" s="146"/>
    </row>
    <row r="9727" spans="12:12">
      <c r="L9727" s="146"/>
    </row>
    <row r="9728" spans="12:12">
      <c r="L9728" s="146"/>
    </row>
    <row r="9729" spans="12:12">
      <c r="L9729" s="146"/>
    </row>
    <row r="9730" spans="12:12">
      <c r="L9730" s="146"/>
    </row>
    <row r="9731" spans="12:12">
      <c r="L9731" s="146"/>
    </row>
    <row r="9732" spans="12:12">
      <c r="L9732" s="146"/>
    </row>
    <row r="9733" spans="12:12">
      <c r="L9733" s="146"/>
    </row>
    <row r="9734" spans="12:12">
      <c r="L9734" s="146"/>
    </row>
    <row r="9735" spans="12:12">
      <c r="L9735" s="146"/>
    </row>
    <row r="9736" spans="12:12">
      <c r="L9736" s="146"/>
    </row>
    <row r="9737" spans="12:12">
      <c r="L9737" s="146"/>
    </row>
    <row r="9738" spans="12:12">
      <c r="L9738" s="146"/>
    </row>
    <row r="9739" spans="12:12">
      <c r="L9739" s="146"/>
    </row>
    <row r="9740" spans="12:12">
      <c r="L9740" s="146"/>
    </row>
    <row r="9741" spans="12:12">
      <c r="L9741" s="146"/>
    </row>
    <row r="9742" spans="12:12">
      <c r="L9742" s="146"/>
    </row>
    <row r="9743" spans="12:12">
      <c r="L9743" s="146"/>
    </row>
    <row r="9744" spans="12:12">
      <c r="L9744" s="146"/>
    </row>
    <row r="9745" spans="12:12">
      <c r="L9745" s="146"/>
    </row>
    <row r="9746" spans="12:12">
      <c r="L9746" s="146"/>
    </row>
    <row r="9747" spans="12:12">
      <c r="L9747" s="146"/>
    </row>
    <row r="9748" spans="12:12">
      <c r="L9748" s="146"/>
    </row>
    <row r="9749" spans="12:12">
      <c r="L9749" s="146"/>
    </row>
    <row r="9750" spans="12:12">
      <c r="L9750" s="146"/>
    </row>
    <row r="9751" spans="12:12">
      <c r="L9751" s="146"/>
    </row>
    <row r="9752" spans="12:12">
      <c r="L9752" s="146"/>
    </row>
    <row r="9753" spans="12:12">
      <c r="L9753" s="146"/>
    </row>
    <row r="9754" spans="12:12">
      <c r="L9754" s="146"/>
    </row>
    <row r="9755" spans="12:12">
      <c r="L9755" s="146"/>
    </row>
    <row r="9756" spans="12:12">
      <c r="L9756" s="146"/>
    </row>
    <row r="9757" spans="12:12">
      <c r="L9757" s="146"/>
    </row>
    <row r="9758" spans="12:12">
      <c r="L9758" s="146"/>
    </row>
    <row r="9759" spans="12:12">
      <c r="L9759" s="146"/>
    </row>
    <row r="9760" spans="12:12">
      <c r="L9760" s="146"/>
    </row>
    <row r="9761" spans="12:12">
      <c r="L9761" s="146"/>
    </row>
    <row r="9762" spans="12:12">
      <c r="L9762" s="146"/>
    </row>
    <row r="9763" spans="12:12">
      <c r="L9763" s="146"/>
    </row>
    <row r="9764" spans="12:12">
      <c r="L9764" s="146"/>
    </row>
    <row r="9765" spans="12:12">
      <c r="L9765" s="146"/>
    </row>
    <row r="9766" spans="12:12">
      <c r="L9766" s="146"/>
    </row>
    <row r="9767" spans="12:12">
      <c r="L9767" s="146"/>
    </row>
    <row r="9768" spans="12:12">
      <c r="L9768" s="146"/>
    </row>
    <row r="9769" spans="12:12">
      <c r="L9769" s="146"/>
    </row>
    <row r="9770" spans="12:12">
      <c r="L9770" s="146"/>
    </row>
    <row r="9771" spans="12:12">
      <c r="L9771" s="146"/>
    </row>
    <row r="9772" spans="12:12">
      <c r="L9772" s="146"/>
    </row>
    <row r="9773" spans="12:12">
      <c r="L9773" s="146"/>
    </row>
    <row r="9774" spans="12:12">
      <c r="L9774" s="146"/>
    </row>
    <row r="9775" spans="12:12">
      <c r="L9775" s="146"/>
    </row>
    <row r="9776" spans="12:12">
      <c r="L9776" s="146"/>
    </row>
    <row r="9777" spans="12:12">
      <c r="L9777" s="146"/>
    </row>
    <row r="9778" spans="12:12">
      <c r="L9778" s="146"/>
    </row>
    <row r="9779" spans="12:12">
      <c r="L9779" s="146"/>
    </row>
    <row r="9780" spans="12:12">
      <c r="L9780" s="146"/>
    </row>
    <row r="9781" spans="12:12">
      <c r="L9781" s="146"/>
    </row>
    <row r="9782" spans="12:12">
      <c r="L9782" s="146"/>
    </row>
    <row r="9783" spans="12:12">
      <c r="L9783" s="146"/>
    </row>
    <row r="9784" spans="12:12">
      <c r="L9784" s="146"/>
    </row>
    <row r="9785" spans="12:12">
      <c r="L9785" s="146"/>
    </row>
    <row r="9786" spans="12:12">
      <c r="L9786" s="146"/>
    </row>
    <row r="9787" spans="12:12">
      <c r="L9787" s="146"/>
    </row>
    <row r="9788" spans="12:12">
      <c r="L9788" s="146"/>
    </row>
    <row r="9789" spans="12:12">
      <c r="L9789" s="146"/>
    </row>
    <row r="9790" spans="12:12">
      <c r="L9790" s="146"/>
    </row>
    <row r="9791" spans="12:12">
      <c r="L9791" s="146"/>
    </row>
    <row r="9792" spans="12:12">
      <c r="L9792" s="146"/>
    </row>
    <row r="9793" spans="12:12">
      <c r="L9793" s="146"/>
    </row>
    <row r="9794" spans="12:12">
      <c r="L9794" s="146"/>
    </row>
    <row r="9795" spans="12:12">
      <c r="L9795" s="146"/>
    </row>
    <row r="9796" spans="12:12">
      <c r="L9796" s="146"/>
    </row>
    <row r="9797" spans="12:12">
      <c r="L9797" s="146"/>
    </row>
    <row r="9798" spans="12:12">
      <c r="L9798" s="146"/>
    </row>
    <row r="9799" spans="12:12">
      <c r="L9799" s="146"/>
    </row>
    <row r="9800" spans="12:12">
      <c r="L9800" s="146"/>
    </row>
    <row r="9801" spans="12:12">
      <c r="L9801" s="146"/>
    </row>
    <row r="9802" spans="12:12">
      <c r="L9802" s="146"/>
    </row>
    <row r="9803" spans="12:12">
      <c r="L9803" s="146"/>
    </row>
    <row r="9804" spans="12:12">
      <c r="L9804" s="146"/>
    </row>
    <row r="9805" spans="12:12">
      <c r="L9805" s="146"/>
    </row>
    <row r="9806" spans="12:12">
      <c r="L9806" s="146"/>
    </row>
    <row r="9807" spans="12:12">
      <c r="L9807" s="146"/>
    </row>
    <row r="9808" spans="12:12">
      <c r="L9808" s="146"/>
    </row>
    <row r="9809" spans="12:12">
      <c r="L9809" s="146"/>
    </row>
    <row r="9810" spans="12:12">
      <c r="L9810" s="146"/>
    </row>
    <row r="9811" spans="12:12">
      <c r="L9811" s="146"/>
    </row>
    <row r="9812" spans="12:12">
      <c r="L9812" s="146"/>
    </row>
    <row r="9813" spans="12:12">
      <c r="L9813" s="146"/>
    </row>
    <row r="9814" spans="12:12">
      <c r="L9814" s="146"/>
    </row>
    <row r="9815" spans="12:12">
      <c r="L9815" s="146"/>
    </row>
    <row r="9816" spans="12:12">
      <c r="L9816" s="146"/>
    </row>
    <row r="9817" spans="12:12">
      <c r="L9817" s="146"/>
    </row>
    <row r="9818" spans="12:12">
      <c r="L9818" s="146"/>
    </row>
    <row r="9819" spans="12:12">
      <c r="L9819" s="146"/>
    </row>
    <row r="9820" spans="12:12">
      <c r="L9820" s="146"/>
    </row>
    <row r="9821" spans="12:12">
      <c r="L9821" s="146"/>
    </row>
    <row r="9822" spans="12:12">
      <c r="L9822" s="146"/>
    </row>
    <row r="9823" spans="12:12">
      <c r="L9823" s="146"/>
    </row>
    <row r="9824" spans="12:12">
      <c r="L9824" s="146"/>
    </row>
    <row r="9825" spans="12:12">
      <c r="L9825" s="146"/>
    </row>
    <row r="9826" spans="12:12">
      <c r="L9826" s="146"/>
    </row>
    <row r="9827" spans="12:12">
      <c r="L9827" s="146"/>
    </row>
    <row r="9828" spans="12:12">
      <c r="L9828" s="146"/>
    </row>
    <row r="9829" spans="12:12">
      <c r="L9829" s="146"/>
    </row>
    <row r="9830" spans="12:12">
      <c r="L9830" s="146"/>
    </row>
    <row r="9831" spans="12:12">
      <c r="L9831" s="146"/>
    </row>
    <row r="9832" spans="12:12">
      <c r="L9832" s="146"/>
    </row>
    <row r="9833" spans="12:12">
      <c r="L9833" s="146"/>
    </row>
    <row r="9834" spans="12:12">
      <c r="L9834" s="146"/>
    </row>
    <row r="9835" spans="12:12">
      <c r="L9835" s="146"/>
    </row>
    <row r="9836" spans="12:12">
      <c r="L9836" s="146"/>
    </row>
    <row r="9837" spans="12:12">
      <c r="L9837" s="146"/>
    </row>
    <row r="9838" spans="12:12">
      <c r="L9838" s="146"/>
    </row>
    <row r="9839" spans="12:12">
      <c r="L9839" s="146"/>
    </row>
    <row r="9840" spans="12:12">
      <c r="L9840" s="146"/>
    </row>
    <row r="9841" spans="12:12">
      <c r="L9841" s="146"/>
    </row>
    <row r="9842" spans="12:12">
      <c r="L9842" s="146"/>
    </row>
    <row r="9843" spans="12:12">
      <c r="L9843" s="146"/>
    </row>
    <row r="9844" spans="12:12">
      <c r="L9844" s="146"/>
    </row>
    <row r="9845" spans="12:12">
      <c r="L9845" s="146"/>
    </row>
    <row r="9846" spans="12:12">
      <c r="L9846" s="146"/>
    </row>
    <row r="9847" spans="12:12">
      <c r="L9847" s="146"/>
    </row>
    <row r="9848" spans="12:12">
      <c r="L9848" s="146"/>
    </row>
    <row r="9849" spans="12:12">
      <c r="L9849" s="146"/>
    </row>
    <row r="9850" spans="12:12">
      <c r="L9850" s="146"/>
    </row>
    <row r="9851" spans="12:12">
      <c r="L9851" s="146"/>
    </row>
    <row r="9852" spans="12:12">
      <c r="L9852" s="146"/>
    </row>
    <row r="9853" spans="12:12">
      <c r="L9853" s="146"/>
    </row>
    <row r="9854" spans="12:12">
      <c r="L9854" s="146"/>
    </row>
    <row r="9855" spans="12:12">
      <c r="L9855" s="146"/>
    </row>
    <row r="9856" spans="12:12">
      <c r="L9856" s="146"/>
    </row>
    <row r="9857" spans="12:12">
      <c r="L9857" s="146"/>
    </row>
    <row r="9858" spans="12:12">
      <c r="L9858" s="146"/>
    </row>
    <row r="9859" spans="12:12">
      <c r="L9859" s="146"/>
    </row>
    <row r="9860" spans="12:12">
      <c r="L9860" s="146"/>
    </row>
    <row r="9861" spans="12:12">
      <c r="L9861" s="146"/>
    </row>
    <row r="9862" spans="12:12">
      <c r="L9862" s="146"/>
    </row>
    <row r="9863" spans="12:12">
      <c r="L9863" s="146"/>
    </row>
    <row r="9864" spans="12:12">
      <c r="L9864" s="146"/>
    </row>
    <row r="9865" spans="12:12">
      <c r="L9865" s="146"/>
    </row>
    <row r="9866" spans="12:12">
      <c r="L9866" s="146"/>
    </row>
    <row r="9867" spans="12:12">
      <c r="L9867" s="146"/>
    </row>
    <row r="9868" spans="12:12">
      <c r="L9868" s="146"/>
    </row>
    <row r="9869" spans="12:12">
      <c r="L9869" s="146"/>
    </row>
    <row r="9870" spans="12:12">
      <c r="L9870" s="146"/>
    </row>
    <row r="9871" spans="12:12">
      <c r="L9871" s="146"/>
    </row>
    <row r="9872" spans="12:12">
      <c r="L9872" s="146"/>
    </row>
    <row r="9873" spans="12:12">
      <c r="L9873" s="146"/>
    </row>
    <row r="9874" spans="12:12">
      <c r="L9874" s="146"/>
    </row>
    <row r="9875" spans="12:12">
      <c r="L9875" s="146"/>
    </row>
    <row r="9876" spans="12:12">
      <c r="L9876" s="146"/>
    </row>
    <row r="9877" spans="12:12">
      <c r="L9877" s="146"/>
    </row>
    <row r="9878" spans="12:12">
      <c r="L9878" s="146"/>
    </row>
    <row r="9879" spans="12:12">
      <c r="L9879" s="146"/>
    </row>
    <row r="9880" spans="12:12">
      <c r="L9880" s="146"/>
    </row>
    <row r="9881" spans="12:12">
      <c r="L9881" s="146"/>
    </row>
    <row r="9882" spans="12:12">
      <c r="L9882" s="146"/>
    </row>
    <row r="9883" spans="12:12">
      <c r="L9883" s="146"/>
    </row>
    <row r="9884" spans="12:12">
      <c r="L9884" s="146"/>
    </row>
    <row r="9885" spans="12:12">
      <c r="L9885" s="146"/>
    </row>
    <row r="9886" spans="12:12">
      <c r="L9886" s="146"/>
    </row>
    <row r="9887" spans="12:12">
      <c r="L9887" s="146"/>
    </row>
    <row r="9888" spans="12:12">
      <c r="L9888" s="146"/>
    </row>
    <row r="9889" spans="12:12">
      <c r="L9889" s="146"/>
    </row>
    <row r="9890" spans="12:12">
      <c r="L9890" s="146"/>
    </row>
    <row r="9891" spans="12:12">
      <c r="L9891" s="146"/>
    </row>
    <row r="9892" spans="12:12">
      <c r="L9892" s="146"/>
    </row>
    <row r="9893" spans="12:12">
      <c r="L9893" s="146"/>
    </row>
    <row r="9894" spans="12:12">
      <c r="L9894" s="146"/>
    </row>
    <row r="9895" spans="12:12">
      <c r="L9895" s="146"/>
    </row>
    <row r="9896" spans="12:12">
      <c r="L9896" s="146"/>
    </row>
    <row r="9897" spans="12:12">
      <c r="L9897" s="146"/>
    </row>
    <row r="9898" spans="12:12">
      <c r="L9898" s="146"/>
    </row>
    <row r="9899" spans="12:12">
      <c r="L9899" s="146"/>
    </row>
    <row r="9900" spans="12:12">
      <c r="L9900" s="146"/>
    </row>
    <row r="9901" spans="12:12">
      <c r="L9901" s="146"/>
    </row>
    <row r="9902" spans="12:12">
      <c r="L9902" s="146"/>
    </row>
    <row r="9903" spans="12:12">
      <c r="L9903" s="146"/>
    </row>
    <row r="9904" spans="12:12">
      <c r="L9904" s="146"/>
    </row>
    <row r="9905" spans="12:12">
      <c r="L9905" s="146"/>
    </row>
    <row r="9906" spans="12:12">
      <c r="L9906" s="146"/>
    </row>
    <row r="9907" spans="12:12">
      <c r="L9907" s="146"/>
    </row>
    <row r="9908" spans="12:12">
      <c r="L9908" s="146"/>
    </row>
    <row r="9909" spans="12:12">
      <c r="L9909" s="146"/>
    </row>
    <row r="9910" spans="12:12">
      <c r="L9910" s="146"/>
    </row>
    <row r="9911" spans="12:12">
      <c r="L9911" s="146"/>
    </row>
    <row r="9912" spans="12:12">
      <c r="L9912" s="146"/>
    </row>
    <row r="9913" spans="12:12">
      <c r="L9913" s="146"/>
    </row>
    <row r="9914" spans="12:12">
      <c r="L9914" s="146"/>
    </row>
    <row r="9915" spans="12:12">
      <c r="L9915" s="146"/>
    </row>
    <row r="9916" spans="12:12">
      <c r="L9916" s="146"/>
    </row>
    <row r="9917" spans="12:12">
      <c r="L9917" s="146"/>
    </row>
    <row r="9918" spans="12:12">
      <c r="L9918" s="146"/>
    </row>
    <row r="9919" spans="12:12">
      <c r="L9919" s="146"/>
    </row>
    <row r="9920" spans="12:12">
      <c r="L9920" s="146"/>
    </row>
    <row r="9921" spans="12:12">
      <c r="L9921" s="146"/>
    </row>
    <row r="9922" spans="12:12">
      <c r="L9922" s="146"/>
    </row>
    <row r="9923" spans="12:12">
      <c r="L9923" s="146"/>
    </row>
    <row r="9924" spans="12:12">
      <c r="L9924" s="146"/>
    </row>
    <row r="9925" spans="12:12">
      <c r="L9925" s="146"/>
    </row>
    <row r="9926" spans="12:12">
      <c r="L9926" s="146"/>
    </row>
    <row r="9927" spans="12:12">
      <c r="L9927" s="146"/>
    </row>
    <row r="9928" spans="12:12">
      <c r="L9928" s="146"/>
    </row>
    <row r="9929" spans="12:12">
      <c r="L9929" s="146"/>
    </row>
    <row r="9930" spans="12:12">
      <c r="L9930" s="146"/>
    </row>
    <row r="9931" spans="12:12">
      <c r="L9931" s="146"/>
    </row>
    <row r="9932" spans="12:12">
      <c r="L9932" s="146"/>
    </row>
    <row r="9933" spans="12:12">
      <c r="L9933" s="146"/>
    </row>
    <row r="9934" spans="12:12">
      <c r="L9934" s="146"/>
    </row>
    <row r="9935" spans="12:12">
      <c r="L9935" s="146"/>
    </row>
    <row r="9936" spans="12:12">
      <c r="L9936" s="146"/>
    </row>
    <row r="9937" spans="12:12">
      <c r="L9937" s="146"/>
    </row>
    <row r="9938" spans="12:12">
      <c r="L9938" s="146"/>
    </row>
    <row r="9939" spans="12:12">
      <c r="L9939" s="146"/>
    </row>
    <row r="9940" spans="12:12">
      <c r="L9940" s="146"/>
    </row>
    <row r="9941" spans="12:12">
      <c r="L9941" s="146"/>
    </row>
    <row r="9942" spans="12:12">
      <c r="L9942" s="146"/>
    </row>
    <row r="9943" spans="12:12">
      <c r="L9943" s="146"/>
    </row>
    <row r="9944" spans="12:12">
      <c r="L9944" s="146"/>
    </row>
    <row r="9945" spans="12:12">
      <c r="L9945" s="146"/>
    </row>
    <row r="9946" spans="12:12">
      <c r="L9946" s="146"/>
    </row>
    <row r="9947" spans="12:12">
      <c r="L9947" s="146"/>
    </row>
    <row r="9948" spans="12:12">
      <c r="L9948" s="146"/>
    </row>
    <row r="9949" spans="12:12">
      <c r="L9949" s="146"/>
    </row>
    <row r="9950" spans="12:12">
      <c r="L9950" s="146"/>
    </row>
    <row r="9951" spans="12:12">
      <c r="L9951" s="146"/>
    </row>
    <row r="9952" spans="12:12">
      <c r="L9952" s="146"/>
    </row>
    <row r="9953" spans="12:12">
      <c r="L9953" s="146"/>
    </row>
    <row r="9954" spans="12:12">
      <c r="L9954" s="146"/>
    </row>
    <row r="9955" spans="12:12">
      <c r="L9955" s="146"/>
    </row>
    <row r="9956" spans="12:12">
      <c r="L9956" s="146"/>
    </row>
    <row r="9957" spans="12:12">
      <c r="L9957" s="146"/>
    </row>
    <row r="9958" spans="12:12">
      <c r="L9958" s="146"/>
    </row>
    <row r="9959" spans="12:12">
      <c r="L9959" s="146"/>
    </row>
    <row r="9960" spans="12:12">
      <c r="L9960" s="146"/>
    </row>
    <row r="9961" spans="12:12">
      <c r="L9961" s="146"/>
    </row>
    <row r="9962" spans="12:12">
      <c r="L9962" s="146"/>
    </row>
    <row r="9963" spans="12:12">
      <c r="L9963" s="146"/>
    </row>
    <row r="9964" spans="12:12">
      <c r="L9964" s="146"/>
    </row>
    <row r="9965" spans="12:12">
      <c r="L9965" s="146"/>
    </row>
    <row r="9966" spans="12:12">
      <c r="L9966" s="146"/>
    </row>
    <row r="9967" spans="12:12">
      <c r="L9967" s="146"/>
    </row>
    <row r="9968" spans="12:12">
      <c r="L9968" s="146"/>
    </row>
    <row r="9969" spans="12:12">
      <c r="L9969" s="146"/>
    </row>
    <row r="9970" spans="12:12">
      <c r="L9970" s="146"/>
    </row>
    <row r="9971" spans="12:12">
      <c r="L9971" s="146"/>
    </row>
    <row r="9972" spans="12:12">
      <c r="L9972" s="146"/>
    </row>
    <row r="9973" spans="12:12">
      <c r="L9973" s="146"/>
    </row>
    <row r="9974" spans="12:12">
      <c r="L9974" s="146"/>
    </row>
    <row r="9975" spans="12:12">
      <c r="L9975" s="146"/>
    </row>
    <row r="9976" spans="12:12">
      <c r="L9976" s="146"/>
    </row>
    <row r="9977" spans="12:12">
      <c r="L9977" s="146"/>
    </row>
    <row r="9978" spans="12:12">
      <c r="L9978" s="146"/>
    </row>
    <row r="9979" spans="12:12">
      <c r="L9979" s="146"/>
    </row>
    <row r="9980" spans="12:12">
      <c r="L9980" s="146"/>
    </row>
    <row r="9981" spans="12:12">
      <c r="L9981" s="146"/>
    </row>
    <row r="9982" spans="12:12">
      <c r="L9982" s="146"/>
    </row>
    <row r="9983" spans="12:12">
      <c r="L9983" s="146"/>
    </row>
    <row r="9984" spans="12:12">
      <c r="L9984" s="146"/>
    </row>
    <row r="9985" spans="12:12">
      <c r="L9985" s="146"/>
    </row>
    <row r="9986" spans="12:12">
      <c r="L9986" s="146"/>
    </row>
    <row r="9987" spans="12:12">
      <c r="L9987" s="146"/>
    </row>
    <row r="9988" spans="12:12">
      <c r="L9988" s="146"/>
    </row>
    <row r="9989" spans="12:12">
      <c r="L9989" s="146"/>
    </row>
    <row r="9990" spans="12:12">
      <c r="L9990" s="146"/>
    </row>
    <row r="9991" spans="12:12">
      <c r="L9991" s="146"/>
    </row>
    <row r="9992" spans="12:12">
      <c r="L9992" s="146"/>
    </row>
    <row r="9993" spans="12:12">
      <c r="L9993" s="146"/>
    </row>
    <row r="9994" spans="12:12">
      <c r="L9994" s="146"/>
    </row>
    <row r="9995" spans="12:12">
      <c r="L9995" s="146"/>
    </row>
    <row r="9996" spans="12:12">
      <c r="L9996" s="146"/>
    </row>
    <row r="9997" spans="12:12">
      <c r="L9997" s="146"/>
    </row>
    <row r="9998" spans="12:12">
      <c r="L9998" s="146"/>
    </row>
    <row r="9999" spans="12:12">
      <c r="L9999" s="146"/>
    </row>
    <row r="10000" spans="12:12">
      <c r="L10000" s="146"/>
    </row>
    <row r="10001" spans="12:12">
      <c r="L10001" s="146"/>
    </row>
    <row r="10002" spans="12:12">
      <c r="L10002" s="146"/>
    </row>
    <row r="10003" spans="12:12">
      <c r="L10003" s="146"/>
    </row>
    <row r="10004" spans="12:12">
      <c r="L10004" s="146"/>
    </row>
    <row r="10005" spans="12:12">
      <c r="L10005" s="146"/>
    </row>
    <row r="10006" spans="12:12">
      <c r="L10006" s="146"/>
    </row>
    <row r="10007" spans="12:12">
      <c r="L10007" s="146"/>
    </row>
    <row r="10008" spans="12:12">
      <c r="L10008" s="146"/>
    </row>
    <row r="10009" spans="12:12">
      <c r="L10009" s="146"/>
    </row>
    <row r="10010" spans="12:12">
      <c r="L10010" s="146"/>
    </row>
    <row r="10011" spans="12:12">
      <c r="L10011" s="146"/>
    </row>
    <row r="10012" spans="12:12">
      <c r="L10012" s="146"/>
    </row>
    <row r="10013" spans="12:12">
      <c r="L10013" s="146"/>
    </row>
    <row r="10014" spans="12:12">
      <c r="L10014" s="146"/>
    </row>
    <row r="10015" spans="12:12">
      <c r="L10015" s="146"/>
    </row>
    <row r="10016" spans="12:12">
      <c r="L10016" s="146"/>
    </row>
    <row r="10017" spans="12:12">
      <c r="L10017" s="146"/>
    </row>
    <row r="10018" spans="12:12">
      <c r="L10018" s="146"/>
    </row>
    <row r="10019" spans="12:12">
      <c r="L10019" s="146"/>
    </row>
    <row r="10020" spans="12:12">
      <c r="L10020" s="146"/>
    </row>
    <row r="10021" spans="12:12">
      <c r="L10021" s="146"/>
    </row>
    <row r="10022" spans="12:12">
      <c r="L10022" s="146"/>
    </row>
    <row r="10023" spans="12:12">
      <c r="L10023" s="146"/>
    </row>
    <row r="10024" spans="12:12">
      <c r="L10024" s="146"/>
    </row>
    <row r="10025" spans="12:12">
      <c r="L10025" s="146"/>
    </row>
    <row r="10026" spans="12:12">
      <c r="L10026" s="146"/>
    </row>
    <row r="10027" spans="12:12">
      <c r="L10027" s="146"/>
    </row>
    <row r="10028" spans="12:12">
      <c r="L10028" s="146"/>
    </row>
    <row r="10029" spans="12:12">
      <c r="L10029" s="146"/>
    </row>
    <row r="10030" spans="12:12">
      <c r="L10030" s="146"/>
    </row>
    <row r="10031" spans="12:12">
      <c r="L10031" s="146"/>
    </row>
    <row r="10032" spans="12:12">
      <c r="L10032" s="146"/>
    </row>
    <row r="10033" spans="12:12">
      <c r="L10033" s="146"/>
    </row>
    <row r="10034" spans="12:12">
      <c r="L10034" s="146"/>
    </row>
    <row r="10035" spans="12:12">
      <c r="L10035" s="146"/>
    </row>
    <row r="10036" spans="12:12">
      <c r="L10036" s="146"/>
    </row>
    <row r="10037" spans="12:12">
      <c r="L10037" s="146"/>
    </row>
    <row r="10038" spans="12:12">
      <c r="L10038" s="146"/>
    </row>
    <row r="10039" spans="12:12">
      <c r="L10039" s="146"/>
    </row>
    <row r="10040" spans="12:12">
      <c r="L10040" s="146"/>
    </row>
    <row r="10041" spans="12:12">
      <c r="L10041" s="146"/>
    </row>
    <row r="10042" spans="12:12">
      <c r="L10042" s="146"/>
    </row>
    <row r="10043" spans="12:12">
      <c r="L10043" s="146"/>
    </row>
    <row r="10044" spans="12:12">
      <c r="L10044" s="146"/>
    </row>
    <row r="10045" spans="12:12">
      <c r="L10045" s="146"/>
    </row>
    <row r="10046" spans="12:12">
      <c r="L10046" s="146"/>
    </row>
    <row r="10047" spans="12:12">
      <c r="L10047" s="146"/>
    </row>
    <row r="10048" spans="12:12">
      <c r="L10048" s="146"/>
    </row>
    <row r="10049" spans="12:12">
      <c r="L10049" s="146"/>
    </row>
    <row r="10050" spans="12:12">
      <c r="L10050" s="146"/>
    </row>
    <row r="10051" spans="12:12">
      <c r="L10051" s="146"/>
    </row>
    <row r="10052" spans="12:12">
      <c r="L10052" s="146"/>
    </row>
    <row r="10053" spans="12:12">
      <c r="L10053" s="146"/>
    </row>
    <row r="10054" spans="12:12">
      <c r="L10054" s="146"/>
    </row>
    <row r="10055" spans="12:12">
      <c r="L10055" s="146"/>
    </row>
    <row r="10056" spans="12:12">
      <c r="L10056" s="146"/>
    </row>
    <row r="10057" spans="12:12">
      <c r="L10057" s="146"/>
    </row>
    <row r="10058" spans="12:12">
      <c r="L10058" s="146"/>
    </row>
    <row r="10059" spans="12:12">
      <c r="L10059" s="146"/>
    </row>
    <row r="10060" spans="12:12">
      <c r="L10060" s="146"/>
    </row>
    <row r="10061" spans="12:12">
      <c r="L10061" s="146"/>
    </row>
    <row r="10062" spans="12:12">
      <c r="L10062" s="146"/>
    </row>
    <row r="10063" spans="12:12">
      <c r="L10063" s="146"/>
    </row>
    <row r="10064" spans="12:12">
      <c r="L10064" s="146"/>
    </row>
    <row r="10065" spans="12:12">
      <c r="L10065" s="146"/>
    </row>
    <row r="10066" spans="12:12">
      <c r="L10066" s="146"/>
    </row>
    <row r="10067" spans="12:12">
      <c r="L10067" s="146"/>
    </row>
    <row r="10068" spans="12:12">
      <c r="L10068" s="146"/>
    </row>
    <row r="10069" spans="12:12">
      <c r="L10069" s="146"/>
    </row>
    <row r="10070" spans="12:12">
      <c r="L10070" s="146"/>
    </row>
    <row r="10071" spans="12:12">
      <c r="L10071" s="146"/>
    </row>
    <row r="10072" spans="12:12">
      <c r="L10072" s="146"/>
    </row>
    <row r="10073" spans="12:12">
      <c r="L10073" s="146"/>
    </row>
    <row r="10074" spans="12:12">
      <c r="L10074" s="146"/>
    </row>
    <row r="10075" spans="12:12">
      <c r="L10075" s="146"/>
    </row>
    <row r="10076" spans="12:12">
      <c r="L10076" s="146"/>
    </row>
    <row r="10077" spans="12:12">
      <c r="L10077" s="146"/>
    </row>
    <row r="10078" spans="12:12">
      <c r="L10078" s="146"/>
    </row>
    <row r="10079" spans="12:12">
      <c r="L10079" s="146"/>
    </row>
    <row r="10080" spans="12:12">
      <c r="L10080" s="146"/>
    </row>
    <row r="10081" spans="12:12">
      <c r="L10081" s="146"/>
    </row>
    <row r="10082" spans="12:12">
      <c r="L10082" s="146"/>
    </row>
    <row r="10083" spans="12:12">
      <c r="L10083" s="146"/>
    </row>
    <row r="10084" spans="12:12">
      <c r="L10084" s="146"/>
    </row>
    <row r="10085" spans="12:12">
      <c r="L10085" s="146"/>
    </row>
    <row r="10086" spans="12:12">
      <c r="L10086" s="146"/>
    </row>
    <row r="10087" spans="12:12">
      <c r="L10087" s="146"/>
    </row>
    <row r="10088" spans="12:12">
      <c r="L10088" s="146"/>
    </row>
    <row r="10089" spans="12:12">
      <c r="L10089" s="146"/>
    </row>
    <row r="10090" spans="12:12">
      <c r="L10090" s="146"/>
    </row>
    <row r="10091" spans="12:12">
      <c r="L10091" s="146"/>
    </row>
    <row r="10092" spans="12:12">
      <c r="L10092" s="146"/>
    </row>
    <row r="10093" spans="12:12">
      <c r="L10093" s="146"/>
    </row>
    <row r="10094" spans="12:12">
      <c r="L10094" s="146"/>
    </row>
    <row r="10095" spans="12:12">
      <c r="L10095" s="146"/>
    </row>
    <row r="10096" spans="12:12">
      <c r="L10096" s="146"/>
    </row>
    <row r="10097" spans="12:12">
      <c r="L10097" s="146"/>
    </row>
    <row r="10098" spans="12:12">
      <c r="L10098" s="146"/>
    </row>
    <row r="10099" spans="12:12">
      <c r="L10099" s="146"/>
    </row>
    <row r="10100" spans="12:12">
      <c r="L10100" s="146"/>
    </row>
    <row r="10101" spans="12:12">
      <c r="L10101" s="146"/>
    </row>
    <row r="10102" spans="12:12">
      <c r="L10102" s="146"/>
    </row>
    <row r="10103" spans="12:12">
      <c r="L10103" s="146"/>
    </row>
    <row r="10104" spans="12:12">
      <c r="L10104" s="146"/>
    </row>
    <row r="10105" spans="12:12">
      <c r="L10105" s="146"/>
    </row>
    <row r="10106" spans="12:12">
      <c r="L10106" s="146"/>
    </row>
    <row r="10107" spans="12:12">
      <c r="L10107" s="146"/>
    </row>
    <row r="10108" spans="12:12">
      <c r="L10108" s="146"/>
    </row>
    <row r="10109" spans="12:12">
      <c r="L10109" s="146"/>
    </row>
    <row r="10110" spans="12:12">
      <c r="L10110" s="146"/>
    </row>
    <row r="10111" spans="12:12">
      <c r="L10111" s="146"/>
    </row>
    <row r="10112" spans="12:12">
      <c r="L10112" s="146"/>
    </row>
    <row r="10113" spans="12:12">
      <c r="L10113" s="146"/>
    </row>
    <row r="10114" spans="12:12">
      <c r="L10114" s="146"/>
    </row>
    <row r="10115" spans="12:12">
      <c r="L10115" s="146"/>
    </row>
    <row r="10116" spans="12:12">
      <c r="L10116" s="146"/>
    </row>
    <row r="10117" spans="12:12">
      <c r="L10117" s="146"/>
    </row>
    <row r="10118" spans="12:12">
      <c r="L10118" s="146"/>
    </row>
    <row r="10119" spans="12:12">
      <c r="L10119" s="146"/>
    </row>
    <row r="10120" spans="12:12">
      <c r="L10120" s="146"/>
    </row>
    <row r="10121" spans="12:12">
      <c r="L10121" s="146"/>
    </row>
    <row r="10122" spans="12:12">
      <c r="L10122" s="146"/>
    </row>
    <row r="10123" spans="12:12">
      <c r="L10123" s="146"/>
    </row>
    <row r="10124" spans="12:12">
      <c r="L10124" s="146"/>
    </row>
    <row r="10125" spans="12:12">
      <c r="L10125" s="146"/>
    </row>
    <row r="10126" spans="12:12">
      <c r="L10126" s="146"/>
    </row>
    <row r="10127" spans="12:12">
      <c r="L10127" s="146"/>
    </row>
    <row r="10128" spans="12:12">
      <c r="L10128" s="146"/>
    </row>
    <row r="10129" spans="12:12">
      <c r="L10129" s="146"/>
    </row>
    <row r="10130" spans="12:12">
      <c r="L10130" s="146"/>
    </row>
    <row r="10131" spans="12:12">
      <c r="L10131" s="146"/>
    </row>
    <row r="10132" spans="12:12">
      <c r="L10132" s="146"/>
    </row>
    <row r="10133" spans="12:12">
      <c r="L10133" s="146"/>
    </row>
    <row r="10134" spans="12:12">
      <c r="L10134" s="146"/>
    </row>
    <row r="10135" spans="12:12">
      <c r="L10135" s="146"/>
    </row>
    <row r="10136" spans="12:12">
      <c r="L10136" s="146"/>
    </row>
    <row r="10137" spans="12:12">
      <c r="L10137" s="146"/>
    </row>
    <row r="10138" spans="12:12">
      <c r="L10138" s="146"/>
    </row>
    <row r="10139" spans="12:12">
      <c r="L10139" s="146"/>
    </row>
    <row r="10140" spans="12:12">
      <c r="L10140" s="146"/>
    </row>
    <row r="10141" spans="12:12">
      <c r="L10141" s="146"/>
    </row>
    <row r="10142" spans="12:12">
      <c r="L10142" s="146"/>
    </row>
    <row r="10143" spans="12:12">
      <c r="L10143" s="146"/>
    </row>
    <row r="10144" spans="12:12">
      <c r="L10144" s="146"/>
    </row>
    <row r="10145" spans="12:12">
      <c r="L10145" s="146"/>
    </row>
    <row r="10146" spans="12:12">
      <c r="L10146" s="146"/>
    </row>
    <row r="10147" spans="12:12">
      <c r="L10147" s="146"/>
    </row>
    <row r="10148" spans="12:12">
      <c r="L10148" s="146"/>
    </row>
    <row r="10149" spans="12:12">
      <c r="L10149" s="146"/>
    </row>
    <row r="10150" spans="12:12">
      <c r="L10150" s="146"/>
    </row>
    <row r="10151" spans="12:12">
      <c r="L10151" s="146"/>
    </row>
    <row r="10152" spans="12:12">
      <c r="L10152" s="146"/>
    </row>
    <row r="10153" spans="12:12">
      <c r="L10153" s="146"/>
    </row>
    <row r="10154" spans="12:12">
      <c r="L10154" s="146"/>
    </row>
    <row r="10155" spans="12:12">
      <c r="L10155" s="146"/>
    </row>
    <row r="10156" spans="12:12">
      <c r="L10156" s="146"/>
    </row>
    <row r="10157" spans="12:12">
      <c r="L10157" s="146"/>
    </row>
    <row r="10158" spans="12:12">
      <c r="L10158" s="146"/>
    </row>
    <row r="10159" spans="12:12">
      <c r="L10159" s="146"/>
    </row>
    <row r="10160" spans="12:12">
      <c r="L10160" s="146"/>
    </row>
    <row r="10161" spans="12:12">
      <c r="L10161" s="146"/>
    </row>
    <row r="10162" spans="12:12">
      <c r="L10162" s="146"/>
    </row>
    <row r="10163" spans="12:12">
      <c r="L10163" s="146"/>
    </row>
    <row r="10164" spans="12:12">
      <c r="L10164" s="146"/>
    </row>
    <row r="10165" spans="12:12">
      <c r="L10165" s="146"/>
    </row>
    <row r="10166" spans="12:12">
      <c r="L10166" s="146"/>
    </row>
    <row r="10167" spans="12:12">
      <c r="L10167" s="146"/>
    </row>
    <row r="10168" spans="12:12">
      <c r="L10168" s="146"/>
    </row>
    <row r="10169" spans="12:12">
      <c r="L10169" s="146"/>
    </row>
    <row r="10170" spans="12:12">
      <c r="L10170" s="146"/>
    </row>
    <row r="10171" spans="12:12">
      <c r="L10171" s="146"/>
    </row>
    <row r="10172" spans="12:12">
      <c r="L10172" s="146"/>
    </row>
    <row r="10173" spans="12:12">
      <c r="L10173" s="146"/>
    </row>
    <row r="10174" spans="12:12">
      <c r="L10174" s="146"/>
    </row>
    <row r="10175" spans="12:12">
      <c r="L10175" s="146"/>
    </row>
    <row r="10176" spans="12:12">
      <c r="L10176" s="146"/>
    </row>
    <row r="10177" spans="12:12">
      <c r="L10177" s="146"/>
    </row>
    <row r="10178" spans="12:12">
      <c r="L10178" s="146"/>
    </row>
    <row r="10179" spans="12:12">
      <c r="L10179" s="146"/>
    </row>
    <row r="10180" spans="12:12">
      <c r="L10180" s="146"/>
    </row>
    <row r="10181" spans="12:12">
      <c r="L10181" s="146"/>
    </row>
    <row r="10182" spans="12:12">
      <c r="L10182" s="146"/>
    </row>
    <row r="10183" spans="12:12">
      <c r="L10183" s="146"/>
    </row>
    <row r="10184" spans="12:12">
      <c r="L10184" s="146"/>
    </row>
    <row r="10185" spans="12:12">
      <c r="L10185" s="146"/>
    </row>
    <row r="10186" spans="12:12">
      <c r="L10186" s="146"/>
    </row>
    <row r="10187" spans="12:12">
      <c r="L10187" s="146"/>
    </row>
    <row r="10188" spans="12:12">
      <c r="L10188" s="146"/>
    </row>
    <row r="10189" spans="12:12">
      <c r="L10189" s="146"/>
    </row>
    <row r="10190" spans="12:12">
      <c r="L10190" s="146"/>
    </row>
    <row r="10191" spans="12:12">
      <c r="L10191" s="146"/>
    </row>
    <row r="10192" spans="12:12">
      <c r="L10192" s="146"/>
    </row>
    <row r="10193" spans="12:12">
      <c r="L10193" s="146"/>
    </row>
    <row r="10194" spans="12:12">
      <c r="L10194" s="146"/>
    </row>
    <row r="10195" spans="12:12">
      <c r="L10195" s="146"/>
    </row>
    <row r="10196" spans="12:12">
      <c r="L10196" s="146"/>
    </row>
    <row r="10197" spans="12:12">
      <c r="L10197" s="146"/>
    </row>
    <row r="10198" spans="12:12">
      <c r="L10198" s="146"/>
    </row>
    <row r="10199" spans="12:12">
      <c r="L10199" s="146"/>
    </row>
    <row r="10200" spans="12:12">
      <c r="L10200" s="146"/>
    </row>
    <row r="10201" spans="12:12">
      <c r="L10201" s="146"/>
    </row>
    <row r="10202" spans="12:12">
      <c r="L10202" s="146"/>
    </row>
    <row r="10203" spans="12:12">
      <c r="L10203" s="146"/>
    </row>
    <row r="10204" spans="12:12">
      <c r="L10204" s="146"/>
    </row>
    <row r="10205" spans="12:12">
      <c r="L10205" s="146"/>
    </row>
    <row r="10206" spans="12:12">
      <c r="L10206" s="146"/>
    </row>
    <row r="10207" spans="12:12">
      <c r="L10207" s="146"/>
    </row>
    <row r="10208" spans="12:12">
      <c r="L10208" s="146"/>
    </row>
    <row r="10209" spans="12:12">
      <c r="L10209" s="146"/>
    </row>
    <row r="10210" spans="12:12">
      <c r="L10210" s="146"/>
    </row>
    <row r="10211" spans="12:12">
      <c r="L10211" s="146"/>
    </row>
    <row r="10212" spans="12:12">
      <c r="L10212" s="146"/>
    </row>
    <row r="10213" spans="12:12">
      <c r="L10213" s="146"/>
    </row>
    <row r="10214" spans="12:12">
      <c r="L10214" s="146"/>
    </row>
    <row r="10215" spans="12:12">
      <c r="L10215" s="146"/>
    </row>
    <row r="10216" spans="12:12">
      <c r="L10216" s="146"/>
    </row>
    <row r="10217" spans="12:12">
      <c r="L10217" s="146"/>
    </row>
    <row r="10218" spans="12:12">
      <c r="L10218" s="146"/>
    </row>
    <row r="10219" spans="12:12">
      <c r="L10219" s="146"/>
    </row>
    <row r="10220" spans="12:12">
      <c r="L10220" s="146"/>
    </row>
    <row r="10221" spans="12:12">
      <c r="L10221" s="146"/>
    </row>
    <row r="10222" spans="12:12">
      <c r="L10222" s="146"/>
    </row>
    <row r="10223" spans="12:12">
      <c r="L10223" s="146"/>
    </row>
    <row r="10224" spans="12:12">
      <c r="L10224" s="146"/>
    </row>
    <row r="10225" spans="12:12">
      <c r="L10225" s="146"/>
    </row>
    <row r="10226" spans="12:12">
      <c r="L10226" s="146"/>
    </row>
    <row r="10227" spans="12:12">
      <c r="L10227" s="146"/>
    </row>
    <row r="10228" spans="12:12">
      <c r="L10228" s="146"/>
    </row>
    <row r="10229" spans="12:12">
      <c r="L10229" s="146"/>
    </row>
    <row r="10230" spans="12:12">
      <c r="L10230" s="146"/>
    </row>
    <row r="10231" spans="12:12">
      <c r="L10231" s="146"/>
    </row>
    <row r="10232" spans="12:12">
      <c r="L10232" s="146"/>
    </row>
    <row r="10233" spans="12:12">
      <c r="L10233" s="146"/>
    </row>
    <row r="10234" spans="12:12">
      <c r="L10234" s="146"/>
    </row>
    <row r="10235" spans="12:12">
      <c r="L10235" s="146"/>
    </row>
    <row r="10236" spans="12:12">
      <c r="L10236" s="146"/>
    </row>
    <row r="10237" spans="12:12">
      <c r="L10237" s="146"/>
    </row>
    <row r="10238" spans="12:12">
      <c r="L10238" s="146"/>
    </row>
    <row r="10239" spans="12:12">
      <c r="L10239" s="146"/>
    </row>
    <row r="10240" spans="12:12">
      <c r="L10240" s="146"/>
    </row>
    <row r="10241" spans="12:12">
      <c r="L10241" s="146"/>
    </row>
    <row r="10242" spans="12:12">
      <c r="L10242" s="146"/>
    </row>
    <row r="10243" spans="12:12">
      <c r="L10243" s="146"/>
    </row>
    <row r="10244" spans="12:12">
      <c r="L10244" s="146"/>
    </row>
    <row r="10245" spans="12:12">
      <c r="L10245" s="146"/>
    </row>
    <row r="10246" spans="12:12">
      <c r="L10246" s="146"/>
    </row>
    <row r="10247" spans="12:12">
      <c r="L10247" s="146"/>
    </row>
    <row r="10248" spans="12:12">
      <c r="L10248" s="146"/>
    </row>
    <row r="10249" spans="12:12">
      <c r="L10249" s="146"/>
    </row>
    <row r="10250" spans="12:12">
      <c r="L10250" s="146"/>
    </row>
    <row r="10251" spans="12:12">
      <c r="L10251" s="146"/>
    </row>
    <row r="10252" spans="12:12">
      <c r="L10252" s="146"/>
    </row>
    <row r="10253" spans="12:12">
      <c r="L10253" s="146"/>
    </row>
    <row r="10254" spans="12:12">
      <c r="L10254" s="146"/>
    </row>
    <row r="10255" spans="12:12">
      <c r="L10255" s="146"/>
    </row>
    <row r="10256" spans="12:12">
      <c r="L10256" s="146"/>
    </row>
    <row r="10257" spans="12:12">
      <c r="L10257" s="146"/>
    </row>
    <row r="10258" spans="12:12">
      <c r="L10258" s="146"/>
    </row>
    <row r="10259" spans="12:12">
      <c r="L10259" s="146"/>
    </row>
    <row r="10260" spans="12:12">
      <c r="L10260" s="146"/>
    </row>
    <row r="10261" spans="12:12">
      <c r="L10261" s="146"/>
    </row>
    <row r="10262" spans="12:12">
      <c r="L10262" s="146"/>
    </row>
    <row r="10263" spans="12:12">
      <c r="L10263" s="146"/>
    </row>
    <row r="10264" spans="12:12">
      <c r="L10264" s="146"/>
    </row>
    <row r="10265" spans="12:12">
      <c r="L10265" s="146"/>
    </row>
    <row r="10266" spans="12:12">
      <c r="L10266" s="146"/>
    </row>
    <row r="10267" spans="12:12">
      <c r="L10267" s="146"/>
    </row>
    <row r="10268" spans="12:12">
      <c r="L10268" s="146"/>
    </row>
    <row r="10269" spans="12:12">
      <c r="L10269" s="146"/>
    </row>
    <row r="10270" spans="12:12">
      <c r="L10270" s="146"/>
    </row>
    <row r="10271" spans="12:12">
      <c r="L10271" s="146"/>
    </row>
    <row r="10272" spans="12:12">
      <c r="L10272" s="146"/>
    </row>
    <row r="10273" spans="12:12">
      <c r="L10273" s="146"/>
    </row>
    <row r="10274" spans="12:12">
      <c r="L10274" s="146"/>
    </row>
    <row r="10275" spans="12:12">
      <c r="L10275" s="146"/>
    </row>
    <row r="10276" spans="12:12">
      <c r="L10276" s="146"/>
    </row>
    <row r="10277" spans="12:12">
      <c r="L10277" s="146"/>
    </row>
    <row r="10278" spans="12:12">
      <c r="L10278" s="146"/>
    </row>
    <row r="10279" spans="12:12">
      <c r="L10279" s="146"/>
    </row>
    <row r="10280" spans="12:12">
      <c r="L10280" s="146"/>
    </row>
    <row r="10281" spans="12:12">
      <c r="L10281" s="146"/>
    </row>
    <row r="10282" spans="12:12">
      <c r="L10282" s="146"/>
    </row>
    <row r="10283" spans="12:12">
      <c r="L10283" s="146"/>
    </row>
    <row r="10284" spans="12:12">
      <c r="L10284" s="146"/>
    </row>
    <row r="10285" spans="12:12">
      <c r="L10285" s="146"/>
    </row>
    <row r="10286" spans="12:12">
      <c r="L10286" s="146"/>
    </row>
    <row r="10287" spans="12:12">
      <c r="L10287" s="146"/>
    </row>
    <row r="10288" spans="12:12">
      <c r="L10288" s="146"/>
    </row>
    <row r="10289" spans="12:12">
      <c r="L10289" s="146"/>
    </row>
    <row r="10290" spans="12:12">
      <c r="L10290" s="146"/>
    </row>
    <row r="10291" spans="12:12">
      <c r="L10291" s="146"/>
    </row>
    <row r="10292" spans="12:12">
      <c r="L10292" s="146"/>
    </row>
    <row r="10293" spans="12:12">
      <c r="L10293" s="146"/>
    </row>
    <row r="10294" spans="12:12">
      <c r="L10294" s="146"/>
    </row>
    <row r="10295" spans="12:12">
      <c r="L10295" s="146"/>
    </row>
    <row r="10296" spans="12:12">
      <c r="L10296" s="146"/>
    </row>
    <row r="10297" spans="12:12">
      <c r="L10297" s="146"/>
    </row>
    <row r="10298" spans="12:12">
      <c r="L10298" s="146"/>
    </row>
    <row r="10299" spans="12:12">
      <c r="L10299" s="146"/>
    </row>
    <row r="10300" spans="12:12">
      <c r="L10300" s="146"/>
    </row>
    <row r="10301" spans="12:12">
      <c r="L10301" s="146"/>
    </row>
    <row r="10302" spans="12:12">
      <c r="L10302" s="146"/>
    </row>
    <row r="10303" spans="12:12">
      <c r="L10303" s="146"/>
    </row>
    <row r="10304" spans="12:12">
      <c r="L10304" s="146"/>
    </row>
    <row r="10305" spans="12:12">
      <c r="L10305" s="146"/>
    </row>
    <row r="10306" spans="12:12">
      <c r="L10306" s="146"/>
    </row>
    <row r="10307" spans="12:12">
      <c r="L10307" s="146"/>
    </row>
    <row r="10308" spans="12:12">
      <c r="L10308" s="146"/>
    </row>
    <row r="10309" spans="12:12">
      <c r="L10309" s="146"/>
    </row>
    <row r="10310" spans="12:12">
      <c r="L10310" s="146"/>
    </row>
    <row r="10311" spans="12:12">
      <c r="L10311" s="146"/>
    </row>
    <row r="10312" spans="12:12">
      <c r="L10312" s="146"/>
    </row>
    <row r="10313" spans="12:12">
      <c r="L10313" s="146"/>
    </row>
    <row r="10314" spans="12:12">
      <c r="L10314" s="146"/>
    </row>
    <row r="10315" spans="12:12">
      <c r="L10315" s="146"/>
    </row>
    <row r="10316" spans="12:12">
      <c r="L10316" s="146"/>
    </row>
    <row r="10317" spans="12:12">
      <c r="L10317" s="146"/>
    </row>
    <row r="10318" spans="12:12">
      <c r="L10318" s="146"/>
    </row>
    <row r="10319" spans="12:12">
      <c r="L10319" s="146"/>
    </row>
    <row r="10320" spans="12:12">
      <c r="L10320" s="146"/>
    </row>
    <row r="10321" spans="12:12">
      <c r="L10321" s="146"/>
    </row>
    <row r="10322" spans="12:12">
      <c r="L10322" s="146"/>
    </row>
    <row r="10323" spans="12:12">
      <c r="L10323" s="146"/>
    </row>
    <row r="10324" spans="12:12">
      <c r="L10324" s="146"/>
    </row>
    <row r="10325" spans="12:12">
      <c r="L10325" s="146"/>
    </row>
    <row r="10326" spans="12:12">
      <c r="L10326" s="146"/>
    </row>
    <row r="10327" spans="12:12">
      <c r="L10327" s="146"/>
    </row>
    <row r="10328" spans="12:12">
      <c r="L10328" s="146"/>
    </row>
    <row r="10329" spans="12:12">
      <c r="L10329" s="146"/>
    </row>
    <row r="10330" spans="12:12">
      <c r="L10330" s="146"/>
    </row>
    <row r="10331" spans="12:12">
      <c r="L10331" s="146"/>
    </row>
    <row r="10332" spans="12:12">
      <c r="L10332" s="146"/>
    </row>
    <row r="10333" spans="12:12">
      <c r="L10333" s="146"/>
    </row>
    <row r="10334" spans="12:12">
      <c r="L10334" s="146"/>
    </row>
    <row r="10335" spans="12:12">
      <c r="L10335" s="146"/>
    </row>
    <row r="10336" spans="12:12">
      <c r="L10336" s="146"/>
    </row>
    <row r="10337" spans="12:12">
      <c r="L10337" s="146"/>
    </row>
    <row r="10338" spans="12:12">
      <c r="L10338" s="146"/>
    </row>
    <row r="10339" spans="12:12">
      <c r="L10339" s="146"/>
    </row>
    <row r="10340" spans="12:12">
      <c r="L10340" s="146"/>
    </row>
    <row r="10341" spans="12:12">
      <c r="L10341" s="146"/>
    </row>
    <row r="10342" spans="12:12">
      <c r="L10342" s="146"/>
    </row>
    <row r="10343" spans="12:12">
      <c r="L10343" s="146"/>
    </row>
    <row r="10344" spans="12:12">
      <c r="L10344" s="146"/>
    </row>
    <row r="10345" spans="12:12">
      <c r="L10345" s="146"/>
    </row>
    <row r="10346" spans="12:12">
      <c r="L10346" s="146"/>
    </row>
    <row r="10347" spans="12:12">
      <c r="L10347" s="146"/>
    </row>
    <row r="10348" spans="12:12">
      <c r="L10348" s="146"/>
    </row>
    <row r="10349" spans="12:12">
      <c r="L10349" s="146"/>
    </row>
    <row r="10350" spans="12:12">
      <c r="L10350" s="146"/>
    </row>
    <row r="10351" spans="12:12">
      <c r="L10351" s="146"/>
    </row>
    <row r="10352" spans="12:12">
      <c r="L10352" s="146"/>
    </row>
    <row r="10353" spans="12:12">
      <c r="L10353" s="146"/>
    </row>
    <row r="10354" spans="12:12">
      <c r="L10354" s="146"/>
    </row>
    <row r="10355" spans="12:12">
      <c r="L10355" s="146"/>
    </row>
    <row r="10356" spans="12:12">
      <c r="L10356" s="146"/>
    </row>
    <row r="10357" spans="12:12">
      <c r="L10357" s="146"/>
    </row>
    <row r="10358" spans="12:12">
      <c r="L10358" s="146"/>
    </row>
    <row r="10359" spans="12:12">
      <c r="L10359" s="146"/>
    </row>
    <row r="10360" spans="12:12">
      <c r="L10360" s="146"/>
    </row>
    <row r="10361" spans="12:12">
      <c r="L10361" s="146"/>
    </row>
    <row r="10362" spans="12:12">
      <c r="L10362" s="146"/>
    </row>
    <row r="10363" spans="12:12">
      <c r="L10363" s="146"/>
    </row>
    <row r="10364" spans="12:12">
      <c r="L10364" s="146"/>
    </row>
    <row r="10365" spans="12:12">
      <c r="L10365" s="146"/>
    </row>
    <row r="10366" spans="12:12">
      <c r="L10366" s="146"/>
    </row>
    <row r="10367" spans="12:12">
      <c r="L10367" s="146"/>
    </row>
    <row r="10368" spans="12:12">
      <c r="L10368" s="146"/>
    </row>
    <row r="10369" spans="12:12">
      <c r="L10369" s="146"/>
    </row>
    <row r="10370" spans="12:12">
      <c r="L10370" s="146"/>
    </row>
    <row r="10371" spans="12:12">
      <c r="L10371" s="146"/>
    </row>
    <row r="10372" spans="12:12">
      <c r="L10372" s="146"/>
    </row>
    <row r="10373" spans="12:12">
      <c r="L10373" s="146"/>
    </row>
    <row r="10374" spans="12:12">
      <c r="L10374" s="146"/>
    </row>
    <row r="10375" spans="12:12">
      <c r="L10375" s="146"/>
    </row>
    <row r="10376" spans="12:12">
      <c r="L10376" s="146"/>
    </row>
    <row r="10377" spans="12:12">
      <c r="L10377" s="146"/>
    </row>
    <row r="10378" spans="12:12">
      <c r="L10378" s="146"/>
    </row>
    <row r="10379" spans="12:12">
      <c r="L10379" s="146"/>
    </row>
    <row r="10380" spans="12:12">
      <c r="L10380" s="146"/>
    </row>
    <row r="10381" spans="12:12">
      <c r="L10381" s="146"/>
    </row>
    <row r="10382" spans="12:12">
      <c r="L10382" s="146"/>
    </row>
    <row r="10383" spans="12:12">
      <c r="L10383" s="146"/>
    </row>
    <row r="10384" spans="12:12">
      <c r="L10384" s="146"/>
    </row>
    <row r="10385" spans="12:12">
      <c r="L10385" s="146"/>
    </row>
    <row r="10386" spans="12:12">
      <c r="L10386" s="146"/>
    </row>
    <row r="10387" spans="12:12">
      <c r="L10387" s="146"/>
    </row>
    <row r="10388" spans="12:12">
      <c r="L10388" s="146"/>
    </row>
    <row r="10389" spans="12:12">
      <c r="L10389" s="146"/>
    </row>
    <row r="10390" spans="12:12">
      <c r="L10390" s="146"/>
    </row>
    <row r="10391" spans="12:12">
      <c r="L10391" s="146"/>
    </row>
    <row r="10392" spans="12:12">
      <c r="L10392" s="146"/>
    </row>
    <row r="10393" spans="12:12">
      <c r="L10393" s="146"/>
    </row>
    <row r="10394" spans="12:12">
      <c r="L10394" s="146"/>
    </row>
    <row r="10395" spans="12:12">
      <c r="L10395" s="146"/>
    </row>
    <row r="10396" spans="12:12">
      <c r="L10396" s="146"/>
    </row>
    <row r="10397" spans="12:12">
      <c r="L10397" s="146"/>
    </row>
    <row r="10398" spans="12:12">
      <c r="L10398" s="146"/>
    </row>
    <row r="10399" spans="12:12">
      <c r="L10399" s="146"/>
    </row>
    <row r="10400" spans="12:12">
      <c r="L10400" s="146"/>
    </row>
    <row r="10401" spans="12:12">
      <c r="L10401" s="146"/>
    </row>
    <row r="10402" spans="12:12">
      <c r="L10402" s="146"/>
    </row>
    <row r="10403" spans="12:12">
      <c r="L10403" s="146"/>
    </row>
    <row r="10404" spans="12:12">
      <c r="L10404" s="146"/>
    </row>
    <row r="10405" spans="12:12">
      <c r="L10405" s="146"/>
    </row>
    <row r="10406" spans="12:12">
      <c r="L10406" s="146"/>
    </row>
    <row r="10407" spans="12:12">
      <c r="L10407" s="146"/>
    </row>
    <row r="10408" spans="12:12">
      <c r="L10408" s="146"/>
    </row>
    <row r="10409" spans="12:12">
      <c r="L10409" s="146"/>
    </row>
    <row r="10410" spans="12:12">
      <c r="L10410" s="146"/>
    </row>
    <row r="10411" spans="12:12">
      <c r="L10411" s="146"/>
    </row>
    <row r="10412" spans="12:12">
      <c r="L10412" s="146"/>
    </row>
    <row r="10413" spans="12:12">
      <c r="L10413" s="146"/>
    </row>
    <row r="10414" spans="12:12">
      <c r="L10414" s="146"/>
    </row>
    <row r="10415" spans="12:12">
      <c r="L10415" s="146"/>
    </row>
    <row r="10416" spans="12:12">
      <c r="L10416" s="146"/>
    </row>
    <row r="10417" spans="12:12">
      <c r="L10417" s="146"/>
    </row>
    <row r="10418" spans="12:12">
      <c r="L10418" s="146"/>
    </row>
    <row r="10419" spans="12:12">
      <c r="L10419" s="146"/>
    </row>
    <row r="10420" spans="12:12">
      <c r="L10420" s="146"/>
    </row>
    <row r="10421" spans="12:12">
      <c r="L10421" s="146"/>
    </row>
    <row r="10422" spans="12:12">
      <c r="L10422" s="146"/>
    </row>
    <row r="10423" spans="12:12">
      <c r="L10423" s="146"/>
    </row>
    <row r="10424" spans="12:12">
      <c r="L10424" s="146"/>
    </row>
    <row r="10425" spans="12:12">
      <c r="L10425" s="146"/>
    </row>
    <row r="10426" spans="12:12">
      <c r="L10426" s="146"/>
    </row>
    <row r="10427" spans="12:12">
      <c r="L10427" s="146"/>
    </row>
    <row r="10428" spans="12:12">
      <c r="L10428" s="146"/>
    </row>
    <row r="10429" spans="12:12">
      <c r="L10429" s="146"/>
    </row>
    <row r="10430" spans="12:12">
      <c r="L10430" s="146"/>
    </row>
    <row r="10431" spans="12:12">
      <c r="L10431" s="146"/>
    </row>
    <row r="10432" spans="12:12">
      <c r="L10432" s="146"/>
    </row>
    <row r="10433" spans="12:12">
      <c r="L10433" s="146"/>
    </row>
    <row r="10434" spans="12:12">
      <c r="L10434" s="146"/>
    </row>
    <row r="10435" spans="12:12">
      <c r="L10435" s="146"/>
    </row>
    <row r="10436" spans="12:12">
      <c r="L10436" s="146"/>
    </row>
    <row r="10437" spans="12:12">
      <c r="L10437" s="146"/>
    </row>
    <row r="10438" spans="12:12">
      <c r="L10438" s="146"/>
    </row>
    <row r="10439" spans="12:12">
      <c r="L10439" s="146"/>
    </row>
    <row r="10440" spans="12:12">
      <c r="L10440" s="146"/>
    </row>
    <row r="10441" spans="12:12">
      <c r="L10441" s="146"/>
    </row>
    <row r="10442" spans="12:12">
      <c r="L10442" s="146"/>
    </row>
    <row r="10443" spans="12:12">
      <c r="L10443" s="146"/>
    </row>
    <row r="10444" spans="12:12">
      <c r="L10444" s="146"/>
    </row>
    <row r="10445" spans="12:12">
      <c r="L10445" s="146"/>
    </row>
    <row r="10446" spans="12:12">
      <c r="L10446" s="146"/>
    </row>
    <row r="10447" spans="12:12">
      <c r="L10447" s="146"/>
    </row>
    <row r="10448" spans="12:12">
      <c r="L10448" s="146"/>
    </row>
    <row r="10449" spans="12:12">
      <c r="L10449" s="146"/>
    </row>
    <row r="10450" spans="12:12">
      <c r="L10450" s="146"/>
    </row>
    <row r="10451" spans="12:12">
      <c r="L10451" s="146"/>
    </row>
    <row r="10452" spans="12:12">
      <c r="L10452" s="146"/>
    </row>
    <row r="10453" spans="12:12">
      <c r="L10453" s="146"/>
    </row>
    <row r="10454" spans="12:12">
      <c r="L10454" s="146"/>
    </row>
    <row r="10455" spans="12:12">
      <c r="L10455" s="146"/>
    </row>
    <row r="10456" spans="12:12">
      <c r="L10456" s="146"/>
    </row>
    <row r="10457" spans="12:12">
      <c r="L10457" s="146"/>
    </row>
    <row r="10458" spans="12:12">
      <c r="L10458" s="146"/>
    </row>
    <row r="10459" spans="12:12">
      <c r="L10459" s="146"/>
    </row>
    <row r="10460" spans="12:12">
      <c r="L10460" s="146"/>
    </row>
    <row r="10461" spans="12:12">
      <c r="L10461" s="146"/>
    </row>
    <row r="10462" spans="12:12">
      <c r="L10462" s="146"/>
    </row>
    <row r="10463" spans="12:12">
      <c r="L10463" s="146"/>
    </row>
    <row r="10464" spans="12:12">
      <c r="L10464" s="146"/>
    </row>
    <row r="10465" spans="12:12">
      <c r="L10465" s="146"/>
    </row>
    <row r="10466" spans="12:12">
      <c r="L10466" s="146"/>
    </row>
    <row r="10467" spans="12:12">
      <c r="L10467" s="146"/>
    </row>
    <row r="10468" spans="12:12">
      <c r="L10468" s="146"/>
    </row>
    <row r="10469" spans="12:12">
      <c r="L10469" s="146"/>
    </row>
    <row r="10470" spans="12:12">
      <c r="L10470" s="146"/>
    </row>
    <row r="10471" spans="12:12">
      <c r="L10471" s="146"/>
    </row>
    <row r="10472" spans="12:12">
      <c r="L10472" s="146"/>
    </row>
    <row r="10473" spans="12:12">
      <c r="L10473" s="146"/>
    </row>
    <row r="10474" spans="12:12">
      <c r="L10474" s="146"/>
    </row>
    <row r="10475" spans="12:12">
      <c r="L10475" s="146"/>
    </row>
    <row r="10476" spans="12:12">
      <c r="L10476" s="146"/>
    </row>
    <row r="10477" spans="12:12">
      <c r="L10477" s="146"/>
    </row>
    <row r="10478" spans="12:12">
      <c r="L10478" s="146"/>
    </row>
    <row r="10479" spans="12:12">
      <c r="L10479" s="146"/>
    </row>
    <row r="10480" spans="12:12">
      <c r="L10480" s="146"/>
    </row>
    <row r="10481" spans="12:12">
      <c r="L10481" s="146"/>
    </row>
    <row r="10482" spans="12:12">
      <c r="L10482" s="146"/>
    </row>
    <row r="10483" spans="12:12">
      <c r="L10483" s="146"/>
    </row>
    <row r="10484" spans="12:12">
      <c r="L10484" s="146"/>
    </row>
    <row r="10485" spans="12:12">
      <c r="L10485" s="146"/>
    </row>
    <row r="10486" spans="12:12">
      <c r="L10486" s="146"/>
    </row>
    <row r="10487" spans="12:12">
      <c r="L10487" s="146"/>
    </row>
    <row r="10488" spans="12:12">
      <c r="L10488" s="146"/>
    </row>
    <row r="10489" spans="12:12">
      <c r="L10489" s="146"/>
    </row>
    <row r="10490" spans="12:12">
      <c r="L10490" s="146"/>
    </row>
    <row r="10491" spans="12:12">
      <c r="L10491" s="146"/>
    </row>
    <row r="10492" spans="12:12">
      <c r="L10492" s="146"/>
    </row>
    <row r="10493" spans="12:12">
      <c r="L10493" s="146"/>
    </row>
    <row r="10494" spans="12:12">
      <c r="L10494" s="146"/>
    </row>
    <row r="10495" spans="12:12">
      <c r="L10495" s="146"/>
    </row>
    <row r="10496" spans="12:12">
      <c r="L10496" s="146"/>
    </row>
    <row r="10497" spans="12:12">
      <c r="L10497" s="146"/>
    </row>
    <row r="10498" spans="12:12">
      <c r="L10498" s="146"/>
    </row>
    <row r="10499" spans="12:12">
      <c r="L10499" s="146"/>
    </row>
    <row r="10500" spans="12:12">
      <c r="L10500" s="146"/>
    </row>
    <row r="10501" spans="12:12">
      <c r="L10501" s="146"/>
    </row>
    <row r="10502" spans="12:12">
      <c r="L10502" s="146"/>
    </row>
    <row r="10503" spans="12:12">
      <c r="L10503" s="146"/>
    </row>
    <row r="10504" spans="12:12">
      <c r="L10504" s="146"/>
    </row>
    <row r="10505" spans="12:12">
      <c r="L10505" s="146"/>
    </row>
    <row r="10506" spans="12:12">
      <c r="L10506" s="146"/>
    </row>
    <row r="10507" spans="12:12">
      <c r="L10507" s="146"/>
    </row>
    <row r="10508" spans="12:12">
      <c r="L10508" s="146"/>
    </row>
    <row r="10509" spans="12:12">
      <c r="L10509" s="146"/>
    </row>
    <row r="10510" spans="12:12">
      <c r="L10510" s="146"/>
    </row>
    <row r="10511" spans="12:12">
      <c r="L10511" s="146"/>
    </row>
    <row r="10512" spans="12:12">
      <c r="L10512" s="146"/>
    </row>
    <row r="10513" spans="12:12">
      <c r="L10513" s="146"/>
    </row>
    <row r="10514" spans="12:12">
      <c r="L10514" s="146"/>
    </row>
    <row r="10515" spans="12:12">
      <c r="L10515" s="146"/>
    </row>
    <row r="10516" spans="12:12">
      <c r="L10516" s="146"/>
    </row>
    <row r="10517" spans="12:12">
      <c r="L10517" s="146"/>
    </row>
    <row r="10518" spans="12:12">
      <c r="L10518" s="146"/>
    </row>
    <row r="10519" spans="12:12">
      <c r="L10519" s="146"/>
    </row>
    <row r="10520" spans="12:12">
      <c r="L10520" s="146"/>
    </row>
    <row r="10521" spans="12:12">
      <c r="L10521" s="146"/>
    </row>
    <row r="10522" spans="12:12">
      <c r="L10522" s="146"/>
    </row>
    <row r="10523" spans="12:12">
      <c r="L10523" s="146"/>
    </row>
    <row r="10524" spans="12:12">
      <c r="L10524" s="146"/>
    </row>
    <row r="10525" spans="12:12">
      <c r="L10525" s="146"/>
    </row>
    <row r="10526" spans="12:12">
      <c r="L10526" s="146"/>
    </row>
    <row r="10527" spans="12:12">
      <c r="L10527" s="146"/>
    </row>
    <row r="10528" spans="12:12">
      <c r="L10528" s="146"/>
    </row>
    <row r="10529" spans="12:12">
      <c r="L10529" s="146"/>
    </row>
    <row r="10530" spans="12:12">
      <c r="L10530" s="146"/>
    </row>
    <row r="10531" spans="12:12">
      <c r="L10531" s="146"/>
    </row>
    <row r="10532" spans="12:12">
      <c r="L10532" s="146"/>
    </row>
    <row r="10533" spans="12:12">
      <c r="L10533" s="146"/>
    </row>
    <row r="10534" spans="12:12">
      <c r="L10534" s="146"/>
    </row>
    <row r="10535" spans="12:12">
      <c r="L10535" s="146"/>
    </row>
    <row r="10536" spans="12:12">
      <c r="L10536" s="146"/>
    </row>
    <row r="10537" spans="12:12">
      <c r="L10537" s="146"/>
    </row>
    <row r="10538" spans="12:12">
      <c r="L10538" s="146"/>
    </row>
    <row r="10539" spans="12:12">
      <c r="L10539" s="146"/>
    </row>
    <row r="10540" spans="12:12">
      <c r="L10540" s="146"/>
    </row>
    <row r="10541" spans="12:12">
      <c r="L10541" s="146"/>
    </row>
    <row r="10542" spans="12:12">
      <c r="L10542" s="146"/>
    </row>
    <row r="10543" spans="12:12">
      <c r="L10543" s="146"/>
    </row>
    <row r="10544" spans="12:12">
      <c r="L10544" s="146"/>
    </row>
    <row r="10545" spans="12:12">
      <c r="L10545" s="146"/>
    </row>
    <row r="10546" spans="12:12">
      <c r="L10546" s="146"/>
    </row>
    <row r="10547" spans="12:12">
      <c r="L10547" s="146"/>
    </row>
    <row r="10548" spans="12:12">
      <c r="L10548" s="146"/>
    </row>
    <row r="10549" spans="12:12">
      <c r="L10549" s="146"/>
    </row>
    <row r="10550" spans="12:12">
      <c r="L10550" s="146"/>
    </row>
    <row r="10551" spans="12:12">
      <c r="L10551" s="146"/>
    </row>
    <row r="10552" spans="12:12">
      <c r="L10552" s="146"/>
    </row>
    <row r="10553" spans="12:12">
      <c r="L10553" s="146"/>
    </row>
    <row r="10554" spans="12:12">
      <c r="L10554" s="146"/>
    </row>
    <row r="10555" spans="12:12">
      <c r="L10555" s="146"/>
    </row>
    <row r="10556" spans="12:12">
      <c r="L10556" s="146"/>
    </row>
    <row r="10557" spans="12:12">
      <c r="L10557" s="146"/>
    </row>
    <row r="10558" spans="12:12">
      <c r="L10558" s="146"/>
    </row>
    <row r="10559" spans="12:12">
      <c r="L10559" s="146"/>
    </row>
    <row r="10560" spans="12:12">
      <c r="L10560" s="146"/>
    </row>
    <row r="10561" spans="12:12">
      <c r="L10561" s="146"/>
    </row>
    <row r="10562" spans="12:12">
      <c r="L10562" s="146"/>
    </row>
    <row r="10563" spans="12:12">
      <c r="L10563" s="146"/>
    </row>
    <row r="10564" spans="12:12">
      <c r="L10564" s="146"/>
    </row>
    <row r="10565" spans="12:12">
      <c r="L10565" s="146"/>
    </row>
    <row r="10566" spans="12:12">
      <c r="L10566" s="146"/>
    </row>
    <row r="10567" spans="12:12">
      <c r="L10567" s="146"/>
    </row>
    <row r="10568" spans="12:12">
      <c r="L10568" s="146"/>
    </row>
    <row r="10569" spans="12:12">
      <c r="L10569" s="146"/>
    </row>
    <row r="10570" spans="12:12">
      <c r="L10570" s="146"/>
    </row>
    <row r="10571" spans="12:12">
      <c r="L10571" s="146"/>
    </row>
    <row r="10572" spans="12:12">
      <c r="L10572" s="146"/>
    </row>
    <row r="10573" spans="12:12">
      <c r="L10573" s="146"/>
    </row>
    <row r="10574" spans="12:12">
      <c r="L10574" s="146"/>
    </row>
    <row r="10575" spans="12:12">
      <c r="L10575" s="146"/>
    </row>
    <row r="10576" spans="12:12">
      <c r="L10576" s="146"/>
    </row>
    <row r="10577" spans="12:12">
      <c r="L10577" s="146"/>
    </row>
    <row r="10578" spans="12:12">
      <c r="L10578" s="146"/>
    </row>
    <row r="10579" spans="12:12">
      <c r="L10579" s="146"/>
    </row>
    <row r="10580" spans="12:12">
      <c r="L10580" s="146"/>
    </row>
    <row r="10581" spans="12:12">
      <c r="L10581" s="146"/>
    </row>
    <row r="10582" spans="12:12">
      <c r="L10582" s="146"/>
    </row>
    <row r="10583" spans="12:12">
      <c r="L10583" s="146"/>
    </row>
    <row r="10584" spans="12:12">
      <c r="L10584" s="146"/>
    </row>
    <row r="10585" spans="12:12">
      <c r="L10585" s="146"/>
    </row>
    <row r="10586" spans="12:12">
      <c r="L10586" s="146"/>
    </row>
    <row r="10587" spans="12:12">
      <c r="L10587" s="146"/>
    </row>
    <row r="10588" spans="12:12">
      <c r="L10588" s="146"/>
    </row>
    <row r="10589" spans="12:12">
      <c r="L10589" s="146"/>
    </row>
    <row r="10590" spans="12:12">
      <c r="L10590" s="146"/>
    </row>
    <row r="10591" spans="12:12">
      <c r="L10591" s="146"/>
    </row>
    <row r="10592" spans="12:12">
      <c r="L10592" s="146"/>
    </row>
    <row r="10593" spans="12:12">
      <c r="L10593" s="146"/>
    </row>
    <row r="10594" spans="12:12">
      <c r="L10594" s="146"/>
    </row>
    <row r="10595" spans="12:12">
      <c r="L10595" s="146"/>
    </row>
    <row r="10596" spans="12:12">
      <c r="L10596" s="146"/>
    </row>
    <row r="10597" spans="12:12">
      <c r="L10597" s="146"/>
    </row>
    <row r="10598" spans="12:12">
      <c r="L10598" s="146"/>
    </row>
    <row r="10599" spans="12:12">
      <c r="L10599" s="146"/>
    </row>
    <row r="10600" spans="12:12">
      <c r="L10600" s="146"/>
    </row>
    <row r="10601" spans="12:12">
      <c r="L10601" s="146"/>
    </row>
    <row r="10602" spans="12:12">
      <c r="L10602" s="146"/>
    </row>
    <row r="10603" spans="12:12">
      <c r="L10603" s="146"/>
    </row>
    <row r="10604" spans="12:12">
      <c r="L10604" s="146"/>
    </row>
    <row r="10605" spans="12:12">
      <c r="L10605" s="146"/>
    </row>
    <row r="10606" spans="12:12">
      <c r="L10606" s="146"/>
    </row>
    <row r="10607" spans="12:12">
      <c r="L10607" s="146"/>
    </row>
    <row r="10608" spans="12:12">
      <c r="L10608" s="146"/>
    </row>
    <row r="10609" spans="12:12">
      <c r="L10609" s="146"/>
    </row>
    <row r="10610" spans="12:12">
      <c r="L10610" s="146"/>
    </row>
    <row r="10611" spans="12:12">
      <c r="L10611" s="146"/>
    </row>
    <row r="10612" spans="12:12">
      <c r="L10612" s="146"/>
    </row>
    <row r="10613" spans="12:12">
      <c r="L10613" s="146"/>
    </row>
    <row r="10614" spans="12:12">
      <c r="L10614" s="146"/>
    </row>
    <row r="10615" spans="12:12">
      <c r="L10615" s="146"/>
    </row>
    <row r="10616" spans="12:12">
      <c r="L10616" s="146"/>
    </row>
    <row r="10617" spans="12:12">
      <c r="L10617" s="146"/>
    </row>
    <row r="10618" spans="12:12">
      <c r="L10618" s="146"/>
    </row>
    <row r="10619" spans="12:12">
      <c r="L10619" s="146"/>
    </row>
    <row r="10620" spans="12:12">
      <c r="L10620" s="146"/>
    </row>
    <row r="10621" spans="12:12">
      <c r="L10621" s="146"/>
    </row>
    <row r="10622" spans="12:12">
      <c r="L10622" s="146"/>
    </row>
    <row r="10623" spans="12:12">
      <c r="L10623" s="146"/>
    </row>
    <row r="10624" spans="12:12">
      <c r="L10624" s="146"/>
    </row>
    <row r="10625" spans="12:12">
      <c r="L10625" s="146"/>
    </row>
    <row r="10626" spans="12:12">
      <c r="L10626" s="146"/>
    </row>
    <row r="10627" spans="12:12">
      <c r="L10627" s="146"/>
    </row>
    <row r="10628" spans="12:12">
      <c r="L10628" s="146"/>
    </row>
    <row r="10629" spans="12:12">
      <c r="L10629" s="146"/>
    </row>
    <row r="10630" spans="12:12">
      <c r="L10630" s="146"/>
    </row>
    <row r="10631" spans="12:12">
      <c r="L10631" s="146"/>
    </row>
    <row r="10632" spans="12:12">
      <c r="L10632" s="146"/>
    </row>
    <row r="10633" spans="12:12">
      <c r="L10633" s="146"/>
    </row>
    <row r="10634" spans="12:12">
      <c r="L10634" s="146"/>
    </row>
    <row r="10635" spans="12:12">
      <c r="L10635" s="146"/>
    </row>
    <row r="10636" spans="12:12">
      <c r="L10636" s="146"/>
    </row>
    <row r="10637" spans="12:12">
      <c r="L10637" s="146"/>
    </row>
    <row r="10638" spans="12:12">
      <c r="L10638" s="146"/>
    </row>
    <row r="10639" spans="12:12">
      <c r="L10639" s="146"/>
    </row>
    <row r="10640" spans="12:12">
      <c r="L10640" s="146"/>
    </row>
    <row r="10641" spans="12:12">
      <c r="L10641" s="146"/>
    </row>
    <row r="10642" spans="12:12">
      <c r="L10642" s="146"/>
    </row>
    <row r="10643" spans="12:12">
      <c r="L10643" s="146"/>
    </row>
    <row r="10644" spans="12:12">
      <c r="L10644" s="146"/>
    </row>
    <row r="10645" spans="12:12">
      <c r="L10645" s="146"/>
    </row>
    <row r="10646" spans="12:12">
      <c r="L10646" s="146"/>
    </row>
    <row r="10647" spans="12:12">
      <c r="L10647" s="146"/>
    </row>
    <row r="10648" spans="12:12">
      <c r="L10648" s="146"/>
    </row>
    <row r="10649" spans="12:12">
      <c r="L10649" s="146"/>
    </row>
    <row r="10650" spans="12:12">
      <c r="L10650" s="146"/>
    </row>
    <row r="10651" spans="12:12">
      <c r="L10651" s="146"/>
    </row>
    <row r="10652" spans="12:12">
      <c r="L10652" s="146"/>
    </row>
    <row r="10653" spans="12:12">
      <c r="L10653" s="146"/>
    </row>
    <row r="10654" spans="12:12">
      <c r="L10654" s="146"/>
    </row>
    <row r="10655" spans="12:12">
      <c r="L10655" s="146"/>
    </row>
    <row r="10656" spans="12:12">
      <c r="L10656" s="146"/>
    </row>
    <row r="10657" spans="12:12">
      <c r="L10657" s="146"/>
    </row>
    <row r="10658" spans="12:12">
      <c r="L10658" s="146"/>
    </row>
    <row r="10659" spans="12:12">
      <c r="L10659" s="146"/>
    </row>
    <row r="10660" spans="12:12">
      <c r="L10660" s="146"/>
    </row>
    <row r="10661" spans="12:12">
      <c r="L10661" s="146"/>
    </row>
    <row r="10662" spans="12:12">
      <c r="L10662" s="146"/>
    </row>
    <row r="10663" spans="12:12">
      <c r="L10663" s="146"/>
    </row>
    <row r="10664" spans="12:12">
      <c r="L10664" s="146"/>
    </row>
    <row r="10665" spans="12:12">
      <c r="L10665" s="146"/>
    </row>
    <row r="10666" spans="12:12">
      <c r="L10666" s="146"/>
    </row>
    <row r="10667" spans="12:12">
      <c r="L10667" s="146"/>
    </row>
    <row r="10668" spans="12:12">
      <c r="L10668" s="146"/>
    </row>
    <row r="10669" spans="12:12">
      <c r="L10669" s="146"/>
    </row>
    <row r="10670" spans="12:12">
      <c r="L10670" s="146"/>
    </row>
    <row r="10671" spans="12:12">
      <c r="L10671" s="146"/>
    </row>
    <row r="10672" spans="12:12">
      <c r="L10672" s="146"/>
    </row>
    <row r="10673" spans="12:12">
      <c r="L10673" s="146"/>
    </row>
    <row r="10674" spans="12:12">
      <c r="L10674" s="146"/>
    </row>
    <row r="10675" spans="12:12">
      <c r="L10675" s="146"/>
    </row>
    <row r="10676" spans="12:12">
      <c r="L10676" s="146"/>
    </row>
    <row r="10677" spans="12:12">
      <c r="L10677" s="146"/>
    </row>
    <row r="10678" spans="12:12">
      <c r="L10678" s="146"/>
    </row>
    <row r="10679" spans="12:12">
      <c r="L10679" s="146"/>
    </row>
    <row r="10680" spans="12:12">
      <c r="L10680" s="146"/>
    </row>
    <row r="10681" spans="12:12">
      <c r="L10681" s="146"/>
    </row>
    <row r="10682" spans="12:12">
      <c r="L10682" s="146"/>
    </row>
    <row r="10683" spans="12:12">
      <c r="L10683" s="146"/>
    </row>
    <row r="10684" spans="12:12">
      <c r="L10684" s="146"/>
    </row>
    <row r="10685" spans="12:12">
      <c r="L10685" s="146"/>
    </row>
    <row r="10686" spans="12:12">
      <c r="L10686" s="146"/>
    </row>
    <row r="10687" spans="12:12">
      <c r="L10687" s="146"/>
    </row>
    <row r="10688" spans="12:12">
      <c r="L10688" s="146"/>
    </row>
    <row r="10689" spans="12:12">
      <c r="L10689" s="146"/>
    </row>
    <row r="10690" spans="12:12">
      <c r="L10690" s="146"/>
    </row>
    <row r="10691" spans="12:12">
      <c r="L10691" s="146"/>
    </row>
    <row r="10692" spans="12:12">
      <c r="L10692" s="146"/>
    </row>
    <row r="10693" spans="12:12">
      <c r="L10693" s="146"/>
    </row>
    <row r="10694" spans="12:12">
      <c r="L10694" s="146"/>
    </row>
    <row r="10695" spans="12:12">
      <c r="L10695" s="146"/>
    </row>
    <row r="10696" spans="12:12">
      <c r="L10696" s="146"/>
    </row>
    <row r="10697" spans="12:12">
      <c r="L10697" s="146"/>
    </row>
    <row r="10698" spans="12:12">
      <c r="L10698" s="146"/>
    </row>
    <row r="10699" spans="12:12">
      <c r="L10699" s="146"/>
    </row>
    <row r="10700" spans="12:12">
      <c r="L10700" s="146"/>
    </row>
    <row r="10701" spans="12:12">
      <c r="L10701" s="146"/>
    </row>
    <row r="10702" spans="12:12">
      <c r="L10702" s="146"/>
    </row>
    <row r="10703" spans="12:12">
      <c r="L10703" s="146"/>
    </row>
    <row r="10704" spans="12:12">
      <c r="L10704" s="146"/>
    </row>
    <row r="10705" spans="12:12">
      <c r="L10705" s="146"/>
    </row>
    <row r="10706" spans="12:12">
      <c r="L10706" s="146"/>
    </row>
    <row r="10707" spans="12:12">
      <c r="L10707" s="146"/>
    </row>
    <row r="10708" spans="12:12">
      <c r="L10708" s="146"/>
    </row>
    <row r="10709" spans="12:12">
      <c r="L10709" s="146"/>
    </row>
    <row r="10710" spans="12:12">
      <c r="L10710" s="146"/>
    </row>
    <row r="10711" spans="12:12">
      <c r="L10711" s="146"/>
    </row>
    <row r="10712" spans="12:12">
      <c r="L10712" s="146"/>
    </row>
    <row r="10713" spans="12:12">
      <c r="L10713" s="146"/>
    </row>
    <row r="10714" spans="12:12">
      <c r="L10714" s="146"/>
    </row>
    <row r="10715" spans="12:12">
      <c r="L10715" s="146"/>
    </row>
    <row r="10716" spans="12:12">
      <c r="L10716" s="146"/>
    </row>
    <row r="10717" spans="12:12">
      <c r="L10717" s="146"/>
    </row>
    <row r="10718" spans="12:12">
      <c r="L10718" s="146"/>
    </row>
    <row r="10719" spans="12:12">
      <c r="L10719" s="146"/>
    </row>
    <row r="10720" spans="12:12">
      <c r="L10720" s="146"/>
    </row>
    <row r="10721" spans="12:12">
      <c r="L10721" s="146"/>
    </row>
    <row r="10722" spans="12:12">
      <c r="L10722" s="146"/>
    </row>
    <row r="10723" spans="12:12">
      <c r="L10723" s="146"/>
    </row>
    <row r="10724" spans="12:12">
      <c r="L10724" s="146"/>
    </row>
    <row r="10725" spans="12:12">
      <c r="L10725" s="146"/>
    </row>
    <row r="10726" spans="12:12">
      <c r="L10726" s="146"/>
    </row>
    <row r="10727" spans="12:12">
      <c r="L10727" s="146"/>
    </row>
    <row r="10728" spans="12:12">
      <c r="L10728" s="146"/>
    </row>
    <row r="10729" spans="12:12">
      <c r="L10729" s="146"/>
    </row>
    <row r="10730" spans="12:12">
      <c r="L10730" s="146"/>
    </row>
    <row r="10731" spans="12:12">
      <c r="L10731" s="146"/>
    </row>
    <row r="10732" spans="12:12">
      <c r="L10732" s="146"/>
    </row>
    <row r="10733" spans="12:12">
      <c r="L10733" s="146"/>
    </row>
    <row r="10734" spans="12:12">
      <c r="L10734" s="146"/>
    </row>
    <row r="10735" spans="12:12">
      <c r="L10735" s="146"/>
    </row>
    <row r="10736" spans="12:12">
      <c r="L10736" s="146"/>
    </row>
    <row r="10737" spans="12:12">
      <c r="L10737" s="146"/>
    </row>
    <row r="10738" spans="12:12">
      <c r="L10738" s="146"/>
    </row>
    <row r="10739" spans="12:12">
      <c r="L10739" s="146"/>
    </row>
    <row r="10740" spans="12:12">
      <c r="L10740" s="146"/>
    </row>
    <row r="10741" spans="12:12">
      <c r="L10741" s="146"/>
    </row>
    <row r="10742" spans="12:12">
      <c r="L10742" s="146"/>
    </row>
    <row r="10743" spans="12:12">
      <c r="L10743" s="146"/>
    </row>
    <row r="10744" spans="12:12">
      <c r="L10744" s="146"/>
    </row>
    <row r="10745" spans="12:12">
      <c r="L10745" s="146"/>
    </row>
    <row r="10746" spans="12:12">
      <c r="L10746" s="146"/>
    </row>
    <row r="10747" spans="12:12">
      <c r="L10747" s="146"/>
    </row>
    <row r="10748" spans="12:12">
      <c r="L10748" s="146"/>
    </row>
    <row r="10749" spans="12:12">
      <c r="L10749" s="146"/>
    </row>
    <row r="10750" spans="12:12">
      <c r="L10750" s="146"/>
    </row>
    <row r="10751" spans="12:12">
      <c r="L10751" s="146"/>
    </row>
    <row r="10752" spans="12:12">
      <c r="L10752" s="146"/>
    </row>
    <row r="10753" spans="12:12">
      <c r="L10753" s="146"/>
    </row>
    <row r="10754" spans="12:12">
      <c r="L10754" s="146"/>
    </row>
    <row r="10755" spans="12:12">
      <c r="L10755" s="146"/>
    </row>
    <row r="10756" spans="12:12">
      <c r="L10756" s="146"/>
    </row>
    <row r="10757" spans="12:12">
      <c r="L10757" s="146"/>
    </row>
    <row r="10758" spans="12:12">
      <c r="L10758" s="146"/>
    </row>
    <row r="10759" spans="12:12">
      <c r="L10759" s="146"/>
    </row>
    <row r="10760" spans="12:12">
      <c r="L10760" s="146"/>
    </row>
    <row r="10761" spans="12:12">
      <c r="L10761" s="146"/>
    </row>
    <row r="10762" spans="12:12">
      <c r="L10762" s="146"/>
    </row>
    <row r="10763" spans="12:12">
      <c r="L10763" s="146"/>
    </row>
    <row r="10764" spans="12:12">
      <c r="L10764" s="146"/>
    </row>
    <row r="10765" spans="12:12">
      <c r="L10765" s="146"/>
    </row>
    <row r="10766" spans="12:12">
      <c r="L10766" s="146"/>
    </row>
    <row r="10767" spans="12:12">
      <c r="L10767" s="146"/>
    </row>
    <row r="10768" spans="12:12">
      <c r="L10768" s="146"/>
    </row>
    <row r="10769" spans="12:12">
      <c r="L10769" s="146"/>
    </row>
    <row r="10770" spans="12:12">
      <c r="L10770" s="146"/>
    </row>
    <row r="10771" spans="12:12">
      <c r="L10771" s="146"/>
    </row>
    <row r="10772" spans="12:12">
      <c r="L10772" s="146"/>
    </row>
    <row r="10773" spans="12:12">
      <c r="L10773" s="146"/>
    </row>
    <row r="10774" spans="12:12">
      <c r="L10774" s="146"/>
    </row>
    <row r="10775" spans="12:12">
      <c r="L10775" s="146"/>
    </row>
    <row r="10776" spans="12:12">
      <c r="L10776" s="146"/>
    </row>
    <row r="10777" spans="12:12">
      <c r="L10777" s="146"/>
    </row>
    <row r="10778" spans="12:12">
      <c r="L10778" s="146"/>
    </row>
    <row r="10779" spans="12:12">
      <c r="L10779" s="146"/>
    </row>
    <row r="10780" spans="12:12">
      <c r="L10780" s="146"/>
    </row>
    <row r="10781" spans="12:12">
      <c r="L10781" s="146"/>
    </row>
    <row r="10782" spans="12:12">
      <c r="L10782" s="146"/>
    </row>
    <row r="10783" spans="12:12">
      <c r="L10783" s="146"/>
    </row>
    <row r="10784" spans="12:12">
      <c r="L10784" s="146"/>
    </row>
    <row r="10785" spans="12:12">
      <c r="L10785" s="146"/>
    </row>
    <row r="10786" spans="12:12">
      <c r="L10786" s="146"/>
    </row>
    <row r="10787" spans="12:12">
      <c r="L10787" s="146"/>
    </row>
    <row r="10788" spans="12:12">
      <c r="L10788" s="146"/>
    </row>
    <row r="10789" spans="12:12">
      <c r="L10789" s="146"/>
    </row>
    <row r="10790" spans="12:12">
      <c r="L10790" s="146"/>
    </row>
    <row r="10791" spans="12:12">
      <c r="L10791" s="146"/>
    </row>
    <row r="10792" spans="12:12">
      <c r="L10792" s="146"/>
    </row>
    <row r="10793" spans="12:12">
      <c r="L10793" s="146"/>
    </row>
    <row r="10794" spans="12:12">
      <c r="L10794" s="146"/>
    </row>
    <row r="10795" spans="12:12">
      <c r="L10795" s="146"/>
    </row>
    <row r="10796" spans="12:12">
      <c r="L10796" s="146"/>
    </row>
    <row r="10797" spans="12:12">
      <c r="L10797" s="146"/>
    </row>
    <row r="10798" spans="12:12">
      <c r="L10798" s="146"/>
    </row>
    <row r="10799" spans="12:12">
      <c r="L10799" s="146"/>
    </row>
    <row r="10800" spans="12:12">
      <c r="L10800" s="146"/>
    </row>
    <row r="10801" spans="12:12">
      <c r="L10801" s="146"/>
    </row>
    <row r="10802" spans="12:12">
      <c r="L10802" s="146"/>
    </row>
    <row r="10803" spans="12:12">
      <c r="L10803" s="146"/>
    </row>
    <row r="10804" spans="12:12">
      <c r="L10804" s="146"/>
    </row>
    <row r="10805" spans="12:12">
      <c r="L10805" s="146"/>
    </row>
    <row r="10806" spans="12:12">
      <c r="L10806" s="146"/>
    </row>
    <row r="10807" spans="12:12">
      <c r="L10807" s="146"/>
    </row>
    <row r="10808" spans="12:12">
      <c r="L10808" s="146"/>
    </row>
    <row r="10809" spans="12:12">
      <c r="L10809" s="146"/>
    </row>
    <row r="10810" spans="12:12">
      <c r="L10810" s="146"/>
    </row>
    <row r="10811" spans="12:12">
      <c r="L10811" s="146"/>
    </row>
    <row r="10812" spans="12:12">
      <c r="L10812" s="146"/>
    </row>
    <row r="10813" spans="12:12">
      <c r="L10813" s="146"/>
    </row>
    <row r="10814" spans="12:12">
      <c r="L10814" s="146"/>
    </row>
    <row r="10815" spans="12:12">
      <c r="L10815" s="146"/>
    </row>
    <row r="10816" spans="12:12">
      <c r="L10816" s="146"/>
    </row>
    <row r="10817" spans="12:12">
      <c r="L10817" s="146"/>
    </row>
    <row r="10818" spans="12:12">
      <c r="L10818" s="146"/>
    </row>
    <row r="10819" spans="12:12">
      <c r="L10819" s="146"/>
    </row>
    <row r="10820" spans="12:12">
      <c r="L10820" s="146"/>
    </row>
    <row r="10821" spans="12:12">
      <c r="L10821" s="146"/>
    </row>
    <row r="10822" spans="12:12">
      <c r="L10822" s="146"/>
    </row>
    <row r="10823" spans="12:12">
      <c r="L10823" s="146"/>
    </row>
    <row r="10824" spans="12:12">
      <c r="L10824" s="146"/>
    </row>
    <row r="10825" spans="12:12">
      <c r="L10825" s="146"/>
    </row>
    <row r="10826" spans="12:12">
      <c r="L10826" s="146"/>
    </row>
    <row r="10827" spans="12:12">
      <c r="L10827" s="146"/>
    </row>
    <row r="10828" spans="12:12">
      <c r="L10828" s="146"/>
    </row>
    <row r="10829" spans="12:12">
      <c r="L10829" s="146"/>
    </row>
    <row r="10830" spans="12:12">
      <c r="L10830" s="146"/>
    </row>
    <row r="10831" spans="12:12">
      <c r="L10831" s="146"/>
    </row>
    <row r="10832" spans="12:12">
      <c r="L10832" s="146"/>
    </row>
    <row r="10833" spans="12:12">
      <c r="L10833" s="146"/>
    </row>
    <row r="10834" spans="12:12">
      <c r="L10834" s="146"/>
    </row>
    <row r="10835" spans="12:12">
      <c r="L10835" s="146"/>
    </row>
    <row r="10836" spans="12:12">
      <c r="L10836" s="146"/>
    </row>
    <row r="10837" spans="12:12">
      <c r="L10837" s="146"/>
    </row>
    <row r="10838" spans="12:12">
      <c r="L10838" s="146"/>
    </row>
    <row r="10839" spans="12:12">
      <c r="L10839" s="146"/>
    </row>
    <row r="10840" spans="12:12">
      <c r="L10840" s="146"/>
    </row>
    <row r="10841" spans="12:12">
      <c r="L10841" s="146"/>
    </row>
    <row r="10842" spans="12:12">
      <c r="L10842" s="146"/>
    </row>
    <row r="10843" spans="12:12">
      <c r="L10843" s="146"/>
    </row>
    <row r="10844" spans="12:12">
      <c r="L10844" s="146"/>
    </row>
    <row r="10845" spans="12:12">
      <c r="L10845" s="146"/>
    </row>
    <row r="10846" spans="12:12">
      <c r="L10846" s="146"/>
    </row>
    <row r="10847" spans="12:12">
      <c r="L10847" s="146"/>
    </row>
    <row r="10848" spans="12:12">
      <c r="L10848" s="146"/>
    </row>
    <row r="10849" spans="12:12">
      <c r="L10849" s="146"/>
    </row>
    <row r="10850" spans="12:12">
      <c r="L10850" s="146"/>
    </row>
    <row r="10851" spans="12:12">
      <c r="L10851" s="146"/>
    </row>
    <row r="10852" spans="12:12">
      <c r="L10852" s="146"/>
    </row>
    <row r="10853" spans="12:12">
      <c r="L10853" s="146"/>
    </row>
    <row r="10854" spans="12:12">
      <c r="L10854" s="146"/>
    </row>
    <row r="10855" spans="12:12">
      <c r="L10855" s="146"/>
    </row>
    <row r="10856" spans="12:12">
      <c r="L10856" s="146"/>
    </row>
    <row r="10857" spans="12:12">
      <c r="L10857" s="146"/>
    </row>
    <row r="10858" spans="12:12">
      <c r="L10858" s="146"/>
    </row>
    <row r="10859" spans="12:12">
      <c r="L10859" s="146"/>
    </row>
    <row r="10860" spans="12:12">
      <c r="L10860" s="146"/>
    </row>
    <row r="10861" spans="12:12">
      <c r="L10861" s="146"/>
    </row>
    <row r="10862" spans="12:12">
      <c r="L10862" s="146"/>
    </row>
    <row r="10863" spans="12:12">
      <c r="L10863" s="146"/>
    </row>
    <row r="10864" spans="12:12">
      <c r="L10864" s="146"/>
    </row>
    <row r="10865" spans="12:12">
      <c r="L10865" s="146"/>
    </row>
    <row r="10866" spans="12:12">
      <c r="L10866" s="146"/>
    </row>
    <row r="10867" spans="12:12">
      <c r="L10867" s="146"/>
    </row>
    <row r="10868" spans="12:12">
      <c r="L10868" s="146"/>
    </row>
    <row r="10869" spans="12:12">
      <c r="L10869" s="146"/>
    </row>
    <row r="10870" spans="12:12">
      <c r="L10870" s="146"/>
    </row>
    <row r="10871" spans="12:12">
      <c r="L10871" s="146"/>
    </row>
    <row r="10872" spans="12:12">
      <c r="L10872" s="146"/>
    </row>
    <row r="10873" spans="12:12">
      <c r="L10873" s="146"/>
    </row>
    <row r="10874" spans="12:12">
      <c r="L10874" s="146"/>
    </row>
    <row r="10875" spans="12:12">
      <c r="L10875" s="146"/>
    </row>
    <row r="10876" spans="12:12">
      <c r="L10876" s="146"/>
    </row>
    <row r="10877" spans="12:12">
      <c r="L10877" s="146"/>
    </row>
    <row r="10878" spans="12:12">
      <c r="L10878" s="146"/>
    </row>
    <row r="10879" spans="12:12">
      <c r="L10879" s="146"/>
    </row>
    <row r="10880" spans="12:12">
      <c r="L10880" s="146"/>
    </row>
    <row r="10881" spans="12:12">
      <c r="L10881" s="146"/>
    </row>
    <row r="10882" spans="12:12">
      <c r="L10882" s="146"/>
    </row>
    <row r="10883" spans="12:12">
      <c r="L10883" s="146"/>
    </row>
    <row r="10884" spans="12:12">
      <c r="L10884" s="146"/>
    </row>
    <row r="10885" spans="12:12">
      <c r="L10885" s="146"/>
    </row>
    <row r="10886" spans="12:12">
      <c r="L10886" s="146"/>
    </row>
    <row r="10887" spans="12:12">
      <c r="L10887" s="146"/>
    </row>
    <row r="10888" spans="12:12">
      <c r="L10888" s="146"/>
    </row>
    <row r="10889" spans="12:12">
      <c r="L10889" s="146"/>
    </row>
    <row r="10890" spans="12:12">
      <c r="L10890" s="146"/>
    </row>
    <row r="10891" spans="12:12">
      <c r="L10891" s="146"/>
    </row>
    <row r="10892" spans="12:12">
      <c r="L10892" s="146"/>
    </row>
    <row r="10893" spans="12:12">
      <c r="L10893" s="146"/>
    </row>
    <row r="10894" spans="12:12">
      <c r="L10894" s="146"/>
    </row>
    <row r="10895" spans="12:12">
      <c r="L10895" s="146"/>
    </row>
    <row r="10896" spans="12:12">
      <c r="L10896" s="146"/>
    </row>
    <row r="10897" spans="12:12">
      <c r="L10897" s="146"/>
    </row>
    <row r="10898" spans="12:12">
      <c r="L10898" s="146"/>
    </row>
    <row r="10899" spans="12:12">
      <c r="L10899" s="146"/>
    </row>
    <row r="10900" spans="12:12">
      <c r="L10900" s="146"/>
    </row>
    <row r="10901" spans="12:12">
      <c r="L10901" s="146"/>
    </row>
    <row r="10902" spans="12:12">
      <c r="L10902" s="146"/>
    </row>
    <row r="10903" spans="12:12">
      <c r="L10903" s="146"/>
    </row>
    <row r="10904" spans="12:12">
      <c r="L10904" s="146"/>
    </row>
    <row r="10905" spans="12:12">
      <c r="L10905" s="146"/>
    </row>
    <row r="10906" spans="12:12">
      <c r="L10906" s="146"/>
    </row>
    <row r="10907" spans="12:12">
      <c r="L10907" s="146"/>
    </row>
    <row r="10908" spans="12:12">
      <c r="L10908" s="146"/>
    </row>
    <row r="10909" spans="12:12">
      <c r="L10909" s="146"/>
    </row>
    <row r="10910" spans="12:12">
      <c r="L10910" s="146"/>
    </row>
    <row r="10911" spans="12:12">
      <c r="L10911" s="146"/>
    </row>
    <row r="10912" spans="12:12">
      <c r="L10912" s="146"/>
    </row>
    <row r="10913" spans="12:12">
      <c r="L10913" s="146"/>
    </row>
    <row r="10914" spans="12:12">
      <c r="L10914" s="146"/>
    </row>
    <row r="10915" spans="12:12">
      <c r="L10915" s="146"/>
    </row>
    <row r="10916" spans="12:12">
      <c r="L10916" s="146"/>
    </row>
    <row r="10917" spans="12:12">
      <c r="L10917" s="146"/>
    </row>
    <row r="10918" spans="12:12">
      <c r="L10918" s="146"/>
    </row>
    <row r="10919" spans="12:12">
      <c r="L10919" s="146"/>
    </row>
    <row r="10920" spans="12:12">
      <c r="L10920" s="146"/>
    </row>
    <row r="10921" spans="12:12">
      <c r="L10921" s="146"/>
    </row>
    <row r="10922" spans="12:12">
      <c r="L10922" s="146"/>
    </row>
    <row r="10923" spans="12:12">
      <c r="L10923" s="146"/>
    </row>
    <row r="10924" spans="12:12">
      <c r="L10924" s="146"/>
    </row>
    <row r="10925" spans="12:12">
      <c r="L10925" s="146"/>
    </row>
    <row r="10926" spans="12:12">
      <c r="L10926" s="146"/>
    </row>
    <row r="10927" spans="12:12">
      <c r="L10927" s="146"/>
    </row>
    <row r="10928" spans="12:12">
      <c r="L10928" s="146"/>
    </row>
    <row r="10929" spans="12:12">
      <c r="L10929" s="146"/>
    </row>
    <row r="10930" spans="12:12">
      <c r="L10930" s="146"/>
    </row>
    <row r="10931" spans="12:12">
      <c r="L10931" s="146"/>
    </row>
    <row r="10932" spans="12:12">
      <c r="L10932" s="146"/>
    </row>
    <row r="10933" spans="12:12">
      <c r="L10933" s="146"/>
    </row>
    <row r="10934" spans="12:12">
      <c r="L10934" s="146"/>
    </row>
    <row r="10935" spans="12:12">
      <c r="L10935" s="146"/>
    </row>
    <row r="10936" spans="12:12">
      <c r="L10936" s="146"/>
    </row>
    <row r="10937" spans="12:12">
      <c r="L10937" s="146"/>
    </row>
    <row r="10938" spans="12:12">
      <c r="L10938" s="146"/>
    </row>
    <row r="10939" spans="12:12">
      <c r="L10939" s="146"/>
    </row>
    <row r="10940" spans="12:12">
      <c r="L10940" s="146"/>
    </row>
    <row r="10941" spans="12:12">
      <c r="L10941" s="146"/>
    </row>
    <row r="10942" spans="12:12">
      <c r="L10942" s="146"/>
    </row>
    <row r="10943" spans="12:12">
      <c r="L10943" s="146"/>
    </row>
    <row r="10944" spans="12:12">
      <c r="L10944" s="146"/>
    </row>
    <row r="10945" spans="12:12">
      <c r="L10945" s="146"/>
    </row>
    <row r="10946" spans="12:12">
      <c r="L10946" s="146"/>
    </row>
    <row r="10947" spans="12:12">
      <c r="L10947" s="146"/>
    </row>
    <row r="10948" spans="12:12">
      <c r="L10948" s="146"/>
    </row>
    <row r="10949" spans="12:12">
      <c r="L10949" s="146"/>
    </row>
    <row r="10950" spans="12:12">
      <c r="L10950" s="146"/>
    </row>
    <row r="10951" spans="12:12">
      <c r="L10951" s="146"/>
    </row>
    <row r="10952" spans="12:12">
      <c r="L10952" s="146"/>
    </row>
    <row r="10953" spans="12:12">
      <c r="L10953" s="146"/>
    </row>
    <row r="10954" spans="12:12">
      <c r="L10954" s="146"/>
    </row>
    <row r="10955" spans="12:12">
      <c r="L10955" s="146"/>
    </row>
    <row r="10956" spans="12:12">
      <c r="L10956" s="146"/>
    </row>
    <row r="10957" spans="12:12">
      <c r="L10957" s="146"/>
    </row>
    <row r="10958" spans="12:12">
      <c r="L10958" s="146"/>
    </row>
    <row r="10959" spans="12:12">
      <c r="L10959" s="146"/>
    </row>
    <row r="10960" spans="12:12">
      <c r="L10960" s="146"/>
    </row>
    <row r="10961" spans="12:12">
      <c r="L10961" s="146"/>
    </row>
    <row r="10962" spans="12:12">
      <c r="L10962" s="146"/>
    </row>
    <row r="10963" spans="12:12">
      <c r="L10963" s="146"/>
    </row>
    <row r="10964" spans="12:12">
      <c r="L10964" s="146"/>
    </row>
    <row r="10965" spans="12:12">
      <c r="L10965" s="146"/>
    </row>
    <row r="10966" spans="12:12">
      <c r="L10966" s="146"/>
    </row>
    <row r="10967" spans="12:12">
      <c r="L10967" s="146"/>
    </row>
    <row r="10968" spans="12:12">
      <c r="L10968" s="146"/>
    </row>
    <row r="10969" spans="12:12">
      <c r="L10969" s="146"/>
    </row>
    <row r="10970" spans="12:12">
      <c r="L10970" s="146"/>
    </row>
    <row r="10971" spans="12:12">
      <c r="L10971" s="146"/>
    </row>
    <row r="10972" spans="12:12">
      <c r="L10972" s="146"/>
    </row>
    <row r="10973" spans="12:12">
      <c r="L10973" s="146"/>
    </row>
    <row r="10974" spans="12:12">
      <c r="L10974" s="146"/>
    </row>
    <row r="10975" spans="12:12">
      <c r="L10975" s="146"/>
    </row>
    <row r="10976" spans="12:12">
      <c r="L10976" s="146"/>
    </row>
    <row r="10977" spans="12:12">
      <c r="L10977" s="146"/>
    </row>
    <row r="10978" spans="12:12">
      <c r="L10978" s="146"/>
    </row>
    <row r="10979" spans="12:12">
      <c r="L10979" s="146"/>
    </row>
    <row r="10980" spans="12:12">
      <c r="L10980" s="146"/>
    </row>
    <row r="10981" spans="12:12">
      <c r="L10981" s="146"/>
    </row>
    <row r="10982" spans="12:12">
      <c r="L10982" s="146"/>
    </row>
    <row r="10983" spans="12:12">
      <c r="L10983" s="146"/>
    </row>
    <row r="10984" spans="12:12">
      <c r="L10984" s="146"/>
    </row>
    <row r="10985" spans="12:12">
      <c r="L10985" s="146"/>
    </row>
    <row r="10986" spans="12:12">
      <c r="L10986" s="146"/>
    </row>
    <row r="10987" spans="12:12">
      <c r="L10987" s="146"/>
    </row>
    <row r="10988" spans="12:12">
      <c r="L10988" s="146"/>
    </row>
    <row r="10989" spans="12:12">
      <c r="L10989" s="146"/>
    </row>
    <row r="10990" spans="12:12">
      <c r="L10990" s="146"/>
    </row>
    <row r="10991" spans="12:12">
      <c r="L10991" s="146"/>
    </row>
    <row r="10992" spans="12:12">
      <c r="L10992" s="146"/>
    </row>
    <row r="10993" spans="12:12">
      <c r="L10993" s="146"/>
    </row>
    <row r="10994" spans="12:12">
      <c r="L10994" s="146"/>
    </row>
    <row r="10995" spans="12:12">
      <c r="L10995" s="146"/>
    </row>
    <row r="10996" spans="12:12">
      <c r="L10996" s="146"/>
    </row>
    <row r="10997" spans="12:12">
      <c r="L10997" s="146"/>
    </row>
    <row r="10998" spans="12:12">
      <c r="L10998" s="146"/>
    </row>
    <row r="10999" spans="12:12">
      <c r="L10999" s="146"/>
    </row>
    <row r="11000" spans="12:12">
      <c r="L11000" s="146"/>
    </row>
    <row r="11001" spans="12:12">
      <c r="L11001" s="146"/>
    </row>
    <row r="11002" spans="12:12">
      <c r="L11002" s="146"/>
    </row>
    <row r="11003" spans="12:12">
      <c r="L11003" s="146"/>
    </row>
    <row r="11004" spans="12:12">
      <c r="L11004" s="146"/>
    </row>
    <row r="11005" spans="12:12">
      <c r="L11005" s="146"/>
    </row>
    <row r="11006" spans="12:12">
      <c r="L11006" s="146"/>
    </row>
    <row r="11007" spans="12:12">
      <c r="L11007" s="146"/>
    </row>
    <row r="11008" spans="12:12">
      <c r="L11008" s="146"/>
    </row>
    <row r="11009" spans="12:12">
      <c r="L11009" s="146"/>
    </row>
    <row r="11010" spans="12:12">
      <c r="L11010" s="146"/>
    </row>
    <row r="11011" spans="12:12">
      <c r="L11011" s="146"/>
    </row>
    <row r="11012" spans="12:12">
      <c r="L11012" s="146"/>
    </row>
    <row r="11013" spans="12:12">
      <c r="L11013" s="146"/>
    </row>
    <row r="11014" spans="12:12">
      <c r="L11014" s="146"/>
    </row>
    <row r="11015" spans="12:12">
      <c r="L11015" s="146"/>
    </row>
    <row r="11016" spans="12:12">
      <c r="L11016" s="146"/>
    </row>
    <row r="11017" spans="12:12">
      <c r="L11017" s="146"/>
    </row>
    <row r="11018" spans="12:12">
      <c r="L11018" s="146"/>
    </row>
    <row r="11019" spans="12:12">
      <c r="L11019" s="146"/>
    </row>
    <row r="11020" spans="12:12">
      <c r="L11020" s="146"/>
    </row>
    <row r="11021" spans="12:12">
      <c r="L11021" s="146"/>
    </row>
    <row r="11022" spans="12:12">
      <c r="L11022" s="146"/>
    </row>
    <row r="11023" spans="12:12">
      <c r="L11023" s="146"/>
    </row>
    <row r="11024" spans="12:12">
      <c r="L11024" s="146"/>
    </row>
    <row r="11025" spans="12:12">
      <c r="L11025" s="146"/>
    </row>
    <row r="11026" spans="12:12">
      <c r="L11026" s="146"/>
    </row>
    <row r="11027" spans="12:12">
      <c r="L11027" s="146"/>
    </row>
    <row r="11028" spans="12:12">
      <c r="L11028" s="146"/>
    </row>
    <row r="11029" spans="12:12">
      <c r="L11029" s="146"/>
    </row>
    <row r="11030" spans="12:12">
      <c r="L11030" s="146"/>
    </row>
    <row r="11031" spans="12:12">
      <c r="L11031" s="146"/>
    </row>
    <row r="11032" spans="12:12">
      <c r="L11032" s="146"/>
    </row>
    <row r="11033" spans="12:12">
      <c r="L11033" s="146"/>
    </row>
    <row r="11034" spans="12:12">
      <c r="L11034" s="146"/>
    </row>
    <row r="11035" spans="12:12">
      <c r="L11035" s="146"/>
    </row>
    <row r="11036" spans="12:12">
      <c r="L11036" s="146"/>
    </row>
    <row r="11037" spans="12:12">
      <c r="L11037" s="146"/>
    </row>
    <row r="11038" spans="12:12">
      <c r="L11038" s="146"/>
    </row>
    <row r="11039" spans="12:12">
      <c r="L11039" s="146"/>
    </row>
    <row r="11040" spans="12:12">
      <c r="L11040" s="146"/>
    </row>
    <row r="11041" spans="12:12">
      <c r="L11041" s="146"/>
    </row>
    <row r="11042" spans="12:12">
      <c r="L11042" s="146"/>
    </row>
    <row r="11043" spans="12:12">
      <c r="L11043" s="146"/>
    </row>
    <row r="11044" spans="12:12">
      <c r="L11044" s="146"/>
    </row>
    <row r="11045" spans="12:12">
      <c r="L11045" s="146"/>
    </row>
    <row r="11046" spans="12:12">
      <c r="L11046" s="146"/>
    </row>
    <row r="11047" spans="12:12">
      <c r="L11047" s="146"/>
    </row>
    <row r="11048" spans="12:12">
      <c r="L11048" s="146"/>
    </row>
    <row r="11049" spans="12:12">
      <c r="L11049" s="146"/>
    </row>
    <row r="11050" spans="12:12">
      <c r="L11050" s="146"/>
    </row>
    <row r="11051" spans="12:12">
      <c r="L11051" s="146"/>
    </row>
    <row r="11052" spans="12:12">
      <c r="L11052" s="146"/>
    </row>
    <row r="11053" spans="12:12">
      <c r="L11053" s="146"/>
    </row>
    <row r="11054" spans="12:12">
      <c r="L11054" s="146"/>
    </row>
    <row r="11055" spans="12:12">
      <c r="L11055" s="146"/>
    </row>
    <row r="11056" spans="12:12">
      <c r="L11056" s="146"/>
    </row>
    <row r="11057" spans="12:12">
      <c r="L11057" s="146"/>
    </row>
    <row r="11058" spans="12:12">
      <c r="L11058" s="146"/>
    </row>
    <row r="11059" spans="12:12">
      <c r="L11059" s="146"/>
    </row>
    <row r="11060" spans="12:12">
      <c r="L11060" s="146"/>
    </row>
    <row r="11061" spans="12:12">
      <c r="L11061" s="146"/>
    </row>
    <row r="11062" spans="12:12">
      <c r="L11062" s="146"/>
    </row>
    <row r="11063" spans="12:12">
      <c r="L11063" s="146"/>
    </row>
    <row r="11064" spans="12:12">
      <c r="L11064" s="146"/>
    </row>
    <row r="11065" spans="12:12">
      <c r="L11065" s="146"/>
    </row>
    <row r="11066" spans="12:12">
      <c r="L11066" s="146"/>
    </row>
    <row r="11067" spans="12:12">
      <c r="L11067" s="146"/>
    </row>
    <row r="11068" spans="12:12">
      <c r="L11068" s="146"/>
    </row>
    <row r="11069" spans="12:12">
      <c r="L11069" s="146"/>
    </row>
    <row r="11070" spans="12:12">
      <c r="L11070" s="146"/>
    </row>
    <row r="11071" spans="12:12">
      <c r="L11071" s="146"/>
    </row>
    <row r="11072" spans="12:12">
      <c r="L11072" s="146"/>
    </row>
    <row r="11073" spans="12:12">
      <c r="L11073" s="146"/>
    </row>
    <row r="11074" spans="12:12">
      <c r="L11074" s="146"/>
    </row>
    <row r="11075" spans="12:12">
      <c r="L11075" s="146"/>
    </row>
    <row r="11076" spans="12:12">
      <c r="L11076" s="146"/>
    </row>
    <row r="11077" spans="12:12">
      <c r="L11077" s="146"/>
    </row>
    <row r="11078" spans="12:12">
      <c r="L11078" s="146"/>
    </row>
    <row r="11079" spans="12:12">
      <c r="L11079" s="146"/>
    </row>
    <row r="11080" spans="12:12">
      <c r="L11080" s="146"/>
    </row>
    <row r="11081" spans="12:12">
      <c r="L11081" s="146"/>
    </row>
    <row r="11082" spans="12:12">
      <c r="L11082" s="146"/>
    </row>
    <row r="11083" spans="12:12">
      <c r="L11083" s="146"/>
    </row>
    <row r="11084" spans="12:12">
      <c r="L11084" s="146"/>
    </row>
    <row r="11085" spans="12:12">
      <c r="L11085" s="146"/>
    </row>
    <row r="11086" spans="12:12">
      <c r="L11086" s="146"/>
    </row>
    <row r="11087" spans="12:12">
      <c r="L11087" s="146"/>
    </row>
    <row r="11088" spans="12:12">
      <c r="L11088" s="146"/>
    </row>
    <row r="11089" spans="12:12">
      <c r="L11089" s="146"/>
    </row>
    <row r="11090" spans="12:12">
      <c r="L11090" s="146"/>
    </row>
    <row r="11091" spans="12:12">
      <c r="L11091" s="146"/>
    </row>
    <row r="11092" spans="12:12">
      <c r="L11092" s="146"/>
    </row>
    <row r="11093" spans="12:12">
      <c r="L11093" s="146"/>
    </row>
    <row r="11094" spans="12:12">
      <c r="L11094" s="146"/>
    </row>
    <row r="11095" spans="12:12">
      <c r="L11095" s="146"/>
    </row>
    <row r="11096" spans="12:12">
      <c r="L11096" s="146"/>
    </row>
    <row r="11097" spans="12:12">
      <c r="L11097" s="146"/>
    </row>
    <row r="11098" spans="12:12">
      <c r="L11098" s="146"/>
    </row>
    <row r="11099" spans="12:12">
      <c r="L11099" s="146"/>
    </row>
    <row r="11100" spans="12:12">
      <c r="L11100" s="146"/>
    </row>
    <row r="11101" spans="12:12">
      <c r="L11101" s="146"/>
    </row>
    <row r="11102" spans="12:12">
      <c r="L11102" s="146"/>
    </row>
    <row r="11103" spans="12:12">
      <c r="L11103" s="146"/>
    </row>
    <row r="11104" spans="12:12">
      <c r="L11104" s="146"/>
    </row>
    <row r="11105" spans="12:12">
      <c r="L11105" s="146"/>
    </row>
    <row r="11106" spans="12:12">
      <c r="L11106" s="146"/>
    </row>
    <row r="11107" spans="12:12">
      <c r="L11107" s="146"/>
    </row>
    <row r="11108" spans="12:12">
      <c r="L11108" s="146"/>
    </row>
    <row r="11109" spans="12:12">
      <c r="L11109" s="146"/>
    </row>
    <row r="11110" spans="12:12">
      <c r="L11110" s="146"/>
    </row>
    <row r="11111" spans="12:12">
      <c r="L11111" s="146"/>
    </row>
    <row r="11112" spans="12:12">
      <c r="L11112" s="146"/>
    </row>
    <row r="11113" spans="12:12">
      <c r="L11113" s="146"/>
    </row>
    <row r="11114" spans="12:12">
      <c r="L11114" s="146"/>
    </row>
    <row r="11115" spans="12:12">
      <c r="L11115" s="146"/>
    </row>
    <row r="11116" spans="12:12">
      <c r="L11116" s="146"/>
    </row>
    <row r="11117" spans="12:12">
      <c r="L11117" s="146"/>
    </row>
    <row r="11118" spans="12:12">
      <c r="L11118" s="146"/>
    </row>
    <row r="11119" spans="12:12">
      <c r="L11119" s="146"/>
    </row>
    <row r="11120" spans="12:12">
      <c r="L11120" s="146"/>
    </row>
    <row r="11121" spans="12:12">
      <c r="L11121" s="146"/>
    </row>
    <row r="11122" spans="12:12">
      <c r="L11122" s="146"/>
    </row>
    <row r="11123" spans="12:12">
      <c r="L11123" s="146"/>
    </row>
    <row r="11124" spans="12:12">
      <c r="L11124" s="146"/>
    </row>
    <row r="11125" spans="12:12">
      <c r="L11125" s="146"/>
    </row>
    <row r="11126" spans="12:12">
      <c r="L11126" s="146"/>
    </row>
    <row r="11127" spans="12:12">
      <c r="L11127" s="146"/>
    </row>
    <row r="11128" spans="12:12">
      <c r="L11128" s="146"/>
    </row>
    <row r="11129" spans="12:12">
      <c r="L11129" s="146"/>
    </row>
    <row r="11130" spans="12:12">
      <c r="L11130" s="146"/>
    </row>
    <row r="11131" spans="12:12">
      <c r="L11131" s="146"/>
    </row>
    <row r="11132" spans="12:12">
      <c r="L11132" s="146"/>
    </row>
    <row r="11133" spans="12:12">
      <c r="L11133" s="146"/>
    </row>
    <row r="11134" spans="12:12">
      <c r="L11134" s="146"/>
    </row>
    <row r="11135" spans="12:12">
      <c r="L11135" s="146"/>
    </row>
    <row r="11136" spans="12:12">
      <c r="L11136" s="146"/>
    </row>
    <row r="11137" spans="12:12">
      <c r="L11137" s="146"/>
    </row>
    <row r="11138" spans="12:12">
      <c r="L11138" s="146"/>
    </row>
    <row r="11139" spans="12:12">
      <c r="L11139" s="146"/>
    </row>
    <row r="11140" spans="12:12">
      <c r="L11140" s="146"/>
    </row>
    <row r="11141" spans="12:12">
      <c r="L11141" s="146"/>
    </row>
    <row r="11142" spans="12:12">
      <c r="L11142" s="146"/>
    </row>
    <row r="11143" spans="12:12">
      <c r="L11143" s="146"/>
    </row>
    <row r="11144" spans="12:12">
      <c r="L11144" s="146"/>
    </row>
    <row r="11145" spans="12:12">
      <c r="L11145" s="146"/>
    </row>
    <row r="11146" spans="12:12">
      <c r="L11146" s="146"/>
    </row>
    <row r="11147" spans="12:12">
      <c r="L11147" s="146"/>
    </row>
    <row r="11148" spans="12:12">
      <c r="L11148" s="146"/>
    </row>
    <row r="11149" spans="12:12">
      <c r="L11149" s="146"/>
    </row>
    <row r="11150" spans="12:12">
      <c r="L11150" s="146"/>
    </row>
    <row r="11151" spans="12:12">
      <c r="L11151" s="146"/>
    </row>
    <row r="11152" spans="12:12">
      <c r="L11152" s="146"/>
    </row>
    <row r="11153" spans="12:12">
      <c r="L11153" s="146"/>
    </row>
    <row r="11154" spans="12:12">
      <c r="L11154" s="146"/>
    </row>
    <row r="11155" spans="12:12">
      <c r="L11155" s="146"/>
    </row>
    <row r="11156" spans="12:12">
      <c r="L11156" s="146"/>
    </row>
    <row r="11157" spans="12:12">
      <c r="L11157" s="146"/>
    </row>
    <row r="11158" spans="12:12">
      <c r="L11158" s="146"/>
    </row>
    <row r="11159" spans="12:12">
      <c r="L11159" s="146"/>
    </row>
    <row r="11160" spans="12:12">
      <c r="L11160" s="146"/>
    </row>
    <row r="11161" spans="12:12">
      <c r="L11161" s="146"/>
    </row>
    <row r="11162" spans="12:12">
      <c r="L11162" s="146"/>
    </row>
    <row r="11163" spans="12:12">
      <c r="L11163" s="146"/>
    </row>
    <row r="11164" spans="12:12">
      <c r="L11164" s="146"/>
    </row>
    <row r="11165" spans="12:12">
      <c r="L11165" s="146"/>
    </row>
    <row r="11166" spans="12:12">
      <c r="L11166" s="146"/>
    </row>
    <row r="11167" spans="12:12">
      <c r="L11167" s="146"/>
    </row>
    <row r="11168" spans="12:12">
      <c r="L11168" s="146"/>
    </row>
    <row r="11169" spans="12:12">
      <c r="L11169" s="146"/>
    </row>
    <row r="11170" spans="12:12">
      <c r="L11170" s="146"/>
    </row>
    <row r="11171" spans="12:12">
      <c r="L11171" s="146"/>
    </row>
    <row r="11172" spans="12:12">
      <c r="L11172" s="146"/>
    </row>
    <row r="11173" spans="12:12">
      <c r="L11173" s="146"/>
    </row>
    <row r="11174" spans="12:12">
      <c r="L11174" s="146"/>
    </row>
    <row r="11175" spans="12:12">
      <c r="L11175" s="146"/>
    </row>
    <row r="11176" spans="12:12">
      <c r="L11176" s="146"/>
    </row>
    <row r="11177" spans="12:12">
      <c r="L11177" s="146"/>
    </row>
    <row r="11178" spans="12:12">
      <c r="L11178" s="146"/>
    </row>
    <row r="11179" spans="12:12">
      <c r="L11179" s="146"/>
    </row>
    <row r="11180" spans="12:12">
      <c r="L11180" s="146"/>
    </row>
    <row r="11181" spans="12:12">
      <c r="L11181" s="146"/>
    </row>
    <row r="11182" spans="12:12">
      <c r="L11182" s="146"/>
    </row>
    <row r="11183" spans="12:12">
      <c r="L11183" s="146"/>
    </row>
    <row r="11184" spans="12:12">
      <c r="L11184" s="146"/>
    </row>
    <row r="11185" spans="12:12">
      <c r="L11185" s="146"/>
    </row>
    <row r="11186" spans="12:12">
      <c r="L11186" s="146"/>
    </row>
    <row r="11187" spans="12:12">
      <c r="L11187" s="146"/>
    </row>
    <row r="11188" spans="12:12">
      <c r="L11188" s="146"/>
    </row>
    <row r="11189" spans="12:12">
      <c r="L11189" s="146"/>
    </row>
    <row r="11190" spans="12:12">
      <c r="L11190" s="146"/>
    </row>
    <row r="11191" spans="12:12">
      <c r="L11191" s="146"/>
    </row>
    <row r="11192" spans="12:12">
      <c r="L11192" s="146"/>
    </row>
    <row r="11193" spans="12:12">
      <c r="L11193" s="146"/>
    </row>
    <row r="11194" spans="12:12">
      <c r="L11194" s="146"/>
    </row>
    <row r="11195" spans="12:12">
      <c r="L11195" s="146"/>
    </row>
    <row r="11196" spans="12:12">
      <c r="L11196" s="146"/>
    </row>
    <row r="11197" spans="12:12">
      <c r="L11197" s="146"/>
    </row>
    <row r="11198" spans="12:12">
      <c r="L11198" s="146"/>
    </row>
    <row r="11199" spans="12:12">
      <c r="L11199" s="146"/>
    </row>
    <row r="11200" spans="12:12">
      <c r="L11200" s="146"/>
    </row>
    <row r="11201" spans="12:12">
      <c r="L11201" s="146"/>
    </row>
    <row r="11202" spans="12:12">
      <c r="L11202" s="146"/>
    </row>
    <row r="11203" spans="12:12">
      <c r="L11203" s="146"/>
    </row>
    <row r="11204" spans="12:12">
      <c r="L11204" s="146"/>
    </row>
    <row r="11205" spans="12:12">
      <c r="L11205" s="146"/>
    </row>
    <row r="11206" spans="12:12">
      <c r="L11206" s="146"/>
    </row>
    <row r="11207" spans="12:12">
      <c r="L11207" s="146"/>
    </row>
    <row r="11208" spans="12:12">
      <c r="L11208" s="146"/>
    </row>
    <row r="11209" spans="12:12">
      <c r="L11209" s="146"/>
    </row>
    <row r="11210" spans="12:12">
      <c r="L11210" s="146"/>
    </row>
    <row r="11211" spans="12:12">
      <c r="L11211" s="146"/>
    </row>
    <row r="11212" spans="12:12">
      <c r="L11212" s="146"/>
    </row>
    <row r="11213" spans="12:12">
      <c r="L11213" s="146"/>
    </row>
    <row r="11214" spans="12:12">
      <c r="L11214" s="146"/>
    </row>
    <row r="11215" spans="12:12">
      <c r="L11215" s="146"/>
    </row>
    <row r="11216" spans="12:12">
      <c r="L11216" s="146"/>
    </row>
    <row r="11217" spans="12:12">
      <c r="L11217" s="146"/>
    </row>
    <row r="11218" spans="12:12">
      <c r="L11218" s="146"/>
    </row>
    <row r="11219" spans="12:12">
      <c r="L11219" s="146"/>
    </row>
    <row r="11220" spans="12:12">
      <c r="L11220" s="146"/>
    </row>
    <row r="11221" spans="12:12">
      <c r="L11221" s="146"/>
    </row>
    <row r="11222" spans="12:12">
      <c r="L11222" s="146"/>
    </row>
    <row r="11223" spans="12:12">
      <c r="L11223" s="146"/>
    </row>
    <row r="11224" spans="12:12">
      <c r="L11224" s="146"/>
    </row>
    <row r="11225" spans="12:12">
      <c r="L11225" s="146"/>
    </row>
    <row r="11226" spans="12:12">
      <c r="L11226" s="146"/>
    </row>
    <row r="11227" spans="12:12">
      <c r="L11227" s="146"/>
    </row>
    <row r="11228" spans="12:12">
      <c r="L11228" s="146"/>
    </row>
    <row r="11229" spans="12:12">
      <c r="L11229" s="146"/>
    </row>
    <row r="11230" spans="12:12">
      <c r="L11230" s="146"/>
    </row>
    <row r="11231" spans="12:12">
      <c r="L11231" s="146"/>
    </row>
    <row r="11232" spans="12:12">
      <c r="L11232" s="146"/>
    </row>
    <row r="11233" spans="12:12">
      <c r="L11233" s="146"/>
    </row>
    <row r="11234" spans="12:12">
      <c r="L11234" s="146"/>
    </row>
    <row r="11235" spans="12:12">
      <c r="L11235" s="146"/>
    </row>
    <row r="11236" spans="12:12">
      <c r="L11236" s="146"/>
    </row>
    <row r="11237" spans="12:12">
      <c r="L11237" s="146"/>
    </row>
    <row r="11238" spans="12:12">
      <c r="L11238" s="146"/>
    </row>
    <row r="11239" spans="12:12">
      <c r="L11239" s="146"/>
    </row>
    <row r="11240" spans="12:12">
      <c r="L11240" s="146"/>
    </row>
    <row r="11241" spans="12:12">
      <c r="L11241" s="146"/>
    </row>
    <row r="11242" spans="12:12">
      <c r="L11242" s="146"/>
    </row>
    <row r="11243" spans="12:12">
      <c r="L11243" s="146"/>
    </row>
    <row r="11244" spans="12:12">
      <c r="L11244" s="146"/>
    </row>
    <row r="11245" spans="12:12">
      <c r="L11245" s="146"/>
    </row>
    <row r="11246" spans="12:12">
      <c r="L11246" s="146"/>
    </row>
    <row r="11247" spans="12:12">
      <c r="L11247" s="146"/>
    </row>
    <row r="11248" spans="12:12">
      <c r="L11248" s="146"/>
    </row>
    <row r="11249" spans="12:12">
      <c r="L11249" s="146"/>
    </row>
    <row r="11250" spans="12:12">
      <c r="L11250" s="146"/>
    </row>
    <row r="11251" spans="12:12">
      <c r="L11251" s="146"/>
    </row>
    <row r="11252" spans="12:12">
      <c r="L11252" s="146"/>
    </row>
    <row r="11253" spans="12:12">
      <c r="L11253" s="146"/>
    </row>
    <row r="11254" spans="12:12">
      <c r="L11254" s="146"/>
    </row>
    <row r="11255" spans="12:12">
      <c r="L11255" s="146"/>
    </row>
    <row r="11256" spans="12:12">
      <c r="L11256" s="146"/>
    </row>
    <row r="11257" spans="12:12">
      <c r="L11257" s="146"/>
    </row>
    <row r="11258" spans="12:12">
      <c r="L11258" s="146"/>
    </row>
    <row r="11259" spans="12:12">
      <c r="L11259" s="146"/>
    </row>
    <row r="11260" spans="12:12">
      <c r="L11260" s="146"/>
    </row>
    <row r="11261" spans="12:12">
      <c r="L11261" s="146"/>
    </row>
    <row r="11262" spans="12:12">
      <c r="L11262" s="146"/>
    </row>
    <row r="11263" spans="12:12">
      <c r="L11263" s="146"/>
    </row>
    <row r="11264" spans="12:12">
      <c r="L11264" s="146"/>
    </row>
    <row r="11265" spans="12:12">
      <c r="L11265" s="146"/>
    </row>
    <row r="11266" spans="12:12">
      <c r="L11266" s="146"/>
    </row>
    <row r="11267" spans="12:12">
      <c r="L11267" s="146"/>
    </row>
    <row r="11268" spans="12:12">
      <c r="L11268" s="146"/>
    </row>
    <row r="11269" spans="12:12">
      <c r="L11269" s="146"/>
    </row>
    <row r="11270" spans="12:12">
      <c r="L11270" s="146"/>
    </row>
    <row r="11271" spans="12:12">
      <c r="L11271" s="146"/>
    </row>
    <row r="11272" spans="12:12">
      <c r="L11272" s="146"/>
    </row>
    <row r="11273" spans="12:12">
      <c r="L11273" s="146"/>
    </row>
    <row r="11274" spans="12:12">
      <c r="L11274" s="146"/>
    </row>
    <row r="11275" spans="12:12">
      <c r="L11275" s="146"/>
    </row>
    <row r="11276" spans="12:12">
      <c r="L11276" s="146"/>
    </row>
    <row r="11277" spans="12:12">
      <c r="L11277" s="146"/>
    </row>
    <row r="11278" spans="12:12">
      <c r="L11278" s="146"/>
    </row>
    <row r="11279" spans="12:12">
      <c r="L11279" s="146"/>
    </row>
    <row r="11280" spans="12:12">
      <c r="L11280" s="146"/>
    </row>
    <row r="11281" spans="12:12">
      <c r="L11281" s="146"/>
    </row>
    <row r="11282" spans="12:12">
      <c r="L11282" s="146"/>
    </row>
    <row r="11283" spans="12:12">
      <c r="L11283" s="146"/>
    </row>
    <row r="11284" spans="12:12">
      <c r="L11284" s="146"/>
    </row>
    <row r="11285" spans="12:12">
      <c r="L11285" s="146"/>
    </row>
    <row r="11286" spans="12:12">
      <c r="L11286" s="146"/>
    </row>
    <row r="11287" spans="12:12">
      <c r="L11287" s="146"/>
    </row>
    <row r="11288" spans="12:12">
      <c r="L11288" s="146"/>
    </row>
    <row r="11289" spans="12:12">
      <c r="L11289" s="146"/>
    </row>
    <row r="11290" spans="12:12">
      <c r="L11290" s="146"/>
    </row>
    <row r="11291" spans="12:12">
      <c r="L11291" s="146"/>
    </row>
    <row r="11292" spans="12:12">
      <c r="L11292" s="146"/>
    </row>
    <row r="11293" spans="12:12">
      <c r="L11293" s="146"/>
    </row>
    <row r="11294" spans="12:12">
      <c r="L11294" s="146"/>
    </row>
    <row r="11295" spans="12:12">
      <c r="L11295" s="146"/>
    </row>
    <row r="11296" spans="12:12">
      <c r="L11296" s="146"/>
    </row>
    <row r="11297" spans="12:12">
      <c r="L11297" s="146"/>
    </row>
    <row r="11298" spans="12:12">
      <c r="L11298" s="146"/>
    </row>
    <row r="11299" spans="12:12">
      <c r="L11299" s="146"/>
    </row>
    <row r="11300" spans="12:12">
      <c r="L11300" s="146"/>
    </row>
    <row r="11301" spans="12:12">
      <c r="L11301" s="146"/>
    </row>
    <row r="11302" spans="12:12">
      <c r="L11302" s="146"/>
    </row>
    <row r="11303" spans="12:12">
      <c r="L11303" s="146"/>
    </row>
    <row r="11304" spans="12:12">
      <c r="L11304" s="146"/>
    </row>
    <row r="11305" spans="12:12">
      <c r="L11305" s="146"/>
    </row>
    <row r="11306" spans="12:12">
      <c r="L11306" s="146"/>
    </row>
    <row r="11307" spans="12:12">
      <c r="L11307" s="146"/>
    </row>
    <row r="11308" spans="12:12">
      <c r="L11308" s="146"/>
    </row>
    <row r="11309" spans="12:12">
      <c r="L11309" s="146"/>
    </row>
    <row r="11310" spans="12:12">
      <c r="L11310" s="146"/>
    </row>
    <row r="11311" spans="12:12">
      <c r="L11311" s="146"/>
    </row>
    <row r="11312" spans="12:12">
      <c r="L11312" s="146"/>
    </row>
    <row r="11313" spans="12:12">
      <c r="L11313" s="146"/>
    </row>
    <row r="11314" spans="12:12">
      <c r="L11314" s="146"/>
    </row>
    <row r="11315" spans="12:12">
      <c r="L11315" s="146"/>
    </row>
    <row r="11316" spans="12:12">
      <c r="L11316" s="146"/>
    </row>
    <row r="11317" spans="12:12">
      <c r="L11317" s="146"/>
    </row>
    <row r="11318" spans="12:12">
      <c r="L11318" s="146"/>
    </row>
    <row r="11319" spans="12:12">
      <c r="L11319" s="146"/>
    </row>
    <row r="11320" spans="12:12">
      <c r="L11320" s="146"/>
    </row>
    <row r="11321" spans="12:12">
      <c r="L11321" s="146"/>
    </row>
    <row r="11322" spans="12:12">
      <c r="L11322" s="146"/>
    </row>
    <row r="11323" spans="12:12">
      <c r="L11323" s="146"/>
    </row>
    <row r="11324" spans="12:12">
      <c r="L11324" s="146"/>
    </row>
    <row r="11325" spans="12:12">
      <c r="L11325" s="146"/>
    </row>
    <row r="11326" spans="12:12">
      <c r="L11326" s="146"/>
    </row>
    <row r="11327" spans="12:12">
      <c r="L11327" s="146"/>
    </row>
    <row r="11328" spans="12:12">
      <c r="L11328" s="146"/>
    </row>
    <row r="11329" spans="12:12">
      <c r="L11329" s="146"/>
    </row>
    <row r="11330" spans="12:12">
      <c r="L11330" s="146"/>
    </row>
    <row r="11331" spans="12:12">
      <c r="L11331" s="146"/>
    </row>
    <row r="11332" spans="12:12">
      <c r="L11332" s="146"/>
    </row>
    <row r="11333" spans="12:12">
      <c r="L11333" s="146"/>
    </row>
    <row r="11334" spans="12:12">
      <c r="L11334" s="146"/>
    </row>
    <row r="11335" spans="12:12">
      <c r="L11335" s="146"/>
    </row>
    <row r="11336" spans="12:12">
      <c r="L11336" s="146"/>
    </row>
    <row r="11337" spans="12:12">
      <c r="L11337" s="146"/>
    </row>
    <row r="11338" spans="12:12">
      <c r="L11338" s="146"/>
    </row>
    <row r="11339" spans="12:12">
      <c r="L11339" s="146"/>
    </row>
    <row r="11340" spans="12:12">
      <c r="L11340" s="146"/>
    </row>
    <row r="11341" spans="12:12">
      <c r="L11341" s="146"/>
    </row>
    <row r="11342" spans="12:12">
      <c r="L11342" s="146"/>
    </row>
    <row r="11343" spans="12:12">
      <c r="L11343" s="146"/>
    </row>
    <row r="11344" spans="12:12">
      <c r="L11344" s="146"/>
    </row>
    <row r="11345" spans="12:12">
      <c r="L11345" s="146"/>
    </row>
    <row r="11346" spans="12:12">
      <c r="L11346" s="146"/>
    </row>
    <row r="11347" spans="12:12">
      <c r="L11347" s="146"/>
    </row>
    <row r="11348" spans="12:12">
      <c r="L11348" s="146"/>
    </row>
    <row r="11349" spans="12:12">
      <c r="L11349" s="146"/>
    </row>
    <row r="11350" spans="12:12">
      <c r="L11350" s="146"/>
    </row>
    <row r="11351" spans="12:12">
      <c r="L11351" s="146"/>
    </row>
    <row r="11352" spans="12:12">
      <c r="L11352" s="146"/>
    </row>
    <row r="11353" spans="12:12">
      <c r="L11353" s="146"/>
    </row>
    <row r="11354" spans="12:12">
      <c r="L11354" s="146"/>
    </row>
    <row r="11355" spans="12:12">
      <c r="L11355" s="146"/>
    </row>
    <row r="11356" spans="12:12">
      <c r="L11356" s="146"/>
    </row>
    <row r="11357" spans="12:12">
      <c r="L11357" s="146"/>
    </row>
    <row r="11358" spans="12:12">
      <c r="L11358" s="146"/>
    </row>
    <row r="11359" spans="12:12">
      <c r="L11359" s="146"/>
    </row>
    <row r="11360" spans="12:12">
      <c r="L11360" s="146"/>
    </row>
    <row r="11361" spans="12:12">
      <c r="L11361" s="146"/>
    </row>
    <row r="11362" spans="12:12">
      <c r="L11362" s="146"/>
    </row>
    <row r="11363" spans="12:12">
      <c r="L11363" s="146"/>
    </row>
    <row r="11364" spans="12:12">
      <c r="L11364" s="146"/>
    </row>
    <row r="11365" spans="12:12">
      <c r="L11365" s="146"/>
    </row>
    <row r="11366" spans="12:12">
      <c r="L11366" s="146"/>
    </row>
    <row r="11367" spans="12:12">
      <c r="L11367" s="146"/>
    </row>
    <row r="11368" spans="12:12">
      <c r="L11368" s="146"/>
    </row>
    <row r="11369" spans="12:12">
      <c r="L11369" s="146"/>
    </row>
    <row r="11370" spans="12:12">
      <c r="L11370" s="146"/>
    </row>
    <row r="11371" spans="12:12">
      <c r="L11371" s="146"/>
    </row>
    <row r="11372" spans="12:12">
      <c r="L11372" s="146"/>
    </row>
    <row r="11373" spans="12:12">
      <c r="L11373" s="146"/>
    </row>
    <row r="11374" spans="12:12">
      <c r="L11374" s="146"/>
    </row>
    <row r="11375" spans="12:12">
      <c r="L11375" s="146"/>
    </row>
    <row r="11376" spans="12:12">
      <c r="L11376" s="146"/>
    </row>
    <row r="11377" spans="12:12">
      <c r="L11377" s="146"/>
    </row>
    <row r="11378" spans="12:12">
      <c r="L11378" s="146"/>
    </row>
    <row r="11379" spans="12:12">
      <c r="L11379" s="146"/>
    </row>
    <row r="11380" spans="12:12">
      <c r="L11380" s="146"/>
    </row>
    <row r="11381" spans="12:12">
      <c r="L11381" s="146"/>
    </row>
    <row r="11382" spans="12:12">
      <c r="L11382" s="146"/>
    </row>
    <row r="11383" spans="12:12">
      <c r="L11383" s="146"/>
    </row>
    <row r="11384" spans="12:12">
      <c r="L11384" s="146"/>
    </row>
    <row r="11385" spans="12:12">
      <c r="L11385" s="146"/>
    </row>
    <row r="11386" spans="12:12">
      <c r="L11386" s="146"/>
    </row>
    <row r="11387" spans="12:12">
      <c r="L11387" s="146"/>
    </row>
    <row r="11388" spans="12:12">
      <c r="L11388" s="146"/>
    </row>
    <row r="11389" spans="12:12">
      <c r="L11389" s="146"/>
    </row>
    <row r="11390" spans="12:12">
      <c r="L11390" s="146"/>
    </row>
    <row r="11391" spans="12:12">
      <c r="L11391" s="146"/>
    </row>
    <row r="11392" spans="12:12">
      <c r="L11392" s="146"/>
    </row>
    <row r="11393" spans="12:12">
      <c r="L11393" s="146"/>
    </row>
    <row r="11394" spans="12:12">
      <c r="L11394" s="146"/>
    </row>
    <row r="11395" spans="12:12">
      <c r="L11395" s="146"/>
    </row>
    <row r="11396" spans="12:12">
      <c r="L11396" s="146"/>
    </row>
    <row r="11397" spans="12:12">
      <c r="L11397" s="146"/>
    </row>
    <row r="11398" spans="12:12">
      <c r="L11398" s="146"/>
    </row>
    <row r="11399" spans="12:12">
      <c r="L11399" s="146"/>
    </row>
    <row r="11400" spans="12:12">
      <c r="L11400" s="146"/>
    </row>
    <row r="11401" spans="12:12">
      <c r="L11401" s="146"/>
    </row>
    <row r="11402" spans="12:12">
      <c r="L11402" s="146"/>
    </row>
    <row r="11403" spans="12:12">
      <c r="L11403" s="146"/>
    </row>
    <row r="11404" spans="12:12">
      <c r="L11404" s="146"/>
    </row>
    <row r="11405" spans="12:12">
      <c r="L11405" s="146"/>
    </row>
    <row r="11406" spans="12:12">
      <c r="L11406" s="146"/>
    </row>
    <row r="11407" spans="12:12">
      <c r="L11407" s="146"/>
    </row>
    <row r="11408" spans="12:12">
      <c r="L11408" s="146"/>
    </row>
    <row r="11409" spans="12:12">
      <c r="L11409" s="146"/>
    </row>
    <row r="11410" spans="12:12">
      <c r="L11410" s="146"/>
    </row>
    <row r="11411" spans="12:12">
      <c r="L11411" s="146"/>
    </row>
    <row r="11412" spans="12:12">
      <c r="L11412" s="146"/>
    </row>
    <row r="11413" spans="12:12">
      <c r="L11413" s="146"/>
    </row>
    <row r="11414" spans="12:12">
      <c r="L11414" s="146"/>
    </row>
    <row r="11415" spans="12:12">
      <c r="L11415" s="146"/>
    </row>
    <row r="11416" spans="12:12">
      <c r="L11416" s="146"/>
    </row>
    <row r="11417" spans="12:12">
      <c r="L11417" s="146"/>
    </row>
    <row r="11418" spans="12:12">
      <c r="L11418" s="146"/>
    </row>
    <row r="11419" spans="12:12">
      <c r="L11419" s="146"/>
    </row>
    <row r="11420" spans="12:12">
      <c r="L11420" s="146"/>
    </row>
    <row r="11421" spans="12:12">
      <c r="L11421" s="146"/>
    </row>
    <row r="11422" spans="12:12">
      <c r="L11422" s="146"/>
    </row>
    <row r="11423" spans="12:12">
      <c r="L11423" s="146"/>
    </row>
    <row r="11424" spans="12:12">
      <c r="L11424" s="146"/>
    </row>
    <row r="11425" spans="12:12">
      <c r="L11425" s="146"/>
    </row>
    <row r="11426" spans="12:12">
      <c r="L11426" s="146"/>
    </row>
    <row r="11427" spans="12:12">
      <c r="L11427" s="146"/>
    </row>
    <row r="11428" spans="12:12">
      <c r="L11428" s="146"/>
    </row>
    <row r="11429" spans="12:12">
      <c r="L11429" s="146"/>
    </row>
    <row r="11430" spans="12:12">
      <c r="L11430" s="146"/>
    </row>
    <row r="11431" spans="12:12">
      <c r="L11431" s="146"/>
    </row>
    <row r="11432" spans="12:12">
      <c r="L11432" s="146"/>
    </row>
    <row r="11433" spans="12:12">
      <c r="L11433" s="146"/>
    </row>
    <row r="11434" spans="12:12">
      <c r="L11434" s="146"/>
    </row>
    <row r="11435" spans="12:12">
      <c r="L11435" s="146"/>
    </row>
    <row r="11436" spans="12:12">
      <c r="L11436" s="146"/>
    </row>
    <row r="11437" spans="12:12">
      <c r="L11437" s="146"/>
    </row>
    <row r="11438" spans="12:12">
      <c r="L11438" s="146"/>
    </row>
    <row r="11439" spans="12:12">
      <c r="L11439" s="146"/>
    </row>
    <row r="11440" spans="12:12">
      <c r="L11440" s="146"/>
    </row>
    <row r="11441" spans="12:12">
      <c r="L11441" s="146"/>
    </row>
    <row r="11442" spans="12:12">
      <c r="L11442" s="146"/>
    </row>
    <row r="11443" spans="12:12">
      <c r="L11443" s="146"/>
    </row>
    <row r="11444" spans="12:12">
      <c r="L11444" s="146"/>
    </row>
    <row r="11445" spans="12:12">
      <c r="L11445" s="146"/>
    </row>
    <row r="11446" spans="12:12">
      <c r="L11446" s="146"/>
    </row>
    <row r="11447" spans="12:12">
      <c r="L11447" s="146"/>
    </row>
    <row r="11448" spans="12:12">
      <c r="L11448" s="146"/>
    </row>
    <row r="11449" spans="12:12">
      <c r="L11449" s="146"/>
    </row>
    <row r="11450" spans="12:12">
      <c r="L11450" s="146"/>
    </row>
    <row r="11451" spans="12:12">
      <c r="L11451" s="146"/>
    </row>
    <row r="11452" spans="12:12">
      <c r="L11452" s="146"/>
    </row>
    <row r="11453" spans="12:12">
      <c r="L11453" s="146"/>
    </row>
    <row r="11454" spans="12:12">
      <c r="L11454" s="146"/>
    </row>
    <row r="11455" spans="12:12">
      <c r="L11455" s="146"/>
    </row>
    <row r="11456" spans="12:12">
      <c r="L11456" s="146"/>
    </row>
    <row r="11457" spans="12:12">
      <c r="L11457" s="146"/>
    </row>
    <row r="11458" spans="12:12">
      <c r="L11458" s="146"/>
    </row>
    <row r="11459" spans="12:12">
      <c r="L11459" s="146"/>
    </row>
    <row r="11460" spans="12:12">
      <c r="L11460" s="146"/>
    </row>
    <row r="11461" spans="12:12">
      <c r="L11461" s="146"/>
    </row>
    <row r="11462" spans="12:12">
      <c r="L11462" s="146"/>
    </row>
    <row r="11463" spans="12:12">
      <c r="L11463" s="146"/>
    </row>
    <row r="11464" spans="12:12">
      <c r="L11464" s="146"/>
    </row>
    <row r="11465" spans="12:12">
      <c r="L11465" s="146"/>
    </row>
    <row r="11466" spans="12:12">
      <c r="L11466" s="146"/>
    </row>
    <row r="11467" spans="12:12">
      <c r="L11467" s="146"/>
    </row>
    <row r="11468" spans="12:12">
      <c r="L11468" s="146"/>
    </row>
    <row r="11469" spans="12:12">
      <c r="L11469" s="146"/>
    </row>
    <row r="11470" spans="12:12">
      <c r="L11470" s="146"/>
    </row>
    <row r="11471" spans="12:12">
      <c r="L11471" s="146"/>
    </row>
    <row r="11472" spans="12:12">
      <c r="L11472" s="146"/>
    </row>
    <row r="11473" spans="12:12">
      <c r="L11473" s="146"/>
    </row>
    <row r="11474" spans="12:12">
      <c r="L11474" s="146"/>
    </row>
    <row r="11475" spans="12:12">
      <c r="L11475" s="146"/>
    </row>
    <row r="11476" spans="12:12">
      <c r="L11476" s="146"/>
    </row>
    <row r="11477" spans="12:12">
      <c r="L11477" s="146"/>
    </row>
    <row r="11478" spans="12:12">
      <c r="L11478" s="146"/>
    </row>
    <row r="11479" spans="12:12">
      <c r="L11479" s="146"/>
    </row>
    <row r="11480" spans="12:12">
      <c r="L11480" s="146"/>
    </row>
    <row r="11481" spans="12:12">
      <c r="L11481" s="146"/>
    </row>
    <row r="11482" spans="12:12">
      <c r="L11482" s="146"/>
    </row>
    <row r="11483" spans="12:12">
      <c r="L11483" s="146"/>
    </row>
    <row r="11484" spans="12:12">
      <c r="L11484" s="146"/>
    </row>
    <row r="11485" spans="12:12">
      <c r="L11485" s="146"/>
    </row>
    <row r="11486" spans="12:12">
      <c r="L11486" s="146"/>
    </row>
    <row r="11487" spans="12:12">
      <c r="L11487" s="146"/>
    </row>
    <row r="11488" spans="12:12">
      <c r="L11488" s="146"/>
    </row>
    <row r="11489" spans="12:12">
      <c r="L11489" s="146"/>
    </row>
    <row r="11490" spans="12:12">
      <c r="L11490" s="146"/>
    </row>
    <row r="11491" spans="12:12">
      <c r="L11491" s="146"/>
    </row>
    <row r="11492" spans="12:12">
      <c r="L11492" s="146"/>
    </row>
    <row r="11493" spans="12:12">
      <c r="L11493" s="146"/>
    </row>
    <row r="11494" spans="12:12">
      <c r="L11494" s="146"/>
    </row>
    <row r="11495" spans="12:12">
      <c r="L11495" s="146"/>
    </row>
    <row r="11496" spans="12:12">
      <c r="L11496" s="146"/>
    </row>
    <row r="11497" spans="12:12">
      <c r="L11497" s="146"/>
    </row>
    <row r="11498" spans="12:12">
      <c r="L11498" s="146"/>
    </row>
    <row r="11499" spans="12:12">
      <c r="L11499" s="146"/>
    </row>
    <row r="11500" spans="12:12">
      <c r="L11500" s="146"/>
    </row>
    <row r="11501" spans="12:12">
      <c r="L11501" s="146"/>
    </row>
    <row r="11502" spans="12:12">
      <c r="L11502" s="146"/>
    </row>
    <row r="11503" spans="12:12">
      <c r="L11503" s="146"/>
    </row>
    <row r="11504" spans="12:12">
      <c r="L11504" s="146"/>
    </row>
    <row r="11505" spans="12:12">
      <c r="L11505" s="146"/>
    </row>
    <row r="11506" spans="12:12">
      <c r="L11506" s="146"/>
    </row>
    <row r="11507" spans="12:12">
      <c r="L11507" s="146"/>
    </row>
    <row r="11508" spans="12:12">
      <c r="L11508" s="146"/>
    </row>
    <row r="11509" spans="12:12">
      <c r="L11509" s="146"/>
    </row>
    <row r="11510" spans="12:12">
      <c r="L11510" s="146"/>
    </row>
    <row r="11511" spans="12:12">
      <c r="L11511" s="146"/>
    </row>
    <row r="11512" spans="12:12">
      <c r="L11512" s="146"/>
    </row>
    <row r="11513" spans="12:12">
      <c r="L11513" s="146"/>
    </row>
    <row r="11514" spans="12:12">
      <c r="L11514" s="146"/>
    </row>
    <row r="11515" spans="12:12">
      <c r="L11515" s="146"/>
    </row>
    <row r="11516" spans="12:12">
      <c r="L11516" s="146"/>
    </row>
    <row r="11517" spans="12:12">
      <c r="L11517" s="146"/>
    </row>
    <row r="11518" spans="12:12">
      <c r="L11518" s="146"/>
    </row>
    <row r="11519" spans="12:12">
      <c r="L11519" s="146"/>
    </row>
    <row r="11520" spans="12:12">
      <c r="L11520" s="146"/>
    </row>
    <row r="11521" spans="12:12">
      <c r="L11521" s="146"/>
    </row>
    <row r="11522" spans="12:12">
      <c r="L11522" s="146"/>
    </row>
    <row r="11523" spans="12:12">
      <c r="L11523" s="146"/>
    </row>
    <row r="11524" spans="12:12">
      <c r="L11524" s="146"/>
    </row>
    <row r="11525" spans="12:12">
      <c r="L11525" s="146"/>
    </row>
    <row r="11526" spans="12:12">
      <c r="L11526" s="146"/>
    </row>
    <row r="11527" spans="12:12">
      <c r="L11527" s="146"/>
    </row>
    <row r="11528" spans="12:12">
      <c r="L11528" s="146"/>
    </row>
    <row r="11529" spans="12:12">
      <c r="L11529" s="146"/>
    </row>
    <row r="11530" spans="12:12">
      <c r="L11530" s="146"/>
    </row>
    <row r="11531" spans="12:12">
      <c r="L11531" s="146"/>
    </row>
    <row r="11532" spans="12:12">
      <c r="L11532" s="146"/>
    </row>
    <row r="11533" spans="12:12">
      <c r="L11533" s="146"/>
    </row>
    <row r="11534" spans="12:12">
      <c r="L11534" s="146"/>
    </row>
    <row r="11535" spans="12:12">
      <c r="L11535" s="146"/>
    </row>
    <row r="11536" spans="12:12">
      <c r="L11536" s="146"/>
    </row>
    <row r="11537" spans="12:12">
      <c r="L11537" s="146"/>
    </row>
    <row r="11538" spans="12:12">
      <c r="L11538" s="146"/>
    </row>
    <row r="11539" spans="12:12">
      <c r="L11539" s="146"/>
    </row>
    <row r="11540" spans="12:12">
      <c r="L11540" s="146"/>
    </row>
    <row r="11541" spans="12:12">
      <c r="L11541" s="146"/>
    </row>
    <row r="11542" spans="12:12">
      <c r="L11542" s="146"/>
    </row>
    <row r="11543" spans="12:12">
      <c r="L11543" s="146"/>
    </row>
    <row r="11544" spans="12:12">
      <c r="L11544" s="146"/>
    </row>
    <row r="11545" spans="12:12">
      <c r="L11545" s="146"/>
    </row>
    <row r="11546" spans="12:12">
      <c r="L11546" s="146"/>
    </row>
    <row r="11547" spans="12:12">
      <c r="L11547" s="146"/>
    </row>
    <row r="11548" spans="12:12">
      <c r="L11548" s="146"/>
    </row>
    <row r="11549" spans="12:12">
      <c r="L11549" s="146"/>
    </row>
    <row r="11550" spans="12:12">
      <c r="L11550" s="146"/>
    </row>
    <row r="11551" spans="12:12">
      <c r="L11551" s="146"/>
    </row>
    <row r="11552" spans="12:12">
      <c r="L11552" s="146"/>
    </row>
    <row r="11553" spans="12:12">
      <c r="L11553" s="146"/>
    </row>
    <row r="11554" spans="12:12">
      <c r="L11554" s="146"/>
    </row>
    <row r="11555" spans="12:12">
      <c r="L11555" s="146"/>
    </row>
    <row r="11556" spans="12:12">
      <c r="L11556" s="146"/>
    </row>
    <row r="11557" spans="12:12">
      <c r="L11557" s="146"/>
    </row>
    <row r="11558" spans="12:12">
      <c r="L11558" s="146"/>
    </row>
    <row r="11559" spans="12:12">
      <c r="L11559" s="146"/>
    </row>
    <row r="11560" spans="12:12">
      <c r="L11560" s="146"/>
    </row>
    <row r="11561" spans="12:12">
      <c r="L11561" s="146"/>
    </row>
    <row r="11562" spans="12:12">
      <c r="L11562" s="146"/>
    </row>
    <row r="11563" spans="12:12">
      <c r="L11563" s="146"/>
    </row>
    <row r="11564" spans="12:12">
      <c r="L11564" s="146"/>
    </row>
    <row r="11565" spans="12:12">
      <c r="L11565" s="146"/>
    </row>
    <row r="11566" spans="12:12">
      <c r="L11566" s="146"/>
    </row>
    <row r="11567" spans="12:12">
      <c r="L11567" s="146"/>
    </row>
    <row r="11568" spans="12:12">
      <c r="L11568" s="146"/>
    </row>
    <row r="11569" spans="12:12">
      <c r="L11569" s="146"/>
    </row>
    <row r="11570" spans="12:12">
      <c r="L11570" s="146"/>
    </row>
    <row r="11571" spans="12:12">
      <c r="L11571" s="146"/>
    </row>
    <row r="11572" spans="12:12">
      <c r="L11572" s="146"/>
    </row>
    <row r="11573" spans="12:12">
      <c r="L11573" s="146"/>
    </row>
    <row r="11574" spans="12:12">
      <c r="L11574" s="146"/>
    </row>
    <row r="11575" spans="12:12">
      <c r="L11575" s="146"/>
    </row>
    <row r="11576" spans="12:12">
      <c r="L11576" s="146"/>
    </row>
    <row r="11577" spans="12:12">
      <c r="L11577" s="146"/>
    </row>
    <row r="11578" spans="12:12">
      <c r="L11578" s="146"/>
    </row>
    <row r="11579" spans="12:12">
      <c r="L11579" s="146"/>
    </row>
    <row r="11580" spans="12:12">
      <c r="L11580" s="146"/>
    </row>
    <row r="11581" spans="12:12">
      <c r="L11581" s="146"/>
    </row>
    <row r="11582" spans="12:12">
      <c r="L11582" s="146"/>
    </row>
    <row r="11583" spans="12:12">
      <c r="L11583" s="146"/>
    </row>
    <row r="11584" spans="12:12">
      <c r="L11584" s="146"/>
    </row>
    <row r="11585" spans="12:12">
      <c r="L11585" s="146"/>
    </row>
    <row r="11586" spans="12:12">
      <c r="L11586" s="146"/>
    </row>
    <row r="11587" spans="12:12">
      <c r="L11587" s="146"/>
    </row>
    <row r="11588" spans="12:12">
      <c r="L11588" s="146"/>
    </row>
    <row r="11589" spans="12:12">
      <c r="L11589" s="146"/>
    </row>
    <row r="11590" spans="12:12">
      <c r="L11590" s="146"/>
    </row>
    <row r="11591" spans="12:12">
      <c r="L11591" s="146"/>
    </row>
    <row r="11592" spans="12:12">
      <c r="L11592" s="146"/>
    </row>
    <row r="11593" spans="12:12">
      <c r="L11593" s="146"/>
    </row>
    <row r="11594" spans="12:12">
      <c r="L11594" s="146"/>
    </row>
    <row r="11595" spans="12:12">
      <c r="L11595" s="146"/>
    </row>
    <row r="11596" spans="12:12">
      <c r="L11596" s="146"/>
    </row>
    <row r="11597" spans="12:12">
      <c r="L11597" s="146"/>
    </row>
    <row r="11598" spans="12:12">
      <c r="L11598" s="146"/>
    </row>
    <row r="11599" spans="12:12">
      <c r="L11599" s="146"/>
    </row>
    <row r="11600" spans="12:12">
      <c r="L11600" s="146"/>
    </row>
    <row r="11601" spans="12:12">
      <c r="L11601" s="146"/>
    </row>
    <row r="11602" spans="12:12">
      <c r="L11602" s="146"/>
    </row>
    <row r="11603" spans="12:12">
      <c r="L11603" s="146"/>
    </row>
    <row r="11604" spans="12:12">
      <c r="L11604" s="146"/>
    </row>
    <row r="11605" spans="12:12">
      <c r="L11605" s="146"/>
    </row>
    <row r="11606" spans="12:12">
      <c r="L11606" s="146"/>
    </row>
    <row r="11607" spans="12:12">
      <c r="L11607" s="146"/>
    </row>
    <row r="11608" spans="12:12">
      <c r="L11608" s="146"/>
    </row>
    <row r="11609" spans="12:12">
      <c r="L11609" s="146"/>
    </row>
    <row r="11610" spans="12:12">
      <c r="L11610" s="146"/>
    </row>
    <row r="11611" spans="12:12">
      <c r="L11611" s="146"/>
    </row>
    <row r="11612" spans="12:12">
      <c r="L11612" s="146"/>
    </row>
    <row r="11613" spans="12:12">
      <c r="L11613" s="146"/>
    </row>
    <row r="11614" spans="12:12">
      <c r="L11614" s="146"/>
    </row>
    <row r="11615" spans="12:12">
      <c r="L11615" s="146"/>
    </row>
    <row r="11616" spans="12:12">
      <c r="L11616" s="146"/>
    </row>
    <row r="11617" spans="12:12">
      <c r="L11617" s="146"/>
    </row>
    <row r="11618" spans="12:12">
      <c r="L11618" s="146"/>
    </row>
    <row r="11619" spans="12:12">
      <c r="L11619" s="146"/>
    </row>
    <row r="11620" spans="12:12">
      <c r="L11620" s="146"/>
    </row>
    <row r="11621" spans="12:12">
      <c r="L11621" s="146"/>
    </row>
    <row r="11622" spans="12:12">
      <c r="L11622" s="146"/>
    </row>
    <row r="11623" spans="12:12">
      <c r="L11623" s="146"/>
    </row>
    <row r="11624" spans="12:12">
      <c r="L11624" s="146"/>
    </row>
    <row r="11625" spans="12:12">
      <c r="L11625" s="146"/>
    </row>
    <row r="11626" spans="12:12">
      <c r="L11626" s="146"/>
    </row>
    <row r="11627" spans="12:12">
      <c r="L11627" s="146"/>
    </row>
    <row r="11628" spans="12:12">
      <c r="L11628" s="146"/>
    </row>
    <row r="11629" spans="12:12">
      <c r="L11629" s="146"/>
    </row>
    <row r="11630" spans="12:12">
      <c r="L11630" s="146"/>
    </row>
    <row r="11631" spans="12:12">
      <c r="L11631" s="146"/>
    </row>
    <row r="11632" spans="12:12">
      <c r="L11632" s="146"/>
    </row>
    <row r="11633" spans="12:12">
      <c r="L11633" s="146"/>
    </row>
    <row r="11634" spans="12:12">
      <c r="L11634" s="146"/>
    </row>
    <row r="11635" spans="12:12">
      <c r="L11635" s="146"/>
    </row>
    <row r="11636" spans="12:12">
      <c r="L11636" s="146"/>
    </row>
    <row r="11637" spans="12:12">
      <c r="L11637" s="146"/>
    </row>
    <row r="11638" spans="12:12">
      <c r="L11638" s="146"/>
    </row>
    <row r="11639" spans="12:12">
      <c r="L11639" s="146"/>
    </row>
    <row r="11640" spans="12:12">
      <c r="L11640" s="146"/>
    </row>
    <row r="11641" spans="12:12">
      <c r="L11641" s="146"/>
    </row>
    <row r="11642" spans="12:12">
      <c r="L11642" s="146"/>
    </row>
    <row r="11643" spans="12:12">
      <c r="L11643" s="146"/>
    </row>
    <row r="11644" spans="12:12">
      <c r="L11644" s="146"/>
    </row>
    <row r="11645" spans="12:12">
      <c r="L11645" s="146"/>
    </row>
    <row r="11646" spans="12:12">
      <c r="L11646" s="146"/>
    </row>
    <row r="11647" spans="12:12">
      <c r="L11647" s="146"/>
    </row>
    <row r="11648" spans="12:12">
      <c r="L11648" s="146"/>
    </row>
    <row r="11649" spans="12:12">
      <c r="L11649" s="146"/>
    </row>
    <row r="11650" spans="12:12">
      <c r="L11650" s="146"/>
    </row>
    <row r="11651" spans="12:12">
      <c r="L11651" s="146"/>
    </row>
    <row r="11652" spans="12:12">
      <c r="L11652" s="146"/>
    </row>
    <row r="11653" spans="12:12">
      <c r="L11653" s="146"/>
    </row>
    <row r="11654" spans="12:12">
      <c r="L11654" s="146"/>
    </row>
    <row r="11655" spans="12:12">
      <c r="L11655" s="146"/>
    </row>
    <row r="11656" spans="12:12">
      <c r="L11656" s="146"/>
    </row>
    <row r="11657" spans="12:12">
      <c r="L11657" s="146"/>
    </row>
    <row r="11658" spans="12:12">
      <c r="L11658" s="146"/>
    </row>
    <row r="11659" spans="12:12">
      <c r="L11659" s="146"/>
    </row>
    <row r="11660" spans="12:12">
      <c r="L11660" s="146"/>
    </row>
    <row r="11661" spans="12:12">
      <c r="L11661" s="146"/>
    </row>
    <row r="11662" spans="12:12">
      <c r="L11662" s="146"/>
    </row>
    <row r="11663" spans="12:12">
      <c r="L11663" s="146"/>
    </row>
    <row r="11664" spans="12:12">
      <c r="L11664" s="146"/>
    </row>
    <row r="11665" spans="12:12">
      <c r="L11665" s="146"/>
    </row>
    <row r="11666" spans="12:12">
      <c r="L11666" s="146"/>
    </row>
    <row r="11667" spans="12:12">
      <c r="L11667" s="146"/>
    </row>
    <row r="11668" spans="12:12">
      <c r="L11668" s="146"/>
    </row>
    <row r="11669" spans="12:12">
      <c r="L11669" s="146"/>
    </row>
    <row r="11670" spans="12:12">
      <c r="L11670" s="146"/>
    </row>
    <row r="11671" spans="12:12">
      <c r="L11671" s="146"/>
    </row>
    <row r="11672" spans="12:12">
      <c r="L11672" s="146"/>
    </row>
    <row r="11673" spans="12:12">
      <c r="L11673" s="146"/>
    </row>
    <row r="11674" spans="12:12">
      <c r="L11674" s="146"/>
    </row>
    <row r="11675" spans="12:12">
      <c r="L11675" s="146"/>
    </row>
    <row r="11676" spans="12:12">
      <c r="L11676" s="146"/>
    </row>
    <row r="11677" spans="12:12">
      <c r="L11677" s="146"/>
    </row>
    <row r="11678" spans="12:12">
      <c r="L11678" s="146"/>
    </row>
    <row r="11679" spans="12:12">
      <c r="L11679" s="146"/>
    </row>
    <row r="11680" spans="12:12">
      <c r="L11680" s="146"/>
    </row>
    <row r="11681" spans="12:12">
      <c r="L11681" s="146"/>
    </row>
    <row r="11682" spans="12:12">
      <c r="L11682" s="146"/>
    </row>
    <row r="11683" spans="12:12">
      <c r="L11683" s="146"/>
    </row>
    <row r="11684" spans="12:12">
      <c r="L11684" s="146"/>
    </row>
    <row r="11685" spans="12:12">
      <c r="L11685" s="146"/>
    </row>
    <row r="11686" spans="12:12">
      <c r="L11686" s="146"/>
    </row>
    <row r="11687" spans="12:12">
      <c r="L11687" s="146"/>
    </row>
    <row r="11688" spans="12:12">
      <c r="L11688" s="146"/>
    </row>
    <row r="11689" spans="12:12">
      <c r="L11689" s="146"/>
    </row>
    <row r="11690" spans="12:12">
      <c r="L11690" s="146"/>
    </row>
    <row r="11691" spans="12:12">
      <c r="L11691" s="146"/>
    </row>
    <row r="11692" spans="12:12">
      <c r="L11692" s="146"/>
    </row>
    <row r="11693" spans="12:12">
      <c r="L11693" s="146"/>
    </row>
    <row r="11694" spans="12:12">
      <c r="L11694" s="146"/>
    </row>
    <row r="11695" spans="12:12">
      <c r="L11695" s="146"/>
    </row>
    <row r="11696" spans="12:12">
      <c r="L11696" s="146"/>
    </row>
    <row r="11697" spans="12:12">
      <c r="L11697" s="146"/>
    </row>
    <row r="11698" spans="12:12">
      <c r="L11698" s="146"/>
    </row>
    <row r="11699" spans="12:12">
      <c r="L11699" s="146"/>
    </row>
    <row r="11700" spans="12:12">
      <c r="L11700" s="146"/>
    </row>
    <row r="11701" spans="12:12">
      <c r="L11701" s="146"/>
    </row>
    <row r="11702" spans="12:12">
      <c r="L11702" s="146"/>
    </row>
    <row r="11703" spans="12:12">
      <c r="L11703" s="146"/>
    </row>
    <row r="11704" spans="12:12">
      <c r="L11704" s="146"/>
    </row>
    <row r="11705" spans="12:12">
      <c r="L11705" s="146"/>
    </row>
    <row r="11706" spans="12:12">
      <c r="L11706" s="146"/>
    </row>
    <row r="11707" spans="12:12">
      <c r="L11707" s="146"/>
    </row>
    <row r="11708" spans="12:12">
      <c r="L11708" s="146"/>
    </row>
    <row r="11709" spans="12:12">
      <c r="L11709" s="146"/>
    </row>
    <row r="11710" spans="12:12">
      <c r="L11710" s="146"/>
    </row>
    <row r="11711" spans="12:12">
      <c r="L11711" s="146"/>
    </row>
    <row r="11712" spans="12:12">
      <c r="L11712" s="146"/>
    </row>
    <row r="11713" spans="12:12">
      <c r="L11713" s="146"/>
    </row>
    <row r="11714" spans="12:12">
      <c r="L11714" s="146"/>
    </row>
    <row r="11715" spans="12:12">
      <c r="L11715" s="146"/>
    </row>
    <row r="11716" spans="12:12">
      <c r="L11716" s="146"/>
    </row>
    <row r="11717" spans="12:12">
      <c r="L11717" s="146"/>
    </row>
    <row r="11718" spans="12:12">
      <c r="L11718" s="146"/>
    </row>
    <row r="11719" spans="12:12">
      <c r="L11719" s="146"/>
    </row>
    <row r="11720" spans="12:12">
      <c r="L11720" s="146"/>
    </row>
    <row r="11721" spans="12:12">
      <c r="L11721" s="146"/>
    </row>
    <row r="11722" spans="12:12">
      <c r="L11722" s="146"/>
    </row>
    <row r="11723" spans="12:12">
      <c r="L11723" s="146"/>
    </row>
    <row r="11724" spans="12:12">
      <c r="L11724" s="146"/>
    </row>
    <row r="11725" spans="12:12">
      <c r="L11725" s="146"/>
    </row>
    <row r="11726" spans="12:12">
      <c r="L11726" s="146"/>
    </row>
    <row r="11727" spans="12:12">
      <c r="L11727" s="146"/>
    </row>
    <row r="11728" spans="12:12">
      <c r="L11728" s="146"/>
    </row>
    <row r="11729" spans="12:12">
      <c r="L11729" s="146"/>
    </row>
    <row r="11730" spans="12:12">
      <c r="L11730" s="146"/>
    </row>
    <row r="11731" spans="12:12">
      <c r="L11731" s="146"/>
    </row>
    <row r="11732" spans="12:12">
      <c r="L11732" s="146"/>
    </row>
    <row r="11733" spans="12:12">
      <c r="L11733" s="146"/>
    </row>
    <row r="11734" spans="12:12">
      <c r="L11734" s="146"/>
    </row>
    <row r="11735" spans="12:12">
      <c r="L11735" s="146"/>
    </row>
    <row r="11736" spans="12:12">
      <c r="L11736" s="146"/>
    </row>
    <row r="11737" spans="12:12">
      <c r="L11737" s="146"/>
    </row>
    <row r="11738" spans="12:12">
      <c r="L11738" s="146"/>
    </row>
    <row r="11739" spans="12:12">
      <c r="L11739" s="146"/>
    </row>
    <row r="11740" spans="12:12">
      <c r="L11740" s="146"/>
    </row>
    <row r="11741" spans="12:12">
      <c r="L11741" s="146"/>
    </row>
    <row r="11742" spans="12:12">
      <c r="L11742" s="146"/>
    </row>
    <row r="11743" spans="12:12">
      <c r="L11743" s="146"/>
    </row>
    <row r="11744" spans="12:12">
      <c r="L11744" s="146"/>
    </row>
    <row r="11745" spans="12:12">
      <c r="L11745" s="146"/>
    </row>
    <row r="11746" spans="12:12">
      <c r="L11746" s="146"/>
    </row>
    <row r="11747" spans="12:12">
      <c r="L11747" s="146"/>
    </row>
    <row r="11748" spans="12:12">
      <c r="L11748" s="146"/>
    </row>
    <row r="11749" spans="12:12">
      <c r="L11749" s="146"/>
    </row>
    <row r="11750" spans="12:12">
      <c r="L11750" s="146"/>
    </row>
    <row r="11751" spans="12:12">
      <c r="L11751" s="146"/>
    </row>
    <row r="11752" spans="12:12">
      <c r="L11752" s="146"/>
    </row>
    <row r="11753" spans="12:12">
      <c r="L11753" s="146"/>
    </row>
    <row r="11754" spans="12:12">
      <c r="L11754" s="146"/>
    </row>
    <row r="11755" spans="12:12">
      <c r="L11755" s="146"/>
    </row>
    <row r="11756" spans="12:12">
      <c r="L11756" s="146"/>
    </row>
    <row r="11757" spans="12:12">
      <c r="L11757" s="146"/>
    </row>
    <row r="11758" spans="12:12">
      <c r="L11758" s="146"/>
    </row>
    <row r="11759" spans="12:12">
      <c r="L11759" s="146"/>
    </row>
    <row r="11760" spans="12:12">
      <c r="L11760" s="146"/>
    </row>
    <row r="11761" spans="12:12">
      <c r="L11761" s="146"/>
    </row>
    <row r="11762" spans="12:12">
      <c r="L11762" s="146"/>
    </row>
    <row r="11763" spans="12:12">
      <c r="L11763" s="146"/>
    </row>
    <row r="11764" spans="12:12">
      <c r="L11764" s="146"/>
    </row>
    <row r="11765" spans="12:12">
      <c r="L11765" s="146"/>
    </row>
    <row r="11766" spans="12:12">
      <c r="L11766" s="146"/>
    </row>
    <row r="11767" spans="12:12">
      <c r="L11767" s="146"/>
    </row>
    <row r="11768" spans="12:12">
      <c r="L11768" s="146"/>
    </row>
    <row r="11769" spans="12:12">
      <c r="L11769" s="146"/>
    </row>
    <row r="11770" spans="12:12">
      <c r="L11770" s="146"/>
    </row>
    <row r="11771" spans="12:12">
      <c r="L11771" s="146"/>
    </row>
    <row r="11772" spans="12:12">
      <c r="L11772" s="146"/>
    </row>
    <row r="11773" spans="12:12">
      <c r="L11773" s="146"/>
    </row>
    <row r="11774" spans="12:12">
      <c r="L11774" s="146"/>
    </row>
    <row r="11775" spans="12:12">
      <c r="L11775" s="146"/>
    </row>
    <row r="11776" spans="12:12">
      <c r="L11776" s="146"/>
    </row>
    <row r="11777" spans="12:12">
      <c r="L11777" s="146"/>
    </row>
    <row r="11778" spans="12:12">
      <c r="L11778" s="146"/>
    </row>
    <row r="11779" spans="12:12">
      <c r="L11779" s="146"/>
    </row>
    <row r="11780" spans="12:12">
      <c r="L11780" s="146"/>
    </row>
    <row r="11781" spans="12:12">
      <c r="L11781" s="146"/>
    </row>
    <row r="11782" spans="12:12">
      <c r="L11782" s="146"/>
    </row>
    <row r="11783" spans="12:12">
      <c r="L11783" s="146"/>
    </row>
    <row r="11784" spans="12:12">
      <c r="L11784" s="146"/>
    </row>
    <row r="11785" spans="12:12">
      <c r="L11785" s="146"/>
    </row>
    <row r="11786" spans="12:12">
      <c r="L11786" s="146"/>
    </row>
    <row r="11787" spans="12:12">
      <c r="L11787" s="146"/>
    </row>
    <row r="11788" spans="12:12">
      <c r="L11788" s="146"/>
    </row>
    <row r="11789" spans="12:12">
      <c r="L11789" s="146"/>
    </row>
    <row r="11790" spans="12:12">
      <c r="L11790" s="146"/>
    </row>
    <row r="11791" spans="12:12">
      <c r="L11791" s="146"/>
    </row>
    <row r="11792" spans="12:12">
      <c r="L11792" s="146"/>
    </row>
    <row r="11793" spans="12:12">
      <c r="L11793" s="146"/>
    </row>
    <row r="11794" spans="12:12">
      <c r="L11794" s="146"/>
    </row>
    <row r="11795" spans="12:12">
      <c r="L11795" s="146"/>
    </row>
    <row r="11796" spans="12:12">
      <c r="L11796" s="146"/>
    </row>
    <row r="11797" spans="12:12">
      <c r="L11797" s="146"/>
    </row>
    <row r="11798" spans="12:12">
      <c r="L11798" s="146"/>
    </row>
    <row r="11799" spans="12:12">
      <c r="L11799" s="146"/>
    </row>
    <row r="11800" spans="12:12">
      <c r="L11800" s="146"/>
    </row>
    <row r="11801" spans="12:12">
      <c r="L11801" s="146"/>
    </row>
    <row r="11802" spans="12:12">
      <c r="L11802" s="146"/>
    </row>
    <row r="11803" spans="12:12">
      <c r="L11803" s="146"/>
    </row>
    <row r="11804" spans="12:12">
      <c r="L11804" s="146"/>
    </row>
    <row r="11805" spans="12:12">
      <c r="L11805" s="146"/>
    </row>
    <row r="11806" spans="12:12">
      <c r="L11806" s="146"/>
    </row>
    <row r="11807" spans="12:12">
      <c r="L11807" s="146"/>
    </row>
    <row r="11808" spans="12:12">
      <c r="L11808" s="146"/>
    </row>
    <row r="11809" spans="12:12">
      <c r="L11809" s="146"/>
    </row>
    <row r="11810" spans="12:12">
      <c r="L11810" s="146"/>
    </row>
    <row r="11811" spans="12:12">
      <c r="L11811" s="146"/>
    </row>
    <row r="11812" spans="12:12">
      <c r="L11812" s="146"/>
    </row>
    <row r="11813" spans="12:12">
      <c r="L11813" s="146"/>
    </row>
    <row r="11814" spans="12:12">
      <c r="L11814" s="146"/>
    </row>
    <row r="11815" spans="12:12">
      <c r="L11815" s="146"/>
    </row>
    <row r="11816" spans="12:12">
      <c r="L11816" s="146"/>
    </row>
    <row r="11817" spans="12:12">
      <c r="L11817" s="146"/>
    </row>
    <row r="11818" spans="12:12">
      <c r="L11818" s="146"/>
    </row>
    <row r="11819" spans="12:12">
      <c r="L11819" s="146"/>
    </row>
    <row r="11820" spans="12:12">
      <c r="L11820" s="146"/>
    </row>
    <row r="11821" spans="12:12">
      <c r="L11821" s="146"/>
    </row>
    <row r="11822" spans="12:12">
      <c r="L11822" s="146"/>
    </row>
    <row r="11823" spans="12:12">
      <c r="L11823" s="146"/>
    </row>
    <row r="11824" spans="12:12">
      <c r="L11824" s="146"/>
    </row>
    <row r="11825" spans="12:12">
      <c r="L11825" s="146"/>
    </row>
    <row r="11826" spans="12:12">
      <c r="L11826" s="146"/>
    </row>
    <row r="11827" spans="12:12">
      <c r="L11827" s="146"/>
    </row>
    <row r="11828" spans="12:12">
      <c r="L11828" s="146"/>
    </row>
    <row r="11829" spans="12:12">
      <c r="L11829" s="146"/>
    </row>
    <row r="11830" spans="12:12">
      <c r="L11830" s="146"/>
    </row>
    <row r="11831" spans="12:12">
      <c r="L11831" s="146"/>
    </row>
    <row r="11832" spans="12:12">
      <c r="L11832" s="146"/>
    </row>
    <row r="11833" spans="12:12">
      <c r="L11833" s="146"/>
    </row>
    <row r="11834" spans="12:12">
      <c r="L11834" s="146"/>
    </row>
    <row r="11835" spans="12:12">
      <c r="L11835" s="146"/>
    </row>
    <row r="11836" spans="12:12">
      <c r="L11836" s="146"/>
    </row>
    <row r="11837" spans="12:12">
      <c r="L11837" s="146"/>
    </row>
    <row r="11838" spans="12:12">
      <c r="L11838" s="146"/>
    </row>
    <row r="11839" spans="12:12">
      <c r="L11839" s="146"/>
    </row>
    <row r="11840" spans="12:12">
      <c r="L11840" s="146"/>
    </row>
    <row r="11841" spans="12:12">
      <c r="L11841" s="146"/>
    </row>
    <row r="11842" spans="12:12">
      <c r="L11842" s="146"/>
    </row>
    <row r="11843" spans="12:12">
      <c r="L11843" s="146"/>
    </row>
    <row r="11844" spans="12:12">
      <c r="L11844" s="146"/>
    </row>
    <row r="11845" spans="12:12">
      <c r="L11845" s="146"/>
    </row>
    <row r="11846" spans="12:12">
      <c r="L11846" s="146"/>
    </row>
    <row r="11847" spans="12:12">
      <c r="L11847" s="146"/>
    </row>
    <row r="11848" spans="12:12">
      <c r="L11848" s="146"/>
    </row>
    <row r="11849" spans="12:12">
      <c r="L11849" s="146"/>
    </row>
    <row r="11850" spans="12:12">
      <c r="L11850" s="146"/>
    </row>
    <row r="11851" spans="12:12">
      <c r="L11851" s="146"/>
    </row>
    <row r="11852" spans="12:12">
      <c r="L11852" s="146"/>
    </row>
    <row r="11853" spans="12:12">
      <c r="L11853" s="146"/>
    </row>
    <row r="11854" spans="12:12">
      <c r="L11854" s="146"/>
    </row>
    <row r="11855" spans="12:12">
      <c r="L11855" s="146"/>
    </row>
    <row r="11856" spans="12:12">
      <c r="L11856" s="146"/>
    </row>
    <row r="11857" spans="12:12">
      <c r="L11857" s="146"/>
    </row>
    <row r="11858" spans="12:12">
      <c r="L11858" s="146"/>
    </row>
    <row r="11859" spans="12:12">
      <c r="L11859" s="146"/>
    </row>
    <row r="11860" spans="12:12">
      <c r="L11860" s="146"/>
    </row>
    <row r="11861" spans="12:12">
      <c r="L11861" s="146"/>
    </row>
    <row r="11862" spans="12:12">
      <c r="L11862" s="146"/>
    </row>
    <row r="11863" spans="12:12">
      <c r="L11863" s="146"/>
    </row>
    <row r="11864" spans="12:12">
      <c r="L11864" s="146"/>
    </row>
    <row r="11865" spans="12:12">
      <c r="L11865" s="146"/>
    </row>
    <row r="11866" spans="12:12">
      <c r="L11866" s="146"/>
    </row>
    <row r="11867" spans="12:12">
      <c r="L11867" s="146"/>
    </row>
    <row r="11868" spans="12:12">
      <c r="L11868" s="146"/>
    </row>
    <row r="11869" spans="12:12">
      <c r="L11869" s="146"/>
    </row>
    <row r="11870" spans="12:12">
      <c r="L11870" s="146"/>
    </row>
    <row r="11871" spans="12:12">
      <c r="L11871" s="146"/>
    </row>
    <row r="11872" spans="12:12">
      <c r="L11872" s="146"/>
    </row>
    <row r="11873" spans="12:12">
      <c r="L11873" s="146"/>
    </row>
    <row r="11874" spans="12:12">
      <c r="L11874" s="146"/>
    </row>
    <row r="11875" spans="12:12">
      <c r="L11875" s="146"/>
    </row>
    <row r="11876" spans="12:12">
      <c r="L11876" s="146"/>
    </row>
    <row r="11877" spans="12:12">
      <c r="L11877" s="146"/>
    </row>
    <row r="11878" spans="12:12">
      <c r="L11878" s="146"/>
    </row>
    <row r="11879" spans="12:12">
      <c r="L11879" s="146"/>
    </row>
    <row r="11880" spans="12:12">
      <c r="L11880" s="146"/>
    </row>
    <row r="11881" spans="12:12">
      <c r="L11881" s="146"/>
    </row>
    <row r="11882" spans="12:12">
      <c r="L11882" s="146"/>
    </row>
    <row r="11883" spans="12:12">
      <c r="L11883" s="146"/>
    </row>
    <row r="11884" spans="12:12">
      <c r="L11884" s="146"/>
    </row>
    <row r="11885" spans="12:12">
      <c r="L11885" s="146"/>
    </row>
    <row r="11886" spans="12:12">
      <c r="L11886" s="146"/>
    </row>
    <row r="11887" spans="12:12">
      <c r="L11887" s="146"/>
    </row>
    <row r="11888" spans="12:12">
      <c r="L11888" s="146"/>
    </row>
    <row r="11889" spans="12:12">
      <c r="L11889" s="146"/>
    </row>
    <row r="11890" spans="12:12">
      <c r="L11890" s="146"/>
    </row>
    <row r="11891" spans="12:12">
      <c r="L11891" s="146"/>
    </row>
    <row r="11892" spans="12:12">
      <c r="L11892" s="146"/>
    </row>
    <row r="11893" spans="12:12">
      <c r="L11893" s="146"/>
    </row>
    <row r="11894" spans="12:12">
      <c r="L11894" s="146"/>
    </row>
    <row r="11895" spans="12:12">
      <c r="L11895" s="146"/>
    </row>
    <row r="11896" spans="12:12">
      <c r="L11896" s="146"/>
    </row>
    <row r="11897" spans="12:12">
      <c r="L11897" s="146"/>
    </row>
    <row r="11898" spans="12:12">
      <c r="L11898" s="146"/>
    </row>
    <row r="11899" spans="12:12">
      <c r="L11899" s="146"/>
    </row>
    <row r="11900" spans="12:12">
      <c r="L11900" s="146"/>
    </row>
    <row r="11901" spans="12:12">
      <c r="L11901" s="146"/>
    </row>
    <row r="11902" spans="12:12">
      <c r="L11902" s="146"/>
    </row>
    <row r="11903" spans="12:12">
      <c r="L11903" s="146"/>
    </row>
    <row r="11904" spans="12:12">
      <c r="L11904" s="146"/>
    </row>
    <row r="11905" spans="12:12">
      <c r="L11905" s="146"/>
    </row>
    <row r="11906" spans="12:12">
      <c r="L11906" s="146"/>
    </row>
    <row r="11907" spans="12:12">
      <c r="L11907" s="146"/>
    </row>
    <row r="11908" spans="12:12">
      <c r="L11908" s="146"/>
    </row>
    <row r="11909" spans="12:12">
      <c r="L11909" s="146"/>
    </row>
    <row r="11910" spans="12:12">
      <c r="L11910" s="146"/>
    </row>
    <row r="11911" spans="12:12">
      <c r="L11911" s="146"/>
    </row>
    <row r="11912" spans="12:12">
      <c r="L11912" s="146"/>
    </row>
    <row r="11913" spans="12:12">
      <c r="L11913" s="146"/>
    </row>
    <row r="11914" spans="12:12">
      <c r="L11914" s="146"/>
    </row>
    <row r="11915" spans="12:12">
      <c r="L11915" s="146"/>
    </row>
    <row r="11916" spans="12:12">
      <c r="L11916" s="146"/>
    </row>
    <row r="11917" spans="12:12">
      <c r="L11917" s="146"/>
    </row>
    <row r="11918" spans="12:12">
      <c r="L11918" s="146"/>
    </row>
    <row r="11919" spans="12:12">
      <c r="L11919" s="146"/>
    </row>
    <row r="11920" spans="12:12">
      <c r="L11920" s="146"/>
    </row>
    <row r="11921" spans="12:12">
      <c r="L11921" s="146"/>
    </row>
    <row r="11922" spans="12:12">
      <c r="L11922" s="146"/>
    </row>
    <row r="11923" spans="12:12">
      <c r="L11923" s="146"/>
    </row>
    <row r="11924" spans="12:12">
      <c r="L11924" s="146"/>
    </row>
    <row r="11925" spans="12:12">
      <c r="L11925" s="146"/>
    </row>
    <row r="11926" spans="12:12">
      <c r="L11926" s="146"/>
    </row>
    <row r="11927" spans="12:12">
      <c r="L11927" s="146"/>
    </row>
    <row r="11928" spans="12:12">
      <c r="L11928" s="146"/>
    </row>
    <row r="11929" spans="12:12">
      <c r="L11929" s="146"/>
    </row>
    <row r="11930" spans="12:12">
      <c r="L11930" s="146"/>
    </row>
    <row r="11931" spans="12:12">
      <c r="L11931" s="146"/>
    </row>
    <row r="11932" spans="12:12">
      <c r="L11932" s="146"/>
    </row>
    <row r="11933" spans="12:12">
      <c r="L11933" s="146"/>
    </row>
    <row r="11934" spans="12:12">
      <c r="L11934" s="146"/>
    </row>
    <row r="11935" spans="12:12">
      <c r="L11935" s="146"/>
    </row>
    <row r="11936" spans="12:12">
      <c r="L11936" s="146"/>
    </row>
    <row r="11937" spans="12:12">
      <c r="L11937" s="146"/>
    </row>
    <row r="11938" spans="12:12">
      <c r="L11938" s="146"/>
    </row>
    <row r="11939" spans="12:12">
      <c r="L11939" s="146"/>
    </row>
    <row r="11940" spans="12:12">
      <c r="L11940" s="146"/>
    </row>
    <row r="11941" spans="12:12">
      <c r="L11941" s="146"/>
    </row>
    <row r="11942" spans="12:12">
      <c r="L11942" s="146"/>
    </row>
    <row r="11943" spans="12:12">
      <c r="L11943" s="146"/>
    </row>
    <row r="11944" spans="12:12">
      <c r="L11944" s="146"/>
    </row>
    <row r="11945" spans="12:12">
      <c r="L11945" s="146"/>
    </row>
    <row r="11946" spans="12:12">
      <c r="L11946" s="146"/>
    </row>
    <row r="11947" spans="12:12">
      <c r="L11947" s="146"/>
    </row>
    <row r="11948" spans="12:12">
      <c r="L11948" s="146"/>
    </row>
    <row r="11949" spans="12:12">
      <c r="L11949" s="146"/>
    </row>
    <row r="11950" spans="12:12">
      <c r="L11950" s="146"/>
    </row>
    <row r="11951" spans="12:12">
      <c r="L11951" s="146"/>
    </row>
    <row r="11952" spans="12:12">
      <c r="L11952" s="146"/>
    </row>
    <row r="11953" spans="12:12">
      <c r="L11953" s="146"/>
    </row>
    <row r="11954" spans="12:12">
      <c r="L11954" s="146"/>
    </row>
    <row r="11955" spans="12:12">
      <c r="L11955" s="146"/>
    </row>
    <row r="11956" spans="12:12">
      <c r="L11956" s="146"/>
    </row>
    <row r="11957" spans="12:12">
      <c r="L11957" s="146"/>
    </row>
    <row r="11958" spans="12:12">
      <c r="L11958" s="146"/>
    </row>
    <row r="11959" spans="12:12">
      <c r="L11959" s="146"/>
    </row>
    <row r="11960" spans="12:12">
      <c r="L11960" s="146"/>
    </row>
    <row r="11961" spans="12:12">
      <c r="L11961" s="146"/>
    </row>
    <row r="11962" spans="12:12">
      <c r="L11962" s="146"/>
    </row>
    <row r="11963" spans="12:12">
      <c r="L11963" s="146"/>
    </row>
    <row r="11964" spans="12:12">
      <c r="L11964" s="146"/>
    </row>
    <row r="11965" spans="12:12">
      <c r="L11965" s="146"/>
    </row>
    <row r="11966" spans="12:12">
      <c r="L11966" s="146"/>
    </row>
    <row r="11967" spans="12:12">
      <c r="L11967" s="146"/>
    </row>
    <row r="11968" spans="12:12">
      <c r="L11968" s="146"/>
    </row>
    <row r="11969" spans="12:12">
      <c r="L11969" s="146"/>
    </row>
    <row r="11970" spans="12:12">
      <c r="L11970" s="146"/>
    </row>
    <row r="11971" spans="12:12">
      <c r="L11971" s="146"/>
    </row>
    <row r="11972" spans="12:12">
      <c r="L11972" s="146"/>
    </row>
    <row r="11973" spans="12:12">
      <c r="L11973" s="146"/>
    </row>
    <row r="11974" spans="12:12">
      <c r="L11974" s="146"/>
    </row>
    <row r="11975" spans="12:12">
      <c r="L11975" s="146"/>
    </row>
    <row r="11976" spans="12:12">
      <c r="L11976" s="146"/>
    </row>
    <row r="11977" spans="12:12">
      <c r="L11977" s="146"/>
    </row>
    <row r="11978" spans="12:12">
      <c r="L11978" s="146"/>
    </row>
    <row r="11979" spans="12:12">
      <c r="L11979" s="146"/>
    </row>
    <row r="11980" spans="12:12">
      <c r="L11980" s="146"/>
    </row>
    <row r="11981" spans="12:12">
      <c r="L11981" s="146"/>
    </row>
    <row r="11982" spans="12:12">
      <c r="L11982" s="146"/>
    </row>
    <row r="11983" spans="12:12">
      <c r="L11983" s="146"/>
    </row>
    <row r="11984" spans="12:12">
      <c r="L11984" s="146"/>
    </row>
    <row r="11985" spans="12:12">
      <c r="L11985" s="146"/>
    </row>
    <row r="11986" spans="12:12">
      <c r="L11986" s="146"/>
    </row>
    <row r="11987" spans="12:12">
      <c r="L11987" s="146"/>
    </row>
    <row r="11988" spans="12:12">
      <c r="L11988" s="146"/>
    </row>
    <row r="11989" spans="12:12">
      <c r="L11989" s="146"/>
    </row>
    <row r="11990" spans="12:12">
      <c r="L11990" s="146"/>
    </row>
    <row r="11991" spans="12:12">
      <c r="L11991" s="146"/>
    </row>
    <row r="11992" spans="12:12">
      <c r="L11992" s="146"/>
    </row>
    <row r="11993" spans="12:12">
      <c r="L11993" s="146"/>
    </row>
    <row r="11994" spans="12:12">
      <c r="L11994" s="146"/>
    </row>
    <row r="11995" spans="12:12">
      <c r="L11995" s="146"/>
    </row>
    <row r="11996" spans="12:12">
      <c r="L11996" s="146"/>
    </row>
    <row r="11997" spans="12:12">
      <c r="L11997" s="146"/>
    </row>
    <row r="11998" spans="12:12">
      <c r="L11998" s="146"/>
    </row>
    <row r="11999" spans="12:12">
      <c r="L11999" s="146"/>
    </row>
    <row r="12000" spans="12:12">
      <c r="L12000" s="146"/>
    </row>
    <row r="12001" spans="12:12">
      <c r="L12001" s="146"/>
    </row>
    <row r="12002" spans="12:12">
      <c r="L12002" s="146"/>
    </row>
    <row r="12003" spans="12:12">
      <c r="L12003" s="146"/>
    </row>
    <row r="12004" spans="12:12">
      <c r="L12004" s="146"/>
    </row>
    <row r="12005" spans="12:12">
      <c r="L12005" s="146"/>
    </row>
    <row r="12006" spans="12:12">
      <c r="L12006" s="146"/>
    </row>
    <row r="12007" spans="12:12">
      <c r="L12007" s="146"/>
    </row>
    <row r="12008" spans="12:12">
      <c r="L12008" s="146"/>
    </row>
    <row r="12009" spans="12:12">
      <c r="L12009" s="146"/>
    </row>
    <row r="12010" spans="12:12">
      <c r="L12010" s="146"/>
    </row>
    <row r="12011" spans="12:12">
      <c r="L12011" s="146"/>
    </row>
    <row r="12012" spans="12:12">
      <c r="L12012" s="146"/>
    </row>
    <row r="12013" spans="12:12">
      <c r="L12013" s="146"/>
    </row>
    <row r="12014" spans="12:12">
      <c r="L12014" s="146"/>
    </row>
    <row r="12015" spans="12:12">
      <c r="L12015" s="146"/>
    </row>
    <row r="12016" spans="12:12">
      <c r="L12016" s="146"/>
    </row>
    <row r="12017" spans="12:12">
      <c r="L12017" s="146"/>
    </row>
    <row r="12018" spans="12:12">
      <c r="L12018" s="146"/>
    </row>
    <row r="12019" spans="12:12">
      <c r="L12019" s="146"/>
    </row>
    <row r="12020" spans="12:12">
      <c r="L12020" s="146"/>
    </row>
    <row r="12021" spans="12:12">
      <c r="L12021" s="146"/>
    </row>
    <row r="12022" spans="12:12">
      <c r="L12022" s="146"/>
    </row>
    <row r="12023" spans="12:12">
      <c r="L12023" s="146"/>
    </row>
    <row r="12024" spans="12:12">
      <c r="L12024" s="146"/>
    </row>
    <row r="12025" spans="12:12">
      <c r="L12025" s="146"/>
    </row>
    <row r="12026" spans="12:12">
      <c r="L12026" s="146"/>
    </row>
    <row r="12027" spans="12:12">
      <c r="L12027" s="146"/>
    </row>
    <row r="12028" spans="12:12">
      <c r="L12028" s="146"/>
    </row>
    <row r="12029" spans="12:12">
      <c r="L12029" s="146"/>
    </row>
    <row r="12030" spans="12:12">
      <c r="L12030" s="146"/>
    </row>
    <row r="12031" spans="12:12">
      <c r="L12031" s="146"/>
    </row>
    <row r="12032" spans="12:12">
      <c r="L12032" s="146"/>
    </row>
    <row r="12033" spans="12:12">
      <c r="L12033" s="146"/>
    </row>
    <row r="12034" spans="12:12">
      <c r="L12034" s="146"/>
    </row>
    <row r="12035" spans="12:12">
      <c r="L12035" s="146"/>
    </row>
    <row r="12036" spans="12:12">
      <c r="L12036" s="146"/>
    </row>
    <row r="12037" spans="12:12">
      <c r="L12037" s="146"/>
    </row>
    <row r="12038" spans="12:12">
      <c r="L12038" s="146"/>
    </row>
    <row r="12039" spans="12:12">
      <c r="L12039" s="146"/>
    </row>
    <row r="12040" spans="12:12">
      <c r="L12040" s="146"/>
    </row>
    <row r="12041" spans="12:12">
      <c r="L12041" s="146"/>
    </row>
    <row r="12042" spans="12:12">
      <c r="L12042" s="146"/>
    </row>
    <row r="12043" spans="12:12">
      <c r="L12043" s="146"/>
    </row>
    <row r="12044" spans="12:12">
      <c r="L12044" s="146"/>
    </row>
    <row r="12045" spans="12:12">
      <c r="L12045" s="146"/>
    </row>
    <row r="12046" spans="12:12">
      <c r="L12046" s="146"/>
    </row>
    <row r="12047" spans="12:12">
      <c r="L12047" s="146"/>
    </row>
    <row r="12048" spans="12:12">
      <c r="L12048" s="146"/>
    </row>
    <row r="12049" spans="12:12">
      <c r="L12049" s="146"/>
    </row>
    <row r="12050" spans="12:12">
      <c r="L12050" s="146"/>
    </row>
    <row r="12051" spans="12:12">
      <c r="L12051" s="146"/>
    </row>
    <row r="12052" spans="12:12">
      <c r="L12052" s="146"/>
    </row>
    <row r="12053" spans="12:12">
      <c r="L12053" s="146"/>
    </row>
    <row r="12054" spans="12:12">
      <c r="L12054" s="146"/>
    </row>
    <row r="12055" spans="12:12">
      <c r="L12055" s="146"/>
    </row>
    <row r="12056" spans="12:12">
      <c r="L12056" s="146"/>
    </row>
    <row r="12057" spans="12:12">
      <c r="L12057" s="146"/>
    </row>
    <row r="12058" spans="12:12">
      <c r="L12058" s="146"/>
    </row>
    <row r="12059" spans="12:12">
      <c r="L12059" s="146"/>
    </row>
    <row r="12060" spans="12:12">
      <c r="L12060" s="146"/>
    </row>
    <row r="12061" spans="12:12">
      <c r="L12061" s="146"/>
    </row>
    <row r="12062" spans="12:12">
      <c r="L12062" s="146"/>
    </row>
    <row r="12063" spans="12:12">
      <c r="L12063" s="146"/>
    </row>
    <row r="12064" spans="12:12">
      <c r="L12064" s="146"/>
    </row>
    <row r="12065" spans="12:12">
      <c r="L12065" s="146"/>
    </row>
    <row r="12066" spans="12:12">
      <c r="L12066" s="146"/>
    </row>
    <row r="12067" spans="12:12">
      <c r="L12067" s="146"/>
    </row>
    <row r="12068" spans="12:12">
      <c r="L12068" s="146"/>
    </row>
    <row r="12069" spans="12:12">
      <c r="L12069" s="146"/>
    </row>
    <row r="12070" spans="12:12">
      <c r="L12070" s="146"/>
    </row>
    <row r="12071" spans="12:12">
      <c r="L12071" s="146"/>
    </row>
    <row r="12072" spans="12:12">
      <c r="L12072" s="146"/>
    </row>
    <row r="12073" spans="12:12">
      <c r="L12073" s="146"/>
    </row>
    <row r="12074" spans="12:12">
      <c r="L12074" s="146"/>
    </row>
    <row r="12075" spans="12:12">
      <c r="L12075" s="146"/>
    </row>
    <row r="12076" spans="12:12">
      <c r="L12076" s="146"/>
    </row>
    <row r="12077" spans="12:12">
      <c r="L12077" s="146"/>
    </row>
    <row r="12078" spans="12:12">
      <c r="L12078" s="146"/>
    </row>
    <row r="12079" spans="12:12">
      <c r="L12079" s="146"/>
    </row>
    <row r="12080" spans="12:12">
      <c r="L12080" s="146"/>
    </row>
    <row r="12081" spans="12:12">
      <c r="L12081" s="146"/>
    </row>
    <row r="12082" spans="12:12">
      <c r="L12082" s="146"/>
    </row>
    <row r="12083" spans="12:12">
      <c r="L12083" s="146"/>
    </row>
    <row r="12084" spans="12:12">
      <c r="L12084" s="146"/>
    </row>
    <row r="12085" spans="12:12">
      <c r="L12085" s="146"/>
    </row>
    <row r="12086" spans="12:12">
      <c r="L12086" s="146"/>
    </row>
    <row r="12087" spans="12:12">
      <c r="L12087" s="146"/>
    </row>
    <row r="12088" spans="12:12">
      <c r="L12088" s="146"/>
    </row>
    <row r="12089" spans="12:12">
      <c r="L12089" s="146"/>
    </row>
    <row r="12090" spans="12:12">
      <c r="L12090" s="146"/>
    </row>
    <row r="12091" spans="12:12">
      <c r="L12091" s="146"/>
    </row>
    <row r="12092" spans="12:12">
      <c r="L12092" s="146"/>
    </row>
    <row r="12093" spans="12:12">
      <c r="L12093" s="146"/>
    </row>
    <row r="12094" spans="12:12">
      <c r="L12094" s="146"/>
    </row>
    <row r="12095" spans="12:12">
      <c r="L12095" s="146"/>
    </row>
    <row r="12096" spans="12:12">
      <c r="L12096" s="146"/>
    </row>
    <row r="12097" spans="12:12">
      <c r="L12097" s="146"/>
    </row>
    <row r="12098" spans="12:12">
      <c r="L12098" s="146"/>
    </row>
    <row r="12099" spans="12:12">
      <c r="L12099" s="146"/>
    </row>
    <row r="12100" spans="12:12">
      <c r="L12100" s="146"/>
    </row>
    <row r="12101" spans="12:12">
      <c r="L12101" s="146"/>
    </row>
    <row r="12102" spans="12:12">
      <c r="L12102" s="146"/>
    </row>
    <row r="12103" spans="12:12">
      <c r="L12103" s="146"/>
    </row>
    <row r="12104" spans="12:12">
      <c r="L12104" s="146"/>
    </row>
    <row r="12105" spans="12:12">
      <c r="L12105" s="146"/>
    </row>
    <row r="12106" spans="12:12">
      <c r="L12106" s="146"/>
    </row>
    <row r="12107" spans="12:12">
      <c r="L12107" s="146"/>
    </row>
    <row r="12108" spans="12:12">
      <c r="L12108" s="146"/>
    </row>
    <row r="12109" spans="12:12">
      <c r="L12109" s="146"/>
    </row>
    <row r="12110" spans="12:12">
      <c r="L12110" s="146"/>
    </row>
    <row r="12111" spans="12:12">
      <c r="L12111" s="146"/>
    </row>
    <row r="12112" spans="12:12">
      <c r="L12112" s="146"/>
    </row>
    <row r="12113" spans="12:12">
      <c r="L12113" s="146"/>
    </row>
    <row r="12114" spans="12:12">
      <c r="L12114" s="146"/>
    </row>
    <row r="12115" spans="12:12">
      <c r="L12115" s="146"/>
    </row>
    <row r="12116" spans="12:12">
      <c r="L12116" s="146"/>
    </row>
    <row r="12117" spans="12:12">
      <c r="L12117" s="146"/>
    </row>
    <row r="12118" spans="12:12">
      <c r="L12118" s="146"/>
    </row>
    <row r="12119" spans="12:12">
      <c r="L12119" s="146"/>
    </row>
    <row r="12120" spans="12:12">
      <c r="L12120" s="146"/>
    </row>
    <row r="12121" spans="12:12">
      <c r="L12121" s="146"/>
    </row>
    <row r="12122" spans="12:12">
      <c r="L12122" s="146"/>
    </row>
    <row r="12123" spans="12:12">
      <c r="L12123" s="146"/>
    </row>
    <row r="12124" spans="12:12">
      <c r="L12124" s="146"/>
    </row>
    <row r="12125" spans="12:12">
      <c r="L12125" s="146"/>
    </row>
    <row r="12126" spans="12:12">
      <c r="L12126" s="146"/>
    </row>
    <row r="12127" spans="12:12">
      <c r="L12127" s="146"/>
    </row>
    <row r="12128" spans="12:12">
      <c r="L12128" s="146"/>
    </row>
    <row r="12129" spans="12:12">
      <c r="L12129" s="146"/>
    </row>
    <row r="12130" spans="12:12">
      <c r="L12130" s="146"/>
    </row>
    <row r="12131" spans="12:12">
      <c r="L12131" s="146"/>
    </row>
    <row r="12132" spans="12:12">
      <c r="L12132" s="146"/>
    </row>
    <row r="12133" spans="12:12">
      <c r="L12133" s="146"/>
    </row>
    <row r="12134" spans="12:12">
      <c r="L12134" s="146"/>
    </row>
    <row r="12135" spans="12:12">
      <c r="L12135" s="146"/>
    </row>
    <row r="12136" spans="12:12">
      <c r="L12136" s="146"/>
    </row>
    <row r="12137" spans="12:12">
      <c r="L12137" s="146"/>
    </row>
    <row r="12138" spans="12:12">
      <c r="L12138" s="146"/>
    </row>
    <row r="12139" spans="12:12">
      <c r="L12139" s="146"/>
    </row>
    <row r="12140" spans="12:12">
      <c r="L12140" s="146"/>
    </row>
    <row r="12141" spans="12:12">
      <c r="L12141" s="146"/>
    </row>
    <row r="12142" spans="12:12">
      <c r="L12142" s="146"/>
    </row>
    <row r="12143" spans="12:12">
      <c r="L12143" s="146"/>
    </row>
    <row r="12144" spans="12:12">
      <c r="L12144" s="146"/>
    </row>
    <row r="12145" spans="12:12">
      <c r="L12145" s="146"/>
    </row>
    <row r="12146" spans="12:12">
      <c r="L12146" s="146"/>
    </row>
    <row r="12147" spans="12:12">
      <c r="L12147" s="146"/>
    </row>
    <row r="12148" spans="12:12">
      <c r="L12148" s="146"/>
    </row>
    <row r="12149" spans="12:12">
      <c r="L12149" s="146"/>
    </row>
    <row r="12150" spans="12:12">
      <c r="L12150" s="146"/>
    </row>
    <row r="12151" spans="12:12">
      <c r="L12151" s="146"/>
    </row>
    <row r="12152" spans="12:12">
      <c r="L12152" s="146"/>
    </row>
    <row r="12153" spans="12:12">
      <c r="L12153" s="146"/>
    </row>
    <row r="12154" spans="12:12">
      <c r="L12154" s="146"/>
    </row>
    <row r="12155" spans="12:12">
      <c r="L12155" s="146"/>
    </row>
    <row r="12156" spans="12:12">
      <c r="L12156" s="146"/>
    </row>
    <row r="12157" spans="12:12">
      <c r="L12157" s="146"/>
    </row>
    <row r="12158" spans="12:12">
      <c r="L12158" s="146"/>
    </row>
    <row r="12159" spans="12:12">
      <c r="L12159" s="146"/>
    </row>
    <row r="12160" spans="12:12">
      <c r="L12160" s="146"/>
    </row>
    <row r="12161" spans="12:12">
      <c r="L12161" s="146"/>
    </row>
    <row r="12162" spans="12:12">
      <c r="L12162" s="146"/>
    </row>
    <row r="12163" spans="12:12">
      <c r="L12163" s="146"/>
    </row>
    <row r="12164" spans="12:12">
      <c r="L12164" s="146"/>
    </row>
    <row r="12165" spans="12:12">
      <c r="L12165" s="146"/>
    </row>
    <row r="12166" spans="12:12">
      <c r="L12166" s="146"/>
    </row>
    <row r="12167" spans="12:12">
      <c r="L12167" s="146"/>
    </row>
    <row r="12168" spans="12:12">
      <c r="L12168" s="146"/>
    </row>
    <row r="12169" spans="12:12">
      <c r="L12169" s="146"/>
    </row>
    <row r="12170" spans="12:12">
      <c r="L12170" s="146"/>
    </row>
    <row r="12171" spans="12:12">
      <c r="L12171" s="146"/>
    </row>
    <row r="12172" spans="12:12">
      <c r="L12172" s="146"/>
    </row>
    <row r="12173" spans="12:12">
      <c r="L12173" s="146"/>
    </row>
    <row r="12174" spans="12:12">
      <c r="L12174" s="146"/>
    </row>
    <row r="12175" spans="12:12">
      <c r="L12175" s="146"/>
    </row>
    <row r="12176" spans="12:12">
      <c r="L12176" s="146"/>
    </row>
    <row r="12177" spans="12:12">
      <c r="L12177" s="146"/>
    </row>
    <row r="12178" spans="12:12">
      <c r="L12178" s="146"/>
    </row>
    <row r="12179" spans="12:12">
      <c r="L12179" s="146"/>
    </row>
    <row r="12180" spans="12:12">
      <c r="L12180" s="146"/>
    </row>
    <row r="12181" spans="12:12">
      <c r="L12181" s="146"/>
    </row>
    <row r="12182" spans="12:12">
      <c r="L12182" s="146"/>
    </row>
    <row r="12183" spans="12:12">
      <c r="L12183" s="146"/>
    </row>
    <row r="12184" spans="12:12">
      <c r="L12184" s="146"/>
    </row>
    <row r="12185" spans="12:12">
      <c r="L12185" s="146"/>
    </row>
    <row r="12186" spans="12:12">
      <c r="L12186" s="146"/>
    </row>
    <row r="12187" spans="12:12">
      <c r="L12187" s="146"/>
    </row>
    <row r="12188" spans="12:12">
      <c r="L12188" s="146"/>
    </row>
    <row r="12189" spans="12:12">
      <c r="L12189" s="146"/>
    </row>
    <row r="12190" spans="12:12">
      <c r="L12190" s="146"/>
    </row>
    <row r="12191" spans="12:12">
      <c r="L12191" s="146"/>
    </row>
    <row r="12192" spans="12:12">
      <c r="L12192" s="146"/>
    </row>
    <row r="12193" spans="12:12">
      <c r="L12193" s="146"/>
    </row>
    <row r="12194" spans="12:12">
      <c r="L12194" s="146"/>
    </row>
    <row r="12195" spans="12:12">
      <c r="L12195" s="146"/>
    </row>
    <row r="12196" spans="12:12">
      <c r="L12196" s="146"/>
    </row>
    <row r="12197" spans="12:12">
      <c r="L12197" s="146"/>
    </row>
    <row r="12198" spans="12:12">
      <c r="L12198" s="146"/>
    </row>
    <row r="12199" spans="12:12">
      <c r="L12199" s="146"/>
    </row>
    <row r="12200" spans="12:12">
      <c r="L12200" s="146"/>
    </row>
    <row r="12201" spans="12:12">
      <c r="L12201" s="146"/>
    </row>
    <row r="12202" spans="12:12">
      <c r="L12202" s="146"/>
    </row>
    <row r="12203" spans="12:12">
      <c r="L12203" s="146"/>
    </row>
    <row r="12204" spans="12:12">
      <c r="L12204" s="146"/>
    </row>
    <row r="12205" spans="12:12">
      <c r="L12205" s="146"/>
    </row>
    <row r="12206" spans="12:12">
      <c r="L12206" s="146"/>
    </row>
    <row r="12207" spans="12:12">
      <c r="L12207" s="146"/>
    </row>
    <row r="12208" spans="12:12">
      <c r="L12208" s="146"/>
    </row>
    <row r="12209" spans="12:12">
      <c r="L12209" s="146"/>
    </row>
    <row r="12210" spans="12:12">
      <c r="L12210" s="146"/>
    </row>
    <row r="12211" spans="12:12">
      <c r="L12211" s="146"/>
    </row>
    <row r="12212" spans="12:12">
      <c r="L12212" s="146"/>
    </row>
    <row r="12213" spans="12:12">
      <c r="L12213" s="146"/>
    </row>
    <row r="12214" spans="12:12">
      <c r="L12214" s="146"/>
    </row>
    <row r="12215" spans="12:12">
      <c r="L12215" s="146"/>
    </row>
    <row r="12216" spans="12:12">
      <c r="L12216" s="146"/>
    </row>
    <row r="12217" spans="12:12">
      <c r="L12217" s="146"/>
    </row>
    <row r="12218" spans="12:12">
      <c r="L12218" s="146"/>
    </row>
    <row r="12219" spans="12:12">
      <c r="L12219" s="146"/>
    </row>
    <row r="12220" spans="12:12">
      <c r="L12220" s="146"/>
    </row>
    <row r="12221" spans="12:12">
      <c r="L12221" s="146"/>
    </row>
    <row r="12222" spans="12:12">
      <c r="L12222" s="146"/>
    </row>
    <row r="12223" spans="12:12">
      <c r="L12223" s="146"/>
    </row>
    <row r="12224" spans="12:12">
      <c r="L12224" s="146"/>
    </row>
    <row r="12225" spans="12:12">
      <c r="L12225" s="146"/>
    </row>
    <row r="12226" spans="12:12">
      <c r="L12226" s="146"/>
    </row>
    <row r="12227" spans="12:12">
      <c r="L12227" s="146"/>
    </row>
    <row r="12228" spans="12:12">
      <c r="L12228" s="146"/>
    </row>
    <row r="12229" spans="12:12">
      <c r="L12229" s="146"/>
    </row>
    <row r="12230" spans="12:12">
      <c r="L12230" s="146"/>
    </row>
    <row r="12231" spans="12:12">
      <c r="L12231" s="146"/>
    </row>
    <row r="12232" spans="12:12">
      <c r="L12232" s="146"/>
    </row>
    <row r="12233" spans="12:12">
      <c r="L12233" s="146"/>
    </row>
    <row r="12234" spans="12:12">
      <c r="L12234" s="146"/>
    </row>
    <row r="12235" spans="12:12">
      <c r="L12235" s="146"/>
    </row>
    <row r="12236" spans="12:12">
      <c r="L12236" s="146"/>
    </row>
    <row r="12237" spans="12:12">
      <c r="L12237" s="146"/>
    </row>
    <row r="12238" spans="12:12">
      <c r="L12238" s="146"/>
    </row>
    <row r="12239" spans="12:12">
      <c r="L12239" s="146"/>
    </row>
    <row r="12240" spans="12:12">
      <c r="L12240" s="146"/>
    </row>
    <row r="12241" spans="12:12">
      <c r="L12241" s="146"/>
    </row>
    <row r="12242" spans="12:12">
      <c r="L12242" s="146"/>
    </row>
    <row r="12243" spans="12:12">
      <c r="L12243" s="146"/>
    </row>
    <row r="12244" spans="12:12">
      <c r="L12244" s="146"/>
    </row>
    <row r="12245" spans="12:12">
      <c r="L12245" s="146"/>
    </row>
    <row r="12246" spans="12:12">
      <c r="L12246" s="146"/>
    </row>
    <row r="12247" spans="12:12">
      <c r="L12247" s="146"/>
    </row>
    <row r="12248" spans="12:12">
      <c r="L12248" s="146"/>
    </row>
    <row r="12249" spans="12:12">
      <c r="L12249" s="146"/>
    </row>
    <row r="12250" spans="12:12">
      <c r="L12250" s="146"/>
    </row>
    <row r="12251" spans="12:12">
      <c r="L12251" s="146"/>
    </row>
    <row r="12252" spans="12:12">
      <c r="L12252" s="146"/>
    </row>
    <row r="12253" spans="12:12">
      <c r="L12253" s="146"/>
    </row>
    <row r="12254" spans="12:12">
      <c r="L12254" s="146"/>
    </row>
    <row r="12255" spans="12:12">
      <c r="L12255" s="146"/>
    </row>
    <row r="12256" spans="12:12">
      <c r="L12256" s="146"/>
    </row>
    <row r="12257" spans="12:12">
      <c r="L12257" s="146"/>
    </row>
    <row r="12258" spans="12:12">
      <c r="L12258" s="146"/>
    </row>
    <row r="12259" spans="12:12">
      <c r="L12259" s="146"/>
    </row>
    <row r="12260" spans="12:12">
      <c r="L12260" s="146"/>
    </row>
    <row r="12261" spans="12:12">
      <c r="L12261" s="146"/>
    </row>
    <row r="12262" spans="12:12">
      <c r="L12262" s="146"/>
    </row>
    <row r="12263" spans="12:12">
      <c r="L12263" s="146"/>
    </row>
    <row r="12264" spans="12:12">
      <c r="L12264" s="146"/>
    </row>
    <row r="12265" spans="12:12">
      <c r="L12265" s="146"/>
    </row>
    <row r="12266" spans="12:12">
      <c r="L12266" s="146"/>
    </row>
    <row r="12267" spans="12:12">
      <c r="L12267" s="146"/>
    </row>
    <row r="12268" spans="12:12">
      <c r="L12268" s="146"/>
    </row>
    <row r="12269" spans="12:12">
      <c r="L12269" s="146"/>
    </row>
    <row r="12270" spans="12:12">
      <c r="L12270" s="146"/>
    </row>
    <row r="12271" spans="12:12">
      <c r="L12271" s="146"/>
    </row>
    <row r="12272" spans="12:12">
      <c r="L12272" s="146"/>
    </row>
    <row r="12273" spans="12:12">
      <c r="L12273" s="146"/>
    </row>
    <row r="12274" spans="12:12">
      <c r="L12274" s="146"/>
    </row>
    <row r="12275" spans="12:12">
      <c r="L12275" s="146"/>
    </row>
    <row r="12276" spans="12:12">
      <c r="L12276" s="146"/>
    </row>
    <row r="12277" spans="12:12">
      <c r="L12277" s="146"/>
    </row>
    <row r="12278" spans="12:12">
      <c r="L12278" s="146"/>
    </row>
    <row r="12279" spans="12:12">
      <c r="L12279" s="146"/>
    </row>
    <row r="12280" spans="12:12">
      <c r="L12280" s="146"/>
    </row>
    <row r="12281" spans="12:12">
      <c r="L12281" s="146"/>
    </row>
    <row r="12282" spans="12:12">
      <c r="L12282" s="146"/>
    </row>
    <row r="12283" spans="12:12">
      <c r="L12283" s="146"/>
    </row>
    <row r="12284" spans="12:12">
      <c r="L12284" s="146"/>
    </row>
    <row r="12285" spans="12:12">
      <c r="L12285" s="146"/>
    </row>
    <row r="12286" spans="12:12">
      <c r="L12286" s="146"/>
    </row>
    <row r="12287" spans="12:12">
      <c r="L12287" s="146"/>
    </row>
    <row r="12288" spans="12:12">
      <c r="L12288" s="146"/>
    </row>
    <row r="12289" spans="12:12">
      <c r="L12289" s="146"/>
    </row>
    <row r="12290" spans="12:12">
      <c r="L12290" s="146"/>
    </row>
    <row r="12291" spans="12:12">
      <c r="L12291" s="146"/>
    </row>
    <row r="12292" spans="12:12">
      <c r="L12292" s="146"/>
    </row>
    <row r="12293" spans="12:12">
      <c r="L12293" s="146"/>
    </row>
    <row r="12294" spans="12:12">
      <c r="L12294" s="146"/>
    </row>
    <row r="12295" spans="12:12">
      <c r="L12295" s="146"/>
    </row>
    <row r="12296" spans="12:12">
      <c r="L12296" s="146"/>
    </row>
    <row r="12297" spans="12:12">
      <c r="L12297" s="146"/>
    </row>
    <row r="12298" spans="12:12">
      <c r="L12298" s="146"/>
    </row>
    <row r="12299" spans="12:12">
      <c r="L12299" s="146"/>
    </row>
    <row r="12300" spans="12:12">
      <c r="L12300" s="146"/>
    </row>
    <row r="12301" spans="12:12">
      <c r="L12301" s="146"/>
    </row>
    <row r="12302" spans="12:12">
      <c r="L12302" s="146"/>
    </row>
    <row r="12303" spans="12:12">
      <c r="L12303" s="146"/>
    </row>
    <row r="12304" spans="12:12">
      <c r="L12304" s="146"/>
    </row>
    <row r="12305" spans="12:12">
      <c r="L12305" s="146"/>
    </row>
    <row r="12306" spans="12:12">
      <c r="L12306" s="146"/>
    </row>
    <row r="12307" spans="12:12">
      <c r="L12307" s="146"/>
    </row>
    <row r="12308" spans="12:12">
      <c r="L12308" s="146"/>
    </row>
    <row r="12309" spans="12:12">
      <c r="L12309" s="146"/>
    </row>
    <row r="12310" spans="12:12">
      <c r="L12310" s="146"/>
    </row>
    <row r="12311" spans="12:12">
      <c r="L12311" s="146"/>
    </row>
    <row r="12312" spans="12:12">
      <c r="L12312" s="146"/>
    </row>
    <row r="12313" spans="12:12">
      <c r="L12313" s="146"/>
    </row>
    <row r="12314" spans="12:12">
      <c r="L12314" s="146"/>
    </row>
    <row r="12315" spans="12:12">
      <c r="L12315" s="146"/>
    </row>
    <row r="12316" spans="12:12">
      <c r="L12316" s="146"/>
    </row>
    <row r="12317" spans="12:12">
      <c r="L12317" s="146"/>
    </row>
    <row r="12318" spans="12:12">
      <c r="L12318" s="146"/>
    </row>
    <row r="12319" spans="12:12">
      <c r="L12319" s="146"/>
    </row>
    <row r="12320" spans="12:12">
      <c r="L12320" s="146"/>
    </row>
    <row r="12321" spans="12:12">
      <c r="L12321" s="146"/>
    </row>
    <row r="12322" spans="12:12">
      <c r="L12322" s="146"/>
    </row>
    <row r="12323" spans="12:12">
      <c r="L12323" s="146"/>
    </row>
    <row r="12324" spans="12:12">
      <c r="L12324" s="146"/>
    </row>
    <row r="12325" spans="12:12">
      <c r="L12325" s="146"/>
    </row>
    <row r="12326" spans="12:12">
      <c r="L12326" s="146"/>
    </row>
    <row r="12327" spans="12:12">
      <c r="L12327" s="146"/>
    </row>
    <row r="12328" spans="12:12">
      <c r="L12328" s="146"/>
    </row>
    <row r="12329" spans="12:12">
      <c r="L12329" s="146"/>
    </row>
    <row r="12330" spans="12:12">
      <c r="L12330" s="146"/>
    </row>
    <row r="12331" spans="12:12">
      <c r="L12331" s="146"/>
    </row>
    <row r="12332" spans="12:12">
      <c r="L12332" s="146"/>
    </row>
    <row r="12333" spans="12:12">
      <c r="L12333" s="146"/>
    </row>
    <row r="12334" spans="12:12">
      <c r="L12334" s="146"/>
    </row>
    <row r="12335" spans="12:12">
      <c r="L12335" s="146"/>
    </row>
    <row r="12336" spans="12:12">
      <c r="L12336" s="146"/>
    </row>
    <row r="12337" spans="12:12">
      <c r="L12337" s="146"/>
    </row>
    <row r="12338" spans="12:12">
      <c r="L12338" s="146"/>
    </row>
    <row r="12339" spans="12:12">
      <c r="L12339" s="146"/>
    </row>
    <row r="12340" spans="12:12">
      <c r="L12340" s="146"/>
    </row>
    <row r="12341" spans="12:12">
      <c r="L12341" s="146"/>
    </row>
    <row r="12342" spans="12:12">
      <c r="L12342" s="146"/>
    </row>
    <row r="12343" spans="12:12">
      <c r="L12343" s="146"/>
    </row>
    <row r="12344" spans="12:12">
      <c r="L12344" s="146"/>
    </row>
    <row r="12345" spans="12:12">
      <c r="L12345" s="146"/>
    </row>
    <row r="12346" spans="12:12">
      <c r="L12346" s="146"/>
    </row>
    <row r="12347" spans="12:12">
      <c r="L12347" s="146"/>
    </row>
    <row r="12348" spans="12:12">
      <c r="L12348" s="146"/>
    </row>
    <row r="12349" spans="12:12">
      <c r="L12349" s="146"/>
    </row>
    <row r="12350" spans="12:12">
      <c r="L12350" s="146"/>
    </row>
    <row r="12351" spans="12:12">
      <c r="L12351" s="146"/>
    </row>
    <row r="12352" spans="12:12">
      <c r="L12352" s="146"/>
    </row>
    <row r="12353" spans="12:12">
      <c r="L12353" s="146"/>
    </row>
    <row r="12354" spans="12:12">
      <c r="L12354" s="146"/>
    </row>
    <row r="12355" spans="12:12">
      <c r="L12355" s="146"/>
    </row>
    <row r="12356" spans="12:12">
      <c r="L12356" s="146"/>
    </row>
    <row r="12357" spans="12:12">
      <c r="L12357" s="146"/>
    </row>
    <row r="12358" spans="12:12">
      <c r="L12358" s="146"/>
    </row>
    <row r="12359" spans="12:12">
      <c r="L12359" s="146"/>
    </row>
    <row r="12360" spans="12:12">
      <c r="L12360" s="146"/>
    </row>
    <row r="12361" spans="12:12">
      <c r="L12361" s="146"/>
    </row>
    <row r="12362" spans="12:12">
      <c r="L12362" s="146"/>
    </row>
    <row r="12363" spans="12:12">
      <c r="L12363" s="146"/>
    </row>
    <row r="12364" spans="12:12">
      <c r="L12364" s="146"/>
    </row>
    <row r="12365" spans="12:12">
      <c r="L12365" s="146"/>
    </row>
    <row r="12366" spans="12:12">
      <c r="L12366" s="146"/>
    </row>
    <row r="12367" spans="12:12">
      <c r="L12367" s="146"/>
    </row>
    <row r="12368" spans="12:12">
      <c r="L12368" s="146"/>
    </row>
    <row r="12369" spans="12:12">
      <c r="L12369" s="146"/>
    </row>
    <row r="12370" spans="12:12">
      <c r="L12370" s="146"/>
    </row>
    <row r="12371" spans="12:12">
      <c r="L12371" s="146"/>
    </row>
    <row r="12372" spans="12:12">
      <c r="L12372" s="146"/>
    </row>
    <row r="12373" spans="12:12">
      <c r="L12373" s="146"/>
    </row>
    <row r="12374" spans="12:12">
      <c r="L12374" s="146"/>
    </row>
    <row r="12375" spans="12:12">
      <c r="L12375" s="146"/>
    </row>
    <row r="12376" spans="12:12">
      <c r="L12376" s="146"/>
    </row>
    <row r="12377" spans="12:12">
      <c r="L12377" s="146"/>
    </row>
    <row r="12378" spans="12:12">
      <c r="L12378" s="146"/>
    </row>
    <row r="12379" spans="12:12">
      <c r="L12379" s="146"/>
    </row>
    <row r="12380" spans="12:12">
      <c r="L12380" s="146"/>
    </row>
    <row r="12381" spans="12:12">
      <c r="L12381" s="146"/>
    </row>
    <row r="12382" spans="12:12">
      <c r="L12382" s="146"/>
    </row>
    <row r="12383" spans="12:12">
      <c r="L12383" s="146"/>
    </row>
    <row r="12384" spans="12:12">
      <c r="L12384" s="146"/>
    </row>
    <row r="12385" spans="12:12">
      <c r="L12385" s="146"/>
    </row>
    <row r="12386" spans="12:12">
      <c r="L12386" s="146"/>
    </row>
    <row r="12387" spans="12:12">
      <c r="L12387" s="146"/>
    </row>
    <row r="12388" spans="12:12">
      <c r="L12388" s="146"/>
    </row>
    <row r="12389" spans="12:12">
      <c r="L12389" s="146"/>
    </row>
    <row r="12390" spans="12:12">
      <c r="L12390" s="146"/>
    </row>
    <row r="12391" spans="12:12">
      <c r="L12391" s="146"/>
    </row>
    <row r="12392" spans="12:12">
      <c r="L12392" s="146"/>
    </row>
    <row r="12393" spans="12:12">
      <c r="L12393" s="146"/>
    </row>
    <row r="12394" spans="12:12">
      <c r="L12394" s="146"/>
    </row>
    <row r="12395" spans="12:12">
      <c r="L12395" s="146"/>
    </row>
    <row r="12396" spans="12:12">
      <c r="L12396" s="146"/>
    </row>
    <row r="12397" spans="12:12">
      <c r="L12397" s="146"/>
    </row>
    <row r="12398" spans="12:12">
      <c r="L12398" s="146"/>
    </row>
    <row r="12399" spans="12:12">
      <c r="L12399" s="146"/>
    </row>
    <row r="12400" spans="12:12">
      <c r="L12400" s="146"/>
    </row>
    <row r="12401" spans="12:12">
      <c r="L12401" s="146"/>
    </row>
    <row r="12402" spans="12:12">
      <c r="L12402" s="146"/>
    </row>
    <row r="12403" spans="12:12">
      <c r="L12403" s="146"/>
    </row>
    <row r="12404" spans="12:12">
      <c r="L12404" s="146"/>
    </row>
    <row r="12405" spans="12:12">
      <c r="L12405" s="146"/>
    </row>
    <row r="12406" spans="12:12">
      <c r="L12406" s="146"/>
    </row>
    <row r="12407" spans="12:12">
      <c r="L12407" s="146"/>
    </row>
    <row r="12408" spans="12:12">
      <c r="L12408" s="146"/>
    </row>
    <row r="12409" spans="12:12">
      <c r="L12409" s="146"/>
    </row>
    <row r="12410" spans="12:12">
      <c r="L12410" s="146"/>
    </row>
    <row r="12411" spans="12:12">
      <c r="L12411" s="146"/>
    </row>
    <row r="12412" spans="12:12">
      <c r="L12412" s="146"/>
    </row>
    <row r="12413" spans="12:12">
      <c r="L12413" s="146"/>
    </row>
    <row r="12414" spans="12:12">
      <c r="L12414" s="146"/>
    </row>
    <row r="12415" spans="12:12">
      <c r="L12415" s="146"/>
    </row>
    <row r="12416" spans="12:12">
      <c r="L12416" s="146"/>
    </row>
    <row r="12417" spans="12:12">
      <c r="L12417" s="146"/>
    </row>
    <row r="12418" spans="12:12">
      <c r="L12418" s="146"/>
    </row>
    <row r="12419" spans="12:12">
      <c r="L12419" s="146"/>
    </row>
    <row r="12420" spans="12:12">
      <c r="L12420" s="146"/>
    </row>
    <row r="12421" spans="12:12">
      <c r="L12421" s="146"/>
    </row>
    <row r="12422" spans="12:12">
      <c r="L12422" s="146"/>
    </row>
    <row r="12423" spans="12:12">
      <c r="L12423" s="146"/>
    </row>
    <row r="12424" spans="12:12">
      <c r="L12424" s="146"/>
    </row>
    <row r="12425" spans="12:12">
      <c r="L12425" s="146"/>
    </row>
    <row r="12426" spans="12:12">
      <c r="L12426" s="146"/>
    </row>
    <row r="12427" spans="12:12">
      <c r="L12427" s="146"/>
    </row>
    <row r="12428" spans="12:12">
      <c r="L12428" s="146"/>
    </row>
    <row r="12429" spans="12:12">
      <c r="L12429" s="146"/>
    </row>
    <row r="12430" spans="12:12">
      <c r="L12430" s="146"/>
    </row>
    <row r="12431" spans="12:12">
      <c r="L12431" s="146"/>
    </row>
    <row r="12432" spans="12:12">
      <c r="L12432" s="146"/>
    </row>
    <row r="12433" spans="12:12">
      <c r="L12433" s="146"/>
    </row>
    <row r="12434" spans="12:12">
      <c r="L12434" s="146"/>
    </row>
    <row r="12435" spans="12:12">
      <c r="L12435" s="146"/>
    </row>
    <row r="12436" spans="12:12">
      <c r="L12436" s="146"/>
    </row>
    <row r="12437" spans="12:12">
      <c r="L12437" s="146"/>
    </row>
    <row r="12438" spans="12:12">
      <c r="L12438" s="146"/>
    </row>
    <row r="12439" spans="12:12">
      <c r="L12439" s="146"/>
    </row>
    <row r="12440" spans="12:12">
      <c r="L12440" s="146"/>
    </row>
    <row r="12441" spans="12:12">
      <c r="L12441" s="146"/>
    </row>
    <row r="12442" spans="12:12">
      <c r="L12442" s="146"/>
    </row>
    <row r="12443" spans="12:12">
      <c r="L12443" s="146"/>
    </row>
    <row r="12444" spans="12:12">
      <c r="L12444" s="146"/>
    </row>
    <row r="12445" spans="12:12">
      <c r="L12445" s="146"/>
    </row>
    <row r="12446" spans="12:12">
      <c r="L12446" s="146"/>
    </row>
    <row r="12447" spans="12:12">
      <c r="L12447" s="146"/>
    </row>
    <row r="12448" spans="12:12">
      <c r="L12448" s="146"/>
    </row>
    <row r="12449" spans="12:12">
      <c r="L12449" s="146"/>
    </row>
    <row r="12450" spans="12:12">
      <c r="L12450" s="146"/>
    </row>
    <row r="12451" spans="12:12">
      <c r="L12451" s="146"/>
    </row>
    <row r="12452" spans="12:12">
      <c r="L12452" s="146"/>
    </row>
    <row r="12453" spans="12:12">
      <c r="L12453" s="146"/>
    </row>
    <row r="12454" spans="12:12">
      <c r="L12454" s="146"/>
    </row>
    <row r="12455" spans="12:12">
      <c r="L12455" s="146"/>
    </row>
    <row r="12456" spans="12:12">
      <c r="L12456" s="146"/>
    </row>
    <row r="12457" spans="12:12">
      <c r="L12457" s="146"/>
    </row>
    <row r="12458" spans="12:12">
      <c r="L12458" s="146"/>
    </row>
    <row r="12459" spans="12:12">
      <c r="L12459" s="146"/>
    </row>
    <row r="12460" spans="12:12">
      <c r="L12460" s="146"/>
    </row>
    <row r="12461" spans="12:12">
      <c r="L12461" s="146"/>
    </row>
    <row r="12462" spans="12:12">
      <c r="L12462" s="146"/>
    </row>
    <row r="12463" spans="12:12">
      <c r="L12463" s="146"/>
    </row>
    <row r="12464" spans="12:12">
      <c r="L12464" s="146"/>
    </row>
    <row r="12465" spans="12:12">
      <c r="L12465" s="146"/>
    </row>
    <row r="12466" spans="12:12">
      <c r="L12466" s="146"/>
    </row>
    <row r="12467" spans="12:12">
      <c r="L12467" s="146"/>
    </row>
    <row r="12468" spans="12:12">
      <c r="L12468" s="146"/>
    </row>
    <row r="12469" spans="12:12">
      <c r="L12469" s="146"/>
    </row>
    <row r="12470" spans="12:12">
      <c r="L12470" s="146"/>
    </row>
    <row r="12471" spans="12:12">
      <c r="L12471" s="146"/>
    </row>
    <row r="12472" spans="12:12">
      <c r="L12472" s="146"/>
    </row>
    <row r="12473" spans="12:12">
      <c r="L12473" s="146"/>
    </row>
    <row r="12474" spans="12:12">
      <c r="L12474" s="146"/>
    </row>
    <row r="12475" spans="12:12">
      <c r="L12475" s="146"/>
    </row>
    <row r="12476" spans="12:12">
      <c r="L12476" s="146"/>
    </row>
    <row r="12477" spans="12:12">
      <c r="L12477" s="146"/>
    </row>
    <row r="12478" spans="12:12">
      <c r="L12478" s="146"/>
    </row>
    <row r="12479" spans="12:12">
      <c r="L12479" s="146"/>
    </row>
    <row r="12480" spans="12:12">
      <c r="L12480" s="146"/>
    </row>
    <row r="12481" spans="12:12">
      <c r="L12481" s="146"/>
    </row>
    <row r="12482" spans="12:12">
      <c r="L12482" s="146"/>
    </row>
    <row r="12483" spans="12:12">
      <c r="L12483" s="146"/>
    </row>
    <row r="12484" spans="12:12">
      <c r="L12484" s="146"/>
    </row>
    <row r="12485" spans="12:12">
      <c r="L12485" s="146"/>
    </row>
    <row r="12486" spans="12:12">
      <c r="L12486" s="146"/>
    </row>
    <row r="12487" spans="12:12">
      <c r="L12487" s="146"/>
    </row>
    <row r="12488" spans="12:12">
      <c r="L12488" s="146"/>
    </row>
    <row r="12489" spans="12:12">
      <c r="L12489" s="146"/>
    </row>
    <row r="12490" spans="12:12">
      <c r="L12490" s="146"/>
    </row>
    <row r="12491" spans="12:12">
      <c r="L12491" s="146"/>
    </row>
    <row r="12492" spans="12:12">
      <c r="L12492" s="146"/>
    </row>
    <row r="12493" spans="12:12">
      <c r="L12493" s="146"/>
    </row>
    <row r="12494" spans="12:12">
      <c r="L12494" s="146"/>
    </row>
    <row r="12495" spans="12:12">
      <c r="L12495" s="146"/>
    </row>
    <row r="12496" spans="12:12">
      <c r="L12496" s="146"/>
    </row>
    <row r="12497" spans="12:12">
      <c r="L12497" s="146"/>
    </row>
    <row r="12498" spans="12:12">
      <c r="L12498" s="146"/>
    </row>
    <row r="12499" spans="12:12">
      <c r="L12499" s="146"/>
    </row>
    <row r="12500" spans="12:12">
      <c r="L12500" s="146"/>
    </row>
    <row r="12501" spans="12:12">
      <c r="L12501" s="146"/>
    </row>
    <row r="12502" spans="12:12">
      <c r="L12502" s="146"/>
    </row>
    <row r="12503" spans="12:12">
      <c r="L12503" s="146"/>
    </row>
    <row r="12504" spans="12:12">
      <c r="L12504" s="146"/>
    </row>
    <row r="12505" spans="12:12">
      <c r="L12505" s="146"/>
    </row>
    <row r="12506" spans="12:12">
      <c r="L12506" s="146"/>
    </row>
    <row r="12507" spans="12:12">
      <c r="L12507" s="146"/>
    </row>
    <row r="12508" spans="12:12">
      <c r="L12508" s="146"/>
    </row>
    <row r="12509" spans="12:12">
      <c r="L12509" s="146"/>
    </row>
    <row r="12510" spans="12:12">
      <c r="L12510" s="146"/>
    </row>
    <row r="12511" spans="12:12">
      <c r="L12511" s="146"/>
    </row>
    <row r="12512" spans="12:12">
      <c r="L12512" s="146"/>
    </row>
    <row r="12513" spans="12:12">
      <c r="L12513" s="146"/>
    </row>
    <row r="12514" spans="12:12">
      <c r="L12514" s="146"/>
    </row>
    <row r="12515" spans="12:12">
      <c r="L12515" s="146"/>
    </row>
    <row r="12516" spans="12:12">
      <c r="L12516" s="146"/>
    </row>
    <row r="12517" spans="12:12">
      <c r="L12517" s="146"/>
    </row>
    <row r="12518" spans="12:12">
      <c r="L12518" s="146"/>
    </row>
    <row r="12519" spans="12:12">
      <c r="L12519" s="146"/>
    </row>
    <row r="12520" spans="12:12">
      <c r="L12520" s="146"/>
    </row>
    <row r="12521" spans="12:12">
      <c r="L12521" s="146"/>
    </row>
    <row r="12522" spans="12:12">
      <c r="L12522" s="146"/>
    </row>
    <row r="12523" spans="12:12">
      <c r="L12523" s="146"/>
    </row>
    <row r="12524" spans="12:12">
      <c r="L12524" s="146"/>
    </row>
    <row r="12525" spans="12:12">
      <c r="L12525" s="146"/>
    </row>
    <row r="12526" spans="12:12">
      <c r="L12526" s="146"/>
    </row>
    <row r="12527" spans="12:12">
      <c r="L12527" s="146"/>
    </row>
    <row r="12528" spans="12:12">
      <c r="L12528" s="146"/>
    </row>
    <row r="12529" spans="12:12">
      <c r="L12529" s="146"/>
    </row>
    <row r="12530" spans="12:12">
      <c r="L12530" s="146"/>
    </row>
    <row r="12531" spans="12:12">
      <c r="L12531" s="146"/>
    </row>
    <row r="12532" spans="12:12">
      <c r="L12532" s="146"/>
    </row>
    <row r="12533" spans="12:12">
      <c r="L12533" s="146"/>
    </row>
    <row r="12534" spans="12:12">
      <c r="L12534" s="146"/>
    </row>
    <row r="12535" spans="12:12">
      <c r="L12535" s="146"/>
    </row>
    <row r="12536" spans="12:12">
      <c r="L12536" s="146"/>
    </row>
    <row r="12537" spans="12:12">
      <c r="L12537" s="146"/>
    </row>
    <row r="12538" spans="12:12">
      <c r="L12538" s="146"/>
    </row>
    <row r="12539" spans="12:12">
      <c r="L12539" s="146"/>
    </row>
    <row r="12540" spans="12:12">
      <c r="L12540" s="146"/>
    </row>
    <row r="12541" spans="12:12">
      <c r="L12541" s="146"/>
    </row>
    <row r="12542" spans="12:12">
      <c r="L12542" s="146"/>
    </row>
    <row r="12543" spans="12:12">
      <c r="L12543" s="146"/>
    </row>
    <row r="12544" spans="12:12">
      <c r="L12544" s="146"/>
    </row>
    <row r="12545" spans="12:12">
      <c r="L12545" s="146"/>
    </row>
    <row r="12546" spans="12:12">
      <c r="L12546" s="146"/>
    </row>
    <row r="12547" spans="12:12">
      <c r="L12547" s="146"/>
    </row>
    <row r="12548" spans="12:12">
      <c r="L12548" s="146"/>
    </row>
    <row r="12549" spans="12:12">
      <c r="L12549" s="146"/>
    </row>
    <row r="12550" spans="12:12">
      <c r="L12550" s="146"/>
    </row>
    <row r="12551" spans="12:12">
      <c r="L12551" s="146"/>
    </row>
    <row r="12552" spans="12:12">
      <c r="L12552" s="146"/>
    </row>
    <row r="12553" spans="12:12">
      <c r="L12553" s="146"/>
    </row>
    <row r="12554" spans="12:12">
      <c r="L12554" s="146"/>
    </row>
    <row r="12555" spans="12:12">
      <c r="L12555" s="146"/>
    </row>
    <row r="12556" spans="12:12">
      <c r="L12556" s="146"/>
    </row>
    <row r="12557" spans="12:12">
      <c r="L12557" s="146"/>
    </row>
    <row r="12558" spans="12:12">
      <c r="L12558" s="146"/>
    </row>
    <row r="12559" spans="12:12">
      <c r="L12559" s="146"/>
    </row>
    <row r="12560" spans="12:12">
      <c r="L12560" s="146"/>
    </row>
    <row r="12561" spans="12:12">
      <c r="L12561" s="146"/>
    </row>
    <row r="12562" spans="12:12">
      <c r="L12562" s="146"/>
    </row>
    <row r="12563" spans="12:12">
      <c r="L12563" s="146"/>
    </row>
    <row r="12564" spans="12:12">
      <c r="L12564" s="146"/>
    </row>
    <row r="12565" spans="12:12">
      <c r="L12565" s="146"/>
    </row>
    <row r="12566" spans="12:12">
      <c r="L12566" s="146"/>
    </row>
    <row r="12567" spans="12:12">
      <c r="L12567" s="146"/>
    </row>
    <row r="12568" spans="12:12">
      <c r="L12568" s="146"/>
    </row>
    <row r="12569" spans="12:12">
      <c r="L12569" s="146"/>
    </row>
    <row r="12570" spans="12:12">
      <c r="L12570" s="146"/>
    </row>
    <row r="12571" spans="12:12">
      <c r="L12571" s="146"/>
    </row>
    <row r="12572" spans="12:12">
      <c r="L12572" s="146"/>
    </row>
    <row r="12573" spans="12:12">
      <c r="L12573" s="146"/>
    </row>
    <row r="12574" spans="12:12">
      <c r="L12574" s="146"/>
    </row>
    <row r="12575" spans="12:12">
      <c r="L12575" s="146"/>
    </row>
    <row r="12576" spans="12:12">
      <c r="L12576" s="146"/>
    </row>
    <row r="12577" spans="12:12">
      <c r="L12577" s="146"/>
    </row>
    <row r="12578" spans="12:12">
      <c r="L12578" s="146"/>
    </row>
    <row r="12579" spans="12:12">
      <c r="L12579" s="146"/>
    </row>
    <row r="12580" spans="12:12">
      <c r="L12580" s="146"/>
    </row>
    <row r="12581" spans="12:12">
      <c r="L12581" s="146"/>
    </row>
    <row r="12582" spans="12:12">
      <c r="L12582" s="146"/>
    </row>
    <row r="12583" spans="12:12">
      <c r="L12583" s="146"/>
    </row>
    <row r="12584" spans="12:12">
      <c r="L12584" s="146"/>
    </row>
    <row r="12585" spans="12:12">
      <c r="L12585" s="146"/>
    </row>
    <row r="12586" spans="12:12">
      <c r="L12586" s="146"/>
    </row>
    <row r="12587" spans="12:12">
      <c r="L12587" s="146"/>
    </row>
    <row r="12588" spans="12:12">
      <c r="L12588" s="146"/>
    </row>
    <row r="12589" spans="12:12">
      <c r="L12589" s="146"/>
    </row>
    <row r="12590" spans="12:12">
      <c r="L12590" s="146"/>
    </row>
    <row r="12591" spans="12:12">
      <c r="L12591" s="146"/>
    </row>
    <row r="12592" spans="12:12">
      <c r="L12592" s="146"/>
    </row>
    <row r="12593" spans="12:12">
      <c r="L12593" s="146"/>
    </row>
    <row r="12594" spans="12:12">
      <c r="L12594" s="146"/>
    </row>
    <row r="12595" spans="12:12">
      <c r="L12595" s="146"/>
    </row>
    <row r="12596" spans="12:12">
      <c r="L12596" s="146"/>
    </row>
    <row r="12597" spans="12:12">
      <c r="L12597" s="146"/>
    </row>
    <row r="12598" spans="12:12">
      <c r="L12598" s="146"/>
    </row>
    <row r="12599" spans="12:12">
      <c r="L12599" s="146"/>
    </row>
    <row r="12600" spans="12:12">
      <c r="L12600" s="146"/>
    </row>
    <row r="12601" spans="12:12">
      <c r="L12601" s="146"/>
    </row>
    <row r="12602" spans="12:12">
      <c r="L12602" s="146"/>
    </row>
    <row r="12603" spans="12:12">
      <c r="L12603" s="146"/>
    </row>
    <row r="12604" spans="12:12">
      <c r="L12604" s="146"/>
    </row>
    <row r="12605" spans="12:12">
      <c r="L12605" s="146"/>
    </row>
    <row r="12606" spans="12:12">
      <c r="L12606" s="146"/>
    </row>
    <row r="12607" spans="12:12">
      <c r="L12607" s="146"/>
    </row>
    <row r="12608" spans="12:12">
      <c r="L12608" s="146"/>
    </row>
    <row r="12609" spans="12:12">
      <c r="L12609" s="146"/>
    </row>
    <row r="12610" spans="12:12">
      <c r="L12610" s="146"/>
    </row>
    <row r="12611" spans="12:12">
      <c r="L12611" s="146"/>
    </row>
    <row r="12612" spans="12:12">
      <c r="L12612" s="146"/>
    </row>
    <row r="12613" spans="12:12">
      <c r="L12613" s="146"/>
    </row>
    <row r="12614" spans="12:12">
      <c r="L12614" s="146"/>
    </row>
    <row r="12615" spans="12:12">
      <c r="L12615" s="146"/>
    </row>
    <row r="12616" spans="12:12">
      <c r="L12616" s="146"/>
    </row>
    <row r="12617" spans="12:12">
      <c r="L12617" s="146"/>
    </row>
    <row r="12618" spans="12:12">
      <c r="L12618" s="146"/>
    </row>
    <row r="12619" spans="12:12">
      <c r="L12619" s="146"/>
    </row>
    <row r="12620" spans="12:12">
      <c r="L12620" s="146"/>
    </row>
    <row r="12621" spans="12:12">
      <c r="L12621" s="146"/>
    </row>
    <row r="12622" spans="12:12">
      <c r="L12622" s="146"/>
    </row>
    <row r="12623" spans="12:12">
      <c r="L12623" s="146"/>
    </row>
    <row r="12624" spans="12:12">
      <c r="L12624" s="146"/>
    </row>
    <row r="12625" spans="12:12">
      <c r="L12625" s="146"/>
    </row>
    <row r="12626" spans="12:12">
      <c r="L12626" s="146"/>
    </row>
    <row r="12627" spans="12:12">
      <c r="L12627" s="146"/>
    </row>
    <row r="12628" spans="12:12">
      <c r="L12628" s="146"/>
    </row>
    <row r="12629" spans="12:12">
      <c r="L12629" s="146"/>
    </row>
    <row r="12630" spans="12:12">
      <c r="L12630" s="146"/>
    </row>
    <row r="12631" spans="12:12">
      <c r="L12631" s="146"/>
    </row>
    <row r="12632" spans="12:12">
      <c r="L12632" s="146"/>
    </row>
    <row r="12633" spans="12:12">
      <c r="L12633" s="146"/>
    </row>
    <row r="12634" spans="12:12">
      <c r="L12634" s="146"/>
    </row>
    <row r="12635" spans="12:12">
      <c r="L12635" s="146"/>
    </row>
    <row r="12636" spans="12:12">
      <c r="L12636" s="146"/>
    </row>
    <row r="12637" spans="12:12">
      <c r="L12637" s="146"/>
    </row>
    <row r="12638" spans="12:12">
      <c r="L12638" s="146"/>
    </row>
    <row r="12639" spans="12:12">
      <c r="L12639" s="146"/>
    </row>
    <row r="12640" spans="12:12">
      <c r="L12640" s="146"/>
    </row>
    <row r="12641" spans="12:12">
      <c r="L12641" s="146"/>
    </row>
    <row r="12642" spans="12:12">
      <c r="L12642" s="146"/>
    </row>
    <row r="12643" spans="12:12">
      <c r="L12643" s="146"/>
    </row>
    <row r="12644" spans="12:12">
      <c r="L12644" s="146"/>
    </row>
    <row r="12645" spans="12:12">
      <c r="L12645" s="146"/>
    </row>
    <row r="12646" spans="12:12">
      <c r="L12646" s="146"/>
    </row>
    <row r="12647" spans="12:12">
      <c r="L12647" s="146"/>
    </row>
    <row r="12648" spans="12:12">
      <c r="L12648" s="146"/>
    </row>
    <row r="12649" spans="12:12">
      <c r="L12649" s="146"/>
    </row>
    <row r="12650" spans="12:12">
      <c r="L12650" s="146"/>
    </row>
    <row r="12651" spans="12:12">
      <c r="L12651" s="146"/>
    </row>
    <row r="12652" spans="12:12">
      <c r="L12652" s="146"/>
    </row>
    <row r="12653" spans="12:12">
      <c r="L12653" s="146"/>
    </row>
    <row r="12654" spans="12:12">
      <c r="L12654" s="146"/>
    </row>
    <row r="12655" spans="12:12">
      <c r="L12655" s="146"/>
    </row>
    <row r="12656" spans="12:12">
      <c r="L12656" s="146"/>
    </row>
    <row r="12657" spans="12:12">
      <c r="L12657" s="146"/>
    </row>
    <row r="12658" spans="12:12">
      <c r="L12658" s="146"/>
    </row>
    <row r="12659" spans="12:12">
      <c r="L12659" s="146"/>
    </row>
    <row r="12660" spans="12:12">
      <c r="L12660" s="146"/>
    </row>
    <row r="12661" spans="12:12">
      <c r="L12661" s="146"/>
    </row>
    <row r="12662" spans="12:12">
      <c r="L12662" s="146"/>
    </row>
    <row r="12663" spans="12:12">
      <c r="L12663" s="146"/>
    </row>
    <row r="12664" spans="12:12">
      <c r="L12664" s="146"/>
    </row>
    <row r="12665" spans="12:12">
      <c r="L12665" s="146"/>
    </row>
    <row r="12666" spans="12:12">
      <c r="L12666" s="146"/>
    </row>
    <row r="12667" spans="12:12">
      <c r="L12667" s="146"/>
    </row>
    <row r="12668" spans="12:12">
      <c r="L12668" s="146"/>
    </row>
    <row r="12669" spans="12:12">
      <c r="L12669" s="146"/>
    </row>
    <row r="12670" spans="12:12">
      <c r="L12670" s="146"/>
    </row>
    <row r="12671" spans="12:12">
      <c r="L12671" s="146"/>
    </row>
    <row r="12672" spans="12:12">
      <c r="L12672" s="146"/>
    </row>
    <row r="12673" spans="12:12">
      <c r="L12673" s="146"/>
    </row>
    <row r="12674" spans="12:12">
      <c r="L12674" s="146"/>
    </row>
    <row r="12675" spans="12:12">
      <c r="L12675" s="146"/>
    </row>
    <row r="12676" spans="12:12">
      <c r="L12676" s="146"/>
    </row>
    <row r="12677" spans="12:12">
      <c r="L12677" s="146"/>
    </row>
    <row r="12678" spans="12:12">
      <c r="L12678" s="146"/>
    </row>
    <row r="12679" spans="12:12">
      <c r="L12679" s="146"/>
    </row>
    <row r="12680" spans="12:12">
      <c r="L12680" s="146"/>
    </row>
    <row r="12681" spans="12:12">
      <c r="L12681" s="146"/>
    </row>
    <row r="12682" spans="12:12">
      <c r="L12682" s="146"/>
    </row>
    <row r="12683" spans="12:12">
      <c r="L12683" s="146"/>
    </row>
    <row r="12684" spans="12:12">
      <c r="L12684" s="146"/>
    </row>
    <row r="12685" spans="12:12">
      <c r="L12685" s="146"/>
    </row>
    <row r="12686" spans="12:12">
      <c r="L12686" s="146"/>
    </row>
    <row r="12687" spans="12:12">
      <c r="L12687" s="146"/>
    </row>
    <row r="12688" spans="12:12">
      <c r="L12688" s="146"/>
    </row>
    <row r="12689" spans="12:12">
      <c r="L12689" s="146"/>
    </row>
    <row r="12690" spans="12:12">
      <c r="L12690" s="146"/>
    </row>
    <row r="12691" spans="12:12">
      <c r="L12691" s="146"/>
    </row>
    <row r="12692" spans="12:12">
      <c r="L12692" s="146"/>
    </row>
    <row r="12693" spans="12:12">
      <c r="L12693" s="146"/>
    </row>
    <row r="12694" spans="12:12">
      <c r="L12694" s="146"/>
    </row>
    <row r="12695" spans="12:12">
      <c r="L12695" s="146"/>
    </row>
    <row r="12696" spans="12:12">
      <c r="L12696" s="146"/>
    </row>
    <row r="12697" spans="12:12">
      <c r="L12697" s="146"/>
    </row>
    <row r="12698" spans="12:12">
      <c r="L12698" s="146"/>
    </row>
    <row r="12699" spans="12:12">
      <c r="L12699" s="146"/>
    </row>
    <row r="12700" spans="12:12">
      <c r="L12700" s="146"/>
    </row>
    <row r="12701" spans="12:12">
      <c r="L12701" s="146"/>
    </row>
    <row r="12702" spans="12:12">
      <c r="L12702" s="146"/>
    </row>
    <row r="12703" spans="12:12">
      <c r="L12703" s="146"/>
    </row>
    <row r="12704" spans="12:12">
      <c r="L12704" s="146"/>
    </row>
    <row r="12705" spans="12:12">
      <c r="L12705" s="146"/>
    </row>
    <row r="12706" spans="12:12">
      <c r="L12706" s="146"/>
    </row>
    <row r="12707" spans="12:12">
      <c r="L12707" s="146"/>
    </row>
    <row r="12708" spans="12:12">
      <c r="L12708" s="146"/>
    </row>
    <row r="12709" spans="12:12">
      <c r="L12709" s="146"/>
    </row>
    <row r="12710" spans="12:12">
      <c r="L12710" s="146"/>
    </row>
    <row r="12711" spans="12:12">
      <c r="L12711" s="146"/>
    </row>
    <row r="12712" spans="12:12">
      <c r="L12712" s="146"/>
    </row>
    <row r="12713" spans="12:12">
      <c r="L12713" s="146"/>
    </row>
    <row r="12714" spans="12:12">
      <c r="L12714" s="146"/>
    </row>
    <row r="12715" spans="12:12">
      <c r="L12715" s="146"/>
    </row>
    <row r="12716" spans="12:12">
      <c r="L12716" s="146"/>
    </row>
    <row r="12717" spans="12:12">
      <c r="L12717" s="146"/>
    </row>
    <row r="12718" spans="12:12">
      <c r="L12718" s="146"/>
    </row>
    <row r="12719" spans="12:12">
      <c r="L12719" s="146"/>
    </row>
    <row r="12720" spans="12:12">
      <c r="L12720" s="146"/>
    </row>
    <row r="12721" spans="12:12">
      <c r="L12721" s="146"/>
    </row>
    <row r="12722" spans="12:12">
      <c r="L12722" s="146"/>
    </row>
    <row r="12723" spans="12:12">
      <c r="L12723" s="146"/>
    </row>
    <row r="12724" spans="12:12">
      <c r="L12724" s="146"/>
    </row>
    <row r="12725" spans="12:12">
      <c r="L12725" s="146"/>
    </row>
    <row r="12726" spans="12:12">
      <c r="L12726" s="146"/>
    </row>
    <row r="12727" spans="12:12">
      <c r="L12727" s="146"/>
    </row>
    <row r="12728" spans="12:12">
      <c r="L12728" s="146"/>
    </row>
    <row r="12729" spans="12:12">
      <c r="L12729" s="146"/>
    </row>
    <row r="12730" spans="12:12">
      <c r="L12730" s="146"/>
    </row>
    <row r="12731" spans="12:12">
      <c r="L12731" s="146"/>
    </row>
    <row r="12732" spans="12:12">
      <c r="L12732" s="146"/>
    </row>
    <row r="12733" spans="12:12">
      <c r="L12733" s="146"/>
    </row>
    <row r="12734" spans="12:12">
      <c r="L12734" s="146"/>
    </row>
    <row r="12735" spans="12:12">
      <c r="L12735" s="146"/>
    </row>
    <row r="12736" spans="12:12">
      <c r="L12736" s="146"/>
    </row>
    <row r="12737" spans="12:12">
      <c r="L12737" s="146"/>
    </row>
    <row r="12738" spans="12:12">
      <c r="L12738" s="146"/>
    </row>
    <row r="12739" spans="12:12">
      <c r="L12739" s="146"/>
    </row>
    <row r="12740" spans="12:12">
      <c r="L12740" s="146"/>
    </row>
    <row r="12741" spans="12:12">
      <c r="L12741" s="146"/>
    </row>
    <row r="12742" spans="12:12">
      <c r="L12742" s="146"/>
    </row>
    <row r="12743" spans="12:12">
      <c r="L12743" s="146"/>
    </row>
    <row r="12744" spans="12:12">
      <c r="L12744" s="146"/>
    </row>
    <row r="12745" spans="12:12">
      <c r="L12745" s="146"/>
    </row>
    <row r="12746" spans="12:12">
      <c r="L12746" s="146"/>
    </row>
    <row r="12747" spans="12:12">
      <c r="L12747" s="146"/>
    </row>
    <row r="12748" spans="12:12">
      <c r="L12748" s="146"/>
    </row>
    <row r="12749" spans="12:12">
      <c r="L12749" s="146"/>
    </row>
    <row r="12750" spans="12:12">
      <c r="L12750" s="146"/>
    </row>
    <row r="12751" spans="12:12">
      <c r="L12751" s="146"/>
    </row>
    <row r="12752" spans="12:12">
      <c r="L12752" s="146"/>
    </row>
    <row r="12753" spans="12:12">
      <c r="L12753" s="146"/>
    </row>
    <row r="12754" spans="12:12">
      <c r="L12754" s="146"/>
    </row>
    <row r="12755" spans="12:12">
      <c r="L12755" s="146"/>
    </row>
    <row r="12756" spans="12:12">
      <c r="L12756" s="146"/>
    </row>
    <row r="12757" spans="12:12">
      <c r="L12757" s="146"/>
    </row>
    <row r="12758" spans="12:12">
      <c r="L12758" s="146"/>
    </row>
    <row r="12759" spans="12:12">
      <c r="L12759" s="146"/>
    </row>
    <row r="12760" spans="12:12">
      <c r="L12760" s="146"/>
    </row>
    <row r="12761" spans="12:12">
      <c r="L12761" s="146"/>
    </row>
    <row r="12762" spans="12:12">
      <c r="L12762" s="146"/>
    </row>
    <row r="12763" spans="12:12">
      <c r="L12763" s="146"/>
    </row>
    <row r="12764" spans="12:12">
      <c r="L12764" s="146"/>
    </row>
    <row r="12765" spans="12:12">
      <c r="L12765" s="146"/>
    </row>
    <row r="12766" spans="12:12">
      <c r="L12766" s="146"/>
    </row>
    <row r="12767" spans="12:12">
      <c r="L12767" s="146"/>
    </row>
    <row r="12768" spans="12:12">
      <c r="L12768" s="146"/>
    </row>
    <row r="12769" spans="12:12">
      <c r="L12769" s="146"/>
    </row>
    <row r="12770" spans="12:12">
      <c r="L12770" s="146"/>
    </row>
    <row r="12771" spans="12:12">
      <c r="L12771" s="146"/>
    </row>
    <row r="12772" spans="12:12">
      <c r="L12772" s="146"/>
    </row>
    <row r="12773" spans="12:12">
      <c r="L12773" s="146"/>
    </row>
    <row r="12774" spans="12:12">
      <c r="L12774" s="146"/>
    </row>
    <row r="12775" spans="12:12">
      <c r="L12775" s="146"/>
    </row>
    <row r="12776" spans="12:12">
      <c r="L12776" s="146"/>
    </row>
    <row r="12777" spans="12:12">
      <c r="L12777" s="146"/>
    </row>
    <row r="12778" spans="12:12">
      <c r="L12778" s="146"/>
    </row>
    <row r="12779" spans="12:12">
      <c r="L12779" s="146"/>
    </row>
    <row r="12780" spans="12:12">
      <c r="L12780" s="146"/>
    </row>
    <row r="12781" spans="12:12">
      <c r="L12781" s="146"/>
    </row>
    <row r="12782" spans="12:12">
      <c r="L12782" s="146"/>
    </row>
    <row r="12783" spans="12:12">
      <c r="L12783" s="146"/>
    </row>
    <row r="12784" spans="12:12">
      <c r="L12784" s="146"/>
    </row>
    <row r="12785" spans="12:12">
      <c r="L12785" s="146"/>
    </row>
    <row r="12786" spans="12:12">
      <c r="L12786" s="146"/>
    </row>
    <row r="12787" spans="12:12">
      <c r="L12787" s="146"/>
    </row>
    <row r="12788" spans="12:12">
      <c r="L12788" s="146"/>
    </row>
    <row r="12789" spans="12:12">
      <c r="L12789" s="146"/>
    </row>
    <row r="12790" spans="12:12">
      <c r="L12790" s="146"/>
    </row>
    <row r="12791" spans="12:12">
      <c r="L12791" s="146"/>
    </row>
    <row r="12792" spans="12:12">
      <c r="L12792" s="146"/>
    </row>
    <row r="12793" spans="12:12">
      <c r="L12793" s="146"/>
    </row>
    <row r="12794" spans="12:12">
      <c r="L12794" s="146"/>
    </row>
    <row r="12795" spans="12:12">
      <c r="L12795" s="146"/>
    </row>
    <row r="12796" spans="12:12">
      <c r="L12796" s="146"/>
    </row>
    <row r="12797" spans="12:12">
      <c r="L12797" s="146"/>
    </row>
    <row r="12798" spans="12:12">
      <c r="L12798" s="146"/>
    </row>
    <row r="12799" spans="12:12">
      <c r="L12799" s="146"/>
    </row>
    <row r="12800" spans="12:12">
      <c r="L12800" s="146"/>
    </row>
    <row r="12801" spans="12:12">
      <c r="L12801" s="146"/>
    </row>
    <row r="12802" spans="12:12">
      <c r="L12802" s="146"/>
    </row>
    <row r="12803" spans="12:12">
      <c r="L12803" s="146"/>
    </row>
    <row r="12804" spans="12:12">
      <c r="L12804" s="146"/>
    </row>
    <row r="12805" spans="12:12">
      <c r="L12805" s="146"/>
    </row>
    <row r="12806" spans="12:12">
      <c r="L12806" s="146"/>
    </row>
    <row r="12807" spans="12:12">
      <c r="L12807" s="146"/>
    </row>
    <row r="12808" spans="12:12">
      <c r="L12808" s="146"/>
    </row>
    <row r="12809" spans="12:12">
      <c r="L12809" s="146"/>
    </row>
    <row r="12810" spans="12:12">
      <c r="L12810" s="146"/>
    </row>
    <row r="12811" spans="12:12">
      <c r="L12811" s="146"/>
    </row>
    <row r="12812" spans="12:12">
      <c r="L12812" s="146"/>
    </row>
    <row r="12813" spans="12:12">
      <c r="L12813" s="146"/>
    </row>
    <row r="12814" spans="12:12">
      <c r="L12814" s="146"/>
    </row>
    <row r="12815" spans="12:12">
      <c r="L12815" s="146"/>
    </row>
    <row r="12816" spans="12:12">
      <c r="L12816" s="146"/>
    </row>
    <row r="12817" spans="12:12">
      <c r="L12817" s="146"/>
    </row>
    <row r="12818" spans="12:12">
      <c r="L12818" s="146"/>
    </row>
    <row r="12819" spans="12:12">
      <c r="L12819" s="146"/>
    </row>
    <row r="12820" spans="12:12">
      <c r="L12820" s="146"/>
    </row>
    <row r="12821" spans="12:12">
      <c r="L12821" s="146"/>
    </row>
    <row r="12822" spans="12:12">
      <c r="L12822" s="146"/>
    </row>
    <row r="12823" spans="12:12">
      <c r="L12823" s="146"/>
    </row>
    <row r="12824" spans="12:12">
      <c r="L12824" s="146"/>
    </row>
    <row r="12825" spans="12:12">
      <c r="L12825" s="146"/>
    </row>
    <row r="12826" spans="12:12">
      <c r="L12826" s="146"/>
    </row>
    <row r="12827" spans="12:12">
      <c r="L12827" s="146"/>
    </row>
    <row r="12828" spans="12:12">
      <c r="L12828" s="146"/>
    </row>
    <row r="12829" spans="12:12">
      <c r="L12829" s="146"/>
    </row>
    <row r="12830" spans="12:12">
      <c r="L12830" s="146"/>
    </row>
    <row r="12831" spans="12:12">
      <c r="L12831" s="146"/>
    </row>
    <row r="12832" spans="12:12">
      <c r="L12832" s="146"/>
    </row>
    <row r="12833" spans="12:12">
      <c r="L12833" s="146"/>
    </row>
    <row r="12834" spans="12:12">
      <c r="L12834" s="146"/>
    </row>
    <row r="12835" spans="12:12">
      <c r="L12835" s="146"/>
    </row>
    <row r="12836" spans="12:12">
      <c r="L12836" s="146"/>
    </row>
    <row r="12837" spans="12:12">
      <c r="L12837" s="146"/>
    </row>
    <row r="12838" spans="12:12">
      <c r="L12838" s="146"/>
    </row>
    <row r="12839" spans="12:12">
      <c r="L12839" s="146"/>
    </row>
    <row r="12840" spans="12:12">
      <c r="L12840" s="146"/>
    </row>
    <row r="12841" spans="12:12">
      <c r="L12841" s="146"/>
    </row>
    <row r="12842" spans="12:12">
      <c r="L12842" s="146"/>
    </row>
    <row r="12843" spans="12:12">
      <c r="L12843" s="146"/>
    </row>
    <row r="12844" spans="12:12">
      <c r="L12844" s="146"/>
    </row>
    <row r="12845" spans="12:12">
      <c r="L12845" s="146"/>
    </row>
    <row r="12846" spans="12:12">
      <c r="L12846" s="146"/>
    </row>
    <row r="12847" spans="12:12">
      <c r="L12847" s="146"/>
    </row>
    <row r="12848" spans="12:12">
      <c r="L12848" s="146"/>
    </row>
    <row r="12849" spans="12:12">
      <c r="L12849" s="146"/>
    </row>
    <row r="12850" spans="12:12">
      <c r="L12850" s="146"/>
    </row>
    <row r="12851" spans="12:12">
      <c r="L12851" s="146"/>
    </row>
    <row r="12852" spans="12:12">
      <c r="L12852" s="146"/>
    </row>
    <row r="12853" spans="12:12">
      <c r="L12853" s="146"/>
    </row>
    <row r="12854" spans="12:12">
      <c r="L12854" s="146"/>
    </row>
    <row r="12855" spans="12:12">
      <c r="L12855" s="146"/>
    </row>
    <row r="12856" spans="12:12">
      <c r="L12856" s="146"/>
    </row>
    <row r="12857" spans="12:12">
      <c r="L12857" s="146"/>
    </row>
    <row r="12858" spans="12:12">
      <c r="L12858" s="146"/>
    </row>
    <row r="12859" spans="12:12">
      <c r="L12859" s="146"/>
    </row>
    <row r="12860" spans="12:12">
      <c r="L12860" s="146"/>
    </row>
    <row r="12861" spans="12:12">
      <c r="L12861" s="146"/>
    </row>
    <row r="12862" spans="12:12">
      <c r="L12862" s="146"/>
    </row>
    <row r="12863" spans="12:12">
      <c r="L12863" s="146"/>
    </row>
    <row r="12864" spans="12:12">
      <c r="L12864" s="146"/>
    </row>
    <row r="12865" spans="12:12">
      <c r="L12865" s="146"/>
    </row>
    <row r="12866" spans="12:12">
      <c r="L12866" s="146"/>
    </row>
    <row r="12867" spans="12:12">
      <c r="L12867" s="146"/>
    </row>
    <row r="12868" spans="12:12">
      <c r="L12868" s="146"/>
    </row>
    <row r="12869" spans="12:12">
      <c r="L12869" s="146"/>
    </row>
    <row r="12870" spans="12:12">
      <c r="L12870" s="146"/>
    </row>
    <row r="12871" spans="12:12">
      <c r="L12871" s="146"/>
    </row>
    <row r="12872" spans="12:12">
      <c r="L12872" s="146"/>
    </row>
    <row r="12873" spans="12:12">
      <c r="L12873" s="146"/>
    </row>
    <row r="12874" spans="12:12">
      <c r="L12874" s="146"/>
    </row>
    <row r="12875" spans="12:12">
      <c r="L12875" s="146"/>
    </row>
    <row r="12876" spans="12:12">
      <c r="L12876" s="146"/>
    </row>
    <row r="12877" spans="12:12">
      <c r="L12877" s="146"/>
    </row>
    <row r="12878" spans="12:12">
      <c r="L12878" s="146"/>
    </row>
    <row r="12879" spans="12:12">
      <c r="L12879" s="146"/>
    </row>
    <row r="12880" spans="12:12">
      <c r="L12880" s="146"/>
    </row>
    <row r="12881" spans="12:12">
      <c r="L12881" s="146"/>
    </row>
    <row r="12882" spans="12:12">
      <c r="L12882" s="146"/>
    </row>
    <row r="12883" spans="12:12">
      <c r="L12883" s="146"/>
    </row>
    <row r="12884" spans="12:12">
      <c r="L12884" s="146"/>
    </row>
    <row r="12885" spans="12:12">
      <c r="L12885" s="146"/>
    </row>
    <row r="12886" spans="12:12">
      <c r="L12886" s="146"/>
    </row>
    <row r="12887" spans="12:12">
      <c r="L12887" s="146"/>
    </row>
    <row r="12888" spans="12:12">
      <c r="L12888" s="146"/>
    </row>
    <row r="12889" spans="12:12">
      <c r="L12889" s="146"/>
    </row>
    <row r="12890" spans="12:12">
      <c r="L12890" s="146"/>
    </row>
    <row r="12891" spans="12:12">
      <c r="L12891" s="146"/>
    </row>
    <row r="12892" spans="12:12">
      <c r="L12892" s="146"/>
    </row>
    <row r="12893" spans="12:12">
      <c r="L12893" s="146"/>
    </row>
    <row r="12894" spans="12:12">
      <c r="L12894" s="146"/>
    </row>
    <row r="12895" spans="12:12">
      <c r="L12895" s="146"/>
    </row>
    <row r="12896" spans="12:12">
      <c r="L12896" s="146"/>
    </row>
    <row r="12897" spans="12:12">
      <c r="L12897" s="146"/>
    </row>
    <row r="12898" spans="12:12">
      <c r="L12898" s="146"/>
    </row>
    <row r="12899" spans="12:12">
      <c r="L12899" s="146"/>
    </row>
    <row r="12900" spans="12:12">
      <c r="L12900" s="146"/>
    </row>
    <row r="12901" spans="12:12">
      <c r="L12901" s="146"/>
    </row>
    <row r="12902" spans="12:12">
      <c r="L12902" s="146"/>
    </row>
    <row r="12903" spans="12:12">
      <c r="L12903" s="146"/>
    </row>
    <row r="12904" spans="12:12">
      <c r="L12904" s="146"/>
    </row>
    <row r="12905" spans="12:12">
      <c r="L12905" s="146"/>
    </row>
    <row r="12906" spans="12:12">
      <c r="L12906" s="146"/>
    </row>
    <row r="12907" spans="12:12">
      <c r="L12907" s="146"/>
    </row>
    <row r="12908" spans="12:12">
      <c r="L12908" s="146"/>
    </row>
    <row r="12909" spans="12:12">
      <c r="L12909" s="146"/>
    </row>
    <row r="12910" spans="12:12">
      <c r="L12910" s="146"/>
    </row>
    <row r="12911" spans="12:12">
      <c r="L12911" s="146"/>
    </row>
    <row r="12912" spans="12:12">
      <c r="L12912" s="146"/>
    </row>
    <row r="12913" spans="12:12">
      <c r="L12913" s="146"/>
    </row>
    <row r="12914" spans="12:12">
      <c r="L12914" s="146"/>
    </row>
    <row r="12915" spans="12:12">
      <c r="L12915" s="146"/>
    </row>
    <row r="12916" spans="12:12">
      <c r="L12916" s="146"/>
    </row>
    <row r="12917" spans="12:12">
      <c r="L12917" s="146"/>
    </row>
    <row r="12918" spans="12:12">
      <c r="L12918" s="146"/>
    </row>
    <row r="12919" spans="12:12">
      <c r="L12919" s="146"/>
    </row>
    <row r="12920" spans="12:12">
      <c r="L12920" s="146"/>
    </row>
    <row r="12921" spans="12:12">
      <c r="L12921" s="146"/>
    </row>
    <row r="12922" spans="12:12">
      <c r="L12922" s="146"/>
    </row>
    <row r="12923" spans="12:12">
      <c r="L12923" s="146"/>
    </row>
    <row r="12924" spans="12:12">
      <c r="L12924" s="146"/>
    </row>
    <row r="12925" spans="12:12">
      <c r="L12925" s="146"/>
    </row>
    <row r="12926" spans="12:12">
      <c r="L12926" s="146"/>
    </row>
    <row r="12927" spans="12:12">
      <c r="L12927" s="146"/>
    </row>
    <row r="12928" spans="12:12">
      <c r="L12928" s="146"/>
    </row>
    <row r="12929" spans="12:12">
      <c r="L12929" s="146"/>
    </row>
    <row r="12930" spans="12:12">
      <c r="L12930" s="146"/>
    </row>
    <row r="12931" spans="12:12">
      <c r="L12931" s="146"/>
    </row>
    <row r="12932" spans="12:12">
      <c r="L12932" s="146"/>
    </row>
    <row r="12933" spans="12:12">
      <c r="L12933" s="146"/>
    </row>
    <row r="12934" spans="12:12">
      <c r="L12934" s="146"/>
    </row>
    <row r="12935" spans="12:12">
      <c r="L12935" s="146"/>
    </row>
    <row r="12936" spans="12:12">
      <c r="L12936" s="146"/>
    </row>
    <row r="12937" spans="12:12">
      <c r="L12937" s="146"/>
    </row>
    <row r="12938" spans="12:12">
      <c r="L12938" s="146"/>
    </row>
    <row r="12939" spans="12:12">
      <c r="L12939" s="146"/>
    </row>
    <row r="12940" spans="12:12">
      <c r="L12940" s="146"/>
    </row>
    <row r="12941" spans="12:12">
      <c r="L12941" s="146"/>
    </row>
    <row r="12942" spans="12:12">
      <c r="L12942" s="146"/>
    </row>
    <row r="12943" spans="12:12">
      <c r="L12943" s="146"/>
    </row>
    <row r="12944" spans="12:12">
      <c r="L12944" s="146"/>
    </row>
    <row r="12945" spans="12:12">
      <c r="L12945" s="146"/>
    </row>
    <row r="12946" spans="12:12">
      <c r="L12946" s="146"/>
    </row>
    <row r="12947" spans="12:12">
      <c r="L12947" s="146"/>
    </row>
    <row r="12948" spans="12:12">
      <c r="L12948" s="146"/>
    </row>
    <row r="12949" spans="12:12">
      <c r="L12949" s="146"/>
    </row>
    <row r="12950" spans="12:12">
      <c r="L12950" s="146"/>
    </row>
    <row r="12951" spans="12:12">
      <c r="L12951" s="146"/>
    </row>
    <row r="12952" spans="12:12">
      <c r="L12952" s="146"/>
    </row>
    <row r="12953" spans="12:12">
      <c r="L12953" s="146"/>
    </row>
    <row r="12954" spans="12:12">
      <c r="L12954" s="146"/>
    </row>
    <row r="12955" spans="12:12">
      <c r="L12955" s="146"/>
    </row>
    <row r="12956" spans="12:12">
      <c r="L12956" s="146"/>
    </row>
    <row r="12957" spans="12:12">
      <c r="L12957" s="146"/>
    </row>
    <row r="12958" spans="12:12">
      <c r="L12958" s="146"/>
    </row>
    <row r="12959" spans="12:12">
      <c r="L12959" s="146"/>
    </row>
    <row r="12960" spans="12:12">
      <c r="L12960" s="146"/>
    </row>
    <row r="12961" spans="12:12">
      <c r="L12961" s="146"/>
    </row>
    <row r="12962" spans="12:12">
      <c r="L12962" s="146"/>
    </row>
    <row r="12963" spans="12:12">
      <c r="L12963" s="146"/>
    </row>
    <row r="12964" spans="12:12">
      <c r="L12964" s="146"/>
    </row>
    <row r="12965" spans="12:12">
      <c r="L12965" s="146"/>
    </row>
    <row r="12966" spans="12:12">
      <c r="L12966" s="146"/>
    </row>
    <row r="12967" spans="12:12">
      <c r="L12967" s="146"/>
    </row>
    <row r="12968" spans="12:12">
      <c r="L12968" s="146"/>
    </row>
    <row r="12969" spans="12:12">
      <c r="L12969" s="146"/>
    </row>
    <row r="12970" spans="12:12">
      <c r="L12970" s="146"/>
    </row>
    <row r="12971" spans="12:12">
      <c r="L12971" s="146"/>
    </row>
    <row r="12972" spans="12:12">
      <c r="L12972" s="146"/>
    </row>
    <row r="12973" spans="12:12">
      <c r="L12973" s="146"/>
    </row>
    <row r="12974" spans="12:12">
      <c r="L12974" s="146"/>
    </row>
    <row r="12975" spans="12:12">
      <c r="L12975" s="146"/>
    </row>
    <row r="12976" spans="12:12">
      <c r="L12976" s="146"/>
    </row>
    <row r="12977" spans="12:12">
      <c r="L12977" s="146"/>
    </row>
    <row r="12978" spans="12:12">
      <c r="L12978" s="146"/>
    </row>
    <row r="12979" spans="12:12">
      <c r="L12979" s="146"/>
    </row>
    <row r="12980" spans="12:12">
      <c r="L12980" s="146"/>
    </row>
    <row r="12981" spans="12:12">
      <c r="L12981" s="146"/>
    </row>
    <row r="12982" spans="12:12">
      <c r="L12982" s="146"/>
    </row>
    <row r="12983" spans="12:12">
      <c r="L12983" s="146"/>
    </row>
    <row r="12984" spans="12:12">
      <c r="L12984" s="146"/>
    </row>
    <row r="12985" spans="12:12">
      <c r="L12985" s="146"/>
    </row>
    <row r="12986" spans="12:12">
      <c r="L12986" s="146"/>
    </row>
    <row r="12987" spans="12:12">
      <c r="L12987" s="146"/>
    </row>
    <row r="12988" spans="12:12">
      <c r="L12988" s="146"/>
    </row>
    <row r="12989" spans="12:12">
      <c r="L12989" s="146"/>
    </row>
    <row r="12990" spans="12:12">
      <c r="L12990" s="146"/>
    </row>
    <row r="12991" spans="12:12">
      <c r="L12991" s="146"/>
    </row>
    <row r="12992" spans="12:12">
      <c r="L12992" s="146"/>
    </row>
    <row r="12993" spans="12:12">
      <c r="L12993" s="146"/>
    </row>
    <row r="12994" spans="12:12">
      <c r="L12994" s="146"/>
    </row>
    <row r="12995" spans="12:12">
      <c r="L12995" s="146"/>
    </row>
    <row r="12996" spans="12:12">
      <c r="L12996" s="146"/>
    </row>
    <row r="12997" spans="12:12">
      <c r="L12997" s="146"/>
    </row>
    <row r="12998" spans="12:12">
      <c r="L12998" s="146"/>
    </row>
    <row r="12999" spans="12:12">
      <c r="L12999" s="146"/>
    </row>
    <row r="13000" spans="12:12">
      <c r="L13000" s="146"/>
    </row>
    <row r="13001" spans="12:12">
      <c r="L13001" s="146"/>
    </row>
    <row r="13002" spans="12:12">
      <c r="L13002" s="146"/>
    </row>
    <row r="13003" spans="12:12">
      <c r="L13003" s="146"/>
    </row>
    <row r="13004" spans="12:12">
      <c r="L13004" s="146"/>
    </row>
    <row r="13005" spans="12:12">
      <c r="L13005" s="146"/>
    </row>
    <row r="13006" spans="12:12">
      <c r="L13006" s="146"/>
    </row>
    <row r="13007" spans="12:12">
      <c r="L13007" s="146"/>
    </row>
    <row r="13008" spans="12:12">
      <c r="L13008" s="146"/>
    </row>
    <row r="13009" spans="12:12">
      <c r="L13009" s="146"/>
    </row>
    <row r="13010" spans="12:12">
      <c r="L13010" s="146"/>
    </row>
    <row r="13011" spans="12:12">
      <c r="L13011" s="146"/>
    </row>
    <row r="13012" spans="12:12">
      <c r="L13012" s="146"/>
    </row>
    <row r="13013" spans="12:12">
      <c r="L13013" s="146"/>
    </row>
    <row r="13014" spans="12:12">
      <c r="L13014" s="146"/>
    </row>
    <row r="13015" spans="12:12">
      <c r="L13015" s="146"/>
    </row>
    <row r="13016" spans="12:12">
      <c r="L13016" s="146"/>
    </row>
    <row r="13017" spans="12:12">
      <c r="L13017" s="146"/>
    </row>
    <row r="13018" spans="12:12">
      <c r="L13018" s="146"/>
    </row>
    <row r="13019" spans="12:12">
      <c r="L13019" s="146"/>
    </row>
    <row r="13020" spans="12:12">
      <c r="L13020" s="146"/>
    </row>
    <row r="13021" spans="12:12">
      <c r="L13021" s="146"/>
    </row>
    <row r="13022" spans="12:12">
      <c r="L13022" s="146"/>
    </row>
    <row r="13023" spans="12:12">
      <c r="L13023" s="146"/>
    </row>
    <row r="13024" spans="12:12">
      <c r="L13024" s="146"/>
    </row>
    <row r="13025" spans="12:12">
      <c r="L13025" s="146"/>
    </row>
    <row r="13026" spans="12:12">
      <c r="L13026" s="146"/>
    </row>
    <row r="13027" spans="12:12">
      <c r="L13027" s="146"/>
    </row>
    <row r="13028" spans="12:12">
      <c r="L13028" s="146"/>
    </row>
    <row r="13029" spans="12:12">
      <c r="L13029" s="146"/>
    </row>
    <row r="13030" spans="12:12">
      <c r="L13030" s="146"/>
    </row>
    <row r="13031" spans="12:12">
      <c r="L13031" s="146"/>
    </row>
    <row r="13032" spans="12:12">
      <c r="L13032" s="146"/>
    </row>
    <row r="13033" spans="12:12">
      <c r="L13033" s="146"/>
    </row>
    <row r="13034" spans="12:12">
      <c r="L13034" s="146"/>
    </row>
    <row r="13035" spans="12:12">
      <c r="L13035" s="146"/>
    </row>
    <row r="13036" spans="12:12">
      <c r="L13036" s="146"/>
    </row>
    <row r="13037" spans="12:12">
      <c r="L13037" s="146"/>
    </row>
    <row r="13038" spans="12:12">
      <c r="L13038" s="146"/>
    </row>
    <row r="13039" spans="12:12">
      <c r="L13039" s="146"/>
    </row>
    <row r="13040" spans="12:12">
      <c r="L13040" s="146"/>
    </row>
    <row r="13041" spans="12:12">
      <c r="L13041" s="146"/>
    </row>
    <row r="13042" spans="12:12">
      <c r="L13042" s="146"/>
    </row>
    <row r="13043" spans="12:12">
      <c r="L13043" s="146"/>
    </row>
    <row r="13044" spans="12:12">
      <c r="L13044" s="146"/>
    </row>
    <row r="13045" spans="12:12">
      <c r="L13045" s="146"/>
    </row>
    <row r="13046" spans="12:12">
      <c r="L13046" s="146"/>
    </row>
    <row r="13047" spans="12:12">
      <c r="L13047" s="146"/>
    </row>
    <row r="13048" spans="12:12">
      <c r="L13048" s="146"/>
    </row>
    <row r="13049" spans="12:12">
      <c r="L13049" s="146"/>
    </row>
    <row r="13050" spans="12:12">
      <c r="L13050" s="146"/>
    </row>
    <row r="13051" spans="12:12">
      <c r="L13051" s="146"/>
    </row>
    <row r="13052" spans="12:12">
      <c r="L13052" s="146"/>
    </row>
    <row r="13053" spans="12:12">
      <c r="L13053" s="146"/>
    </row>
    <row r="13054" spans="12:12">
      <c r="L13054" s="146"/>
    </row>
    <row r="13055" spans="12:12">
      <c r="L13055" s="146"/>
    </row>
    <row r="13056" spans="12:12">
      <c r="L13056" s="146"/>
    </row>
    <row r="13057" spans="12:12">
      <c r="L13057" s="146"/>
    </row>
    <row r="13058" spans="12:12">
      <c r="L13058" s="146"/>
    </row>
    <row r="13059" spans="12:12">
      <c r="L13059" s="146"/>
    </row>
    <row r="13060" spans="12:12">
      <c r="L13060" s="146"/>
    </row>
    <row r="13061" spans="12:12">
      <c r="L13061" s="146"/>
    </row>
    <row r="13062" spans="12:12">
      <c r="L13062" s="146"/>
    </row>
    <row r="13063" spans="12:12">
      <c r="L13063" s="146"/>
    </row>
    <row r="13064" spans="12:12">
      <c r="L13064" s="146"/>
    </row>
    <row r="13065" spans="12:12">
      <c r="L13065" s="146"/>
    </row>
    <row r="13066" spans="12:12">
      <c r="L13066" s="146"/>
    </row>
    <row r="13067" spans="12:12">
      <c r="L13067" s="146"/>
    </row>
    <row r="13068" spans="12:12">
      <c r="L13068" s="146"/>
    </row>
    <row r="13069" spans="12:12">
      <c r="L13069" s="146"/>
    </row>
    <row r="13070" spans="12:12">
      <c r="L13070" s="146"/>
    </row>
    <row r="13071" spans="12:12">
      <c r="L13071" s="146"/>
    </row>
    <row r="13072" spans="12:12">
      <c r="L13072" s="146"/>
    </row>
    <row r="13073" spans="12:12">
      <c r="L13073" s="146"/>
    </row>
    <row r="13074" spans="12:12">
      <c r="L13074" s="146"/>
    </row>
    <row r="13075" spans="12:12">
      <c r="L13075" s="146"/>
    </row>
    <row r="13076" spans="12:12">
      <c r="L13076" s="146"/>
    </row>
    <row r="13077" spans="12:12">
      <c r="L13077" s="146"/>
    </row>
    <row r="13078" spans="12:12">
      <c r="L13078" s="146"/>
    </row>
    <row r="13079" spans="12:12">
      <c r="L13079" s="146"/>
    </row>
    <row r="13080" spans="12:12">
      <c r="L13080" s="146"/>
    </row>
    <row r="13081" spans="12:12">
      <c r="L13081" s="146"/>
    </row>
    <row r="13082" spans="12:12">
      <c r="L13082" s="146"/>
    </row>
    <row r="13083" spans="12:12">
      <c r="L13083" s="146"/>
    </row>
    <row r="13084" spans="12:12">
      <c r="L13084" s="146"/>
    </row>
    <row r="13085" spans="12:12">
      <c r="L13085" s="146"/>
    </row>
    <row r="13086" spans="12:12">
      <c r="L13086" s="146"/>
    </row>
    <row r="13087" spans="12:12">
      <c r="L13087" s="146"/>
    </row>
    <row r="13088" spans="12:12">
      <c r="L13088" s="146"/>
    </row>
    <row r="13089" spans="12:12">
      <c r="L13089" s="146"/>
    </row>
    <row r="13090" spans="12:12">
      <c r="L13090" s="146"/>
    </row>
    <row r="13091" spans="12:12">
      <c r="L13091" s="146"/>
    </row>
    <row r="13092" spans="12:12">
      <c r="L13092" s="146"/>
    </row>
    <row r="13093" spans="12:12">
      <c r="L13093" s="146"/>
    </row>
    <row r="13094" spans="12:12">
      <c r="L13094" s="146"/>
    </row>
    <row r="13095" spans="12:12">
      <c r="L13095" s="146"/>
    </row>
    <row r="13096" spans="12:12">
      <c r="L13096" s="146"/>
    </row>
    <row r="13097" spans="12:12">
      <c r="L13097" s="146"/>
    </row>
    <row r="13098" spans="12:12">
      <c r="L13098" s="146"/>
    </row>
    <row r="13099" spans="12:12">
      <c r="L13099" s="146"/>
    </row>
    <row r="13100" spans="12:12">
      <c r="L13100" s="146"/>
    </row>
    <row r="13101" spans="12:12">
      <c r="L13101" s="146"/>
    </row>
    <row r="13102" spans="12:12">
      <c r="L13102" s="146"/>
    </row>
    <row r="13103" spans="12:12">
      <c r="L13103" s="146"/>
    </row>
    <row r="13104" spans="12:12">
      <c r="L13104" s="146"/>
    </row>
    <row r="13105" spans="12:12">
      <c r="L13105" s="146"/>
    </row>
    <row r="13106" spans="12:12">
      <c r="L13106" s="146"/>
    </row>
    <row r="13107" spans="12:12">
      <c r="L13107" s="146"/>
    </row>
    <row r="13108" spans="12:12">
      <c r="L13108" s="146"/>
    </row>
    <row r="13109" spans="12:12">
      <c r="L13109" s="146"/>
    </row>
    <row r="13110" spans="12:12">
      <c r="L13110" s="146"/>
    </row>
    <row r="13111" spans="12:12">
      <c r="L13111" s="146"/>
    </row>
    <row r="13112" spans="12:12">
      <c r="L13112" s="146"/>
    </row>
    <row r="13113" spans="12:12">
      <c r="L13113" s="146"/>
    </row>
    <row r="13114" spans="12:12">
      <c r="L13114" s="146"/>
    </row>
    <row r="13115" spans="12:12">
      <c r="L13115" s="146"/>
    </row>
    <row r="13116" spans="12:12">
      <c r="L13116" s="146"/>
    </row>
    <row r="13117" spans="12:12">
      <c r="L13117" s="146"/>
    </row>
    <row r="13118" spans="12:12">
      <c r="L13118" s="146"/>
    </row>
    <row r="13119" spans="12:12">
      <c r="L13119" s="146"/>
    </row>
    <row r="13120" spans="12:12">
      <c r="L13120" s="146"/>
    </row>
    <row r="13121" spans="12:12">
      <c r="L13121" s="146"/>
    </row>
    <row r="13122" spans="12:12">
      <c r="L13122" s="146"/>
    </row>
    <row r="13123" spans="12:12">
      <c r="L13123" s="146"/>
    </row>
    <row r="13124" spans="12:12">
      <c r="L13124" s="146"/>
    </row>
    <row r="13125" spans="12:12">
      <c r="L13125" s="146"/>
    </row>
    <row r="13126" spans="12:12">
      <c r="L13126" s="146"/>
    </row>
    <row r="13127" spans="12:12">
      <c r="L13127" s="146"/>
    </row>
    <row r="13128" spans="12:12">
      <c r="L13128" s="146"/>
    </row>
    <row r="13129" spans="12:12">
      <c r="L13129" s="146"/>
    </row>
    <row r="13130" spans="12:12">
      <c r="L13130" s="146"/>
    </row>
    <row r="13131" spans="12:12">
      <c r="L13131" s="146"/>
    </row>
    <row r="13132" spans="12:12">
      <c r="L13132" s="146"/>
    </row>
    <row r="13133" spans="12:12">
      <c r="L13133" s="146"/>
    </row>
    <row r="13134" spans="12:12">
      <c r="L13134" s="146"/>
    </row>
    <row r="13135" spans="12:12">
      <c r="L13135" s="146"/>
    </row>
    <row r="13136" spans="12:12">
      <c r="L13136" s="146"/>
    </row>
    <row r="13137" spans="12:12">
      <c r="L13137" s="146"/>
    </row>
    <row r="13138" spans="12:12">
      <c r="L13138" s="146"/>
    </row>
    <row r="13139" spans="12:12">
      <c r="L13139" s="146"/>
    </row>
    <row r="13140" spans="12:12">
      <c r="L13140" s="146"/>
    </row>
    <row r="13141" spans="12:12">
      <c r="L13141" s="146"/>
    </row>
    <row r="13142" spans="12:12">
      <c r="L13142" s="146"/>
    </row>
    <row r="13143" spans="12:12">
      <c r="L13143" s="146"/>
    </row>
    <row r="13144" spans="12:12">
      <c r="L13144" s="146"/>
    </row>
    <row r="13145" spans="12:12">
      <c r="L13145" s="146"/>
    </row>
    <row r="13146" spans="12:12">
      <c r="L13146" s="146"/>
    </row>
    <row r="13147" spans="12:12">
      <c r="L13147" s="146"/>
    </row>
    <row r="13148" spans="12:12">
      <c r="L13148" s="146"/>
    </row>
    <row r="13149" spans="12:12">
      <c r="L13149" s="146"/>
    </row>
    <row r="13150" spans="12:12">
      <c r="L13150" s="146"/>
    </row>
    <row r="13151" spans="12:12">
      <c r="L13151" s="146"/>
    </row>
    <row r="13152" spans="12:12">
      <c r="L13152" s="146"/>
    </row>
    <row r="13153" spans="12:12">
      <c r="L13153" s="146"/>
    </row>
    <row r="13154" spans="12:12">
      <c r="L13154" s="146"/>
    </row>
    <row r="13155" spans="12:12">
      <c r="L13155" s="146"/>
    </row>
    <row r="13156" spans="12:12">
      <c r="L13156" s="146"/>
    </row>
    <row r="13157" spans="12:12">
      <c r="L13157" s="146"/>
    </row>
    <row r="13158" spans="12:12">
      <c r="L13158" s="146"/>
    </row>
    <row r="13159" spans="12:12">
      <c r="L13159" s="146"/>
    </row>
    <row r="13160" spans="12:12">
      <c r="L13160" s="146"/>
    </row>
    <row r="13161" spans="12:12">
      <c r="L13161" s="146"/>
    </row>
    <row r="13162" spans="12:12">
      <c r="L13162" s="146"/>
    </row>
    <row r="13163" spans="12:12">
      <c r="L13163" s="146"/>
    </row>
    <row r="13164" spans="12:12">
      <c r="L13164" s="146"/>
    </row>
    <row r="13165" spans="12:12">
      <c r="L13165" s="146"/>
    </row>
    <row r="13166" spans="12:12">
      <c r="L13166" s="146"/>
    </row>
    <row r="13167" spans="12:12">
      <c r="L13167" s="146"/>
    </row>
    <row r="13168" spans="12:12">
      <c r="L13168" s="146"/>
    </row>
    <row r="13169" spans="12:12">
      <c r="L13169" s="146"/>
    </row>
    <row r="13170" spans="12:12">
      <c r="L13170" s="146"/>
    </row>
    <row r="13171" spans="12:12">
      <c r="L13171" s="146"/>
    </row>
    <row r="13172" spans="12:12">
      <c r="L13172" s="146"/>
    </row>
    <row r="13173" spans="12:12">
      <c r="L13173" s="146"/>
    </row>
    <row r="13174" spans="12:12">
      <c r="L13174" s="146"/>
    </row>
    <row r="13175" spans="12:12">
      <c r="L13175" s="146"/>
    </row>
    <row r="13176" spans="12:12">
      <c r="L13176" s="146"/>
    </row>
    <row r="13177" spans="12:12">
      <c r="L13177" s="146"/>
    </row>
    <row r="13178" spans="12:12">
      <c r="L13178" s="146"/>
    </row>
    <row r="13179" spans="12:12">
      <c r="L13179" s="146"/>
    </row>
    <row r="13180" spans="12:12">
      <c r="L13180" s="146"/>
    </row>
    <row r="13181" spans="12:12">
      <c r="L13181" s="146"/>
    </row>
    <row r="13182" spans="12:12">
      <c r="L13182" s="146"/>
    </row>
    <row r="13183" spans="12:12">
      <c r="L13183" s="146"/>
    </row>
    <row r="13184" spans="12:12">
      <c r="L13184" s="146"/>
    </row>
    <row r="13185" spans="12:12">
      <c r="L13185" s="146"/>
    </row>
    <row r="13186" spans="12:12">
      <c r="L13186" s="146"/>
    </row>
    <row r="13187" spans="12:12">
      <c r="L13187" s="146"/>
    </row>
    <row r="13188" spans="12:12">
      <c r="L13188" s="146"/>
    </row>
    <row r="13189" spans="12:12">
      <c r="L13189" s="146"/>
    </row>
    <row r="13190" spans="12:12">
      <c r="L13190" s="146"/>
    </row>
    <row r="13191" spans="12:12">
      <c r="L13191" s="146"/>
    </row>
    <row r="13192" spans="12:12">
      <c r="L13192" s="146"/>
    </row>
    <row r="13193" spans="12:12">
      <c r="L13193" s="146"/>
    </row>
    <row r="13194" spans="12:12">
      <c r="L13194" s="146"/>
    </row>
    <row r="13195" spans="12:12">
      <c r="L13195" s="146"/>
    </row>
    <row r="13196" spans="12:12">
      <c r="L13196" s="146"/>
    </row>
    <row r="13197" spans="12:12">
      <c r="L13197" s="146"/>
    </row>
    <row r="13198" spans="12:12">
      <c r="L13198" s="146"/>
    </row>
    <row r="13199" spans="12:12">
      <c r="L13199" s="146"/>
    </row>
    <row r="13200" spans="12:12">
      <c r="L13200" s="146"/>
    </row>
    <row r="13201" spans="12:12">
      <c r="L13201" s="146"/>
    </row>
    <row r="13202" spans="12:12">
      <c r="L13202" s="146"/>
    </row>
    <row r="13203" spans="12:12">
      <c r="L13203" s="146"/>
    </row>
    <row r="13204" spans="12:12">
      <c r="L13204" s="146"/>
    </row>
    <row r="13205" spans="12:12">
      <c r="L13205" s="146"/>
    </row>
    <row r="13206" spans="12:12">
      <c r="L13206" s="146"/>
    </row>
    <row r="13207" spans="12:12">
      <c r="L13207" s="146"/>
    </row>
    <row r="13208" spans="12:12">
      <c r="L13208" s="146"/>
    </row>
    <row r="13209" spans="12:12">
      <c r="L13209" s="146"/>
    </row>
    <row r="13210" spans="12:12">
      <c r="L13210" s="146"/>
    </row>
    <row r="13211" spans="12:12">
      <c r="L13211" s="146"/>
    </row>
    <row r="13212" spans="12:12">
      <c r="L13212" s="146"/>
    </row>
    <row r="13213" spans="12:12">
      <c r="L13213" s="146"/>
    </row>
    <row r="13214" spans="12:12">
      <c r="L13214" s="146"/>
    </row>
    <row r="13215" spans="12:12">
      <c r="L13215" s="146"/>
    </row>
    <row r="13216" spans="12:12">
      <c r="L13216" s="146"/>
    </row>
    <row r="13217" spans="12:12">
      <c r="L13217" s="146"/>
    </row>
    <row r="13218" spans="12:12">
      <c r="L13218" s="146"/>
    </row>
    <row r="13219" spans="12:12">
      <c r="L13219" s="146"/>
    </row>
    <row r="13220" spans="12:12">
      <c r="L13220" s="146"/>
    </row>
    <row r="13221" spans="12:12">
      <c r="L13221" s="146"/>
    </row>
    <row r="13222" spans="12:12">
      <c r="L13222" s="146"/>
    </row>
    <row r="13223" spans="12:12">
      <c r="L13223" s="146"/>
    </row>
    <row r="13224" spans="12:12">
      <c r="L13224" s="146"/>
    </row>
    <row r="13225" spans="12:12">
      <c r="L13225" s="146"/>
    </row>
    <row r="13226" spans="12:12">
      <c r="L13226" s="146"/>
    </row>
    <row r="13227" spans="12:12">
      <c r="L13227" s="146"/>
    </row>
    <row r="13228" spans="12:12">
      <c r="L13228" s="146"/>
    </row>
    <row r="13229" spans="12:12">
      <c r="L13229" s="146"/>
    </row>
    <row r="13230" spans="12:12">
      <c r="L13230" s="146"/>
    </row>
    <row r="13231" spans="12:12">
      <c r="L13231" s="146"/>
    </row>
    <row r="13232" spans="12:12">
      <c r="L13232" s="146"/>
    </row>
    <row r="13233" spans="12:12">
      <c r="L13233" s="146"/>
    </row>
    <row r="13234" spans="12:12">
      <c r="L13234" s="146"/>
    </row>
    <row r="13235" spans="12:12">
      <c r="L13235" s="146"/>
    </row>
    <row r="13236" spans="12:12">
      <c r="L13236" s="146"/>
    </row>
    <row r="13237" spans="12:12">
      <c r="L13237" s="146"/>
    </row>
    <row r="13238" spans="12:12">
      <c r="L13238" s="146"/>
    </row>
    <row r="13239" spans="12:12">
      <c r="L13239" s="146"/>
    </row>
    <row r="13240" spans="12:12">
      <c r="L13240" s="146"/>
    </row>
    <row r="13241" spans="12:12">
      <c r="L13241" s="146"/>
    </row>
    <row r="13242" spans="12:12">
      <c r="L13242" s="146"/>
    </row>
    <row r="13243" spans="12:12">
      <c r="L13243" s="146"/>
    </row>
    <row r="13244" spans="12:12">
      <c r="L13244" s="146"/>
    </row>
    <row r="13245" spans="12:12">
      <c r="L13245" s="146"/>
    </row>
    <row r="13246" spans="12:12">
      <c r="L13246" s="146"/>
    </row>
    <row r="13247" spans="12:12">
      <c r="L13247" s="146"/>
    </row>
    <row r="13248" spans="12:12">
      <c r="L13248" s="146"/>
    </row>
    <row r="13249" spans="12:12">
      <c r="L13249" s="146"/>
    </row>
    <row r="13250" spans="12:12">
      <c r="L13250" s="146"/>
    </row>
    <row r="13251" spans="12:12">
      <c r="L13251" s="146"/>
    </row>
    <row r="13252" spans="12:12">
      <c r="L13252" s="146"/>
    </row>
    <row r="13253" spans="12:12">
      <c r="L13253" s="146"/>
    </row>
    <row r="13254" spans="12:12">
      <c r="L13254" s="146"/>
    </row>
    <row r="13255" spans="12:12">
      <c r="L13255" s="146"/>
    </row>
    <row r="13256" spans="12:12">
      <c r="L13256" s="146"/>
    </row>
    <row r="13257" spans="12:12">
      <c r="L13257" s="146"/>
    </row>
    <row r="13258" spans="12:12">
      <c r="L13258" s="146"/>
    </row>
    <row r="13259" spans="12:12">
      <c r="L13259" s="146"/>
    </row>
    <row r="13260" spans="12:12">
      <c r="L13260" s="146"/>
    </row>
    <row r="13261" spans="12:12">
      <c r="L13261" s="146"/>
    </row>
    <row r="13262" spans="12:12">
      <c r="L13262" s="146"/>
    </row>
    <row r="13263" spans="12:12">
      <c r="L13263" s="146"/>
    </row>
    <row r="13264" spans="12:12">
      <c r="L13264" s="146"/>
    </row>
    <row r="13265" spans="12:12">
      <c r="L13265" s="146"/>
    </row>
    <row r="13266" spans="12:12">
      <c r="L13266" s="146"/>
    </row>
    <row r="13267" spans="12:12">
      <c r="L13267" s="146"/>
    </row>
    <row r="13268" spans="12:12">
      <c r="L13268" s="146"/>
    </row>
    <row r="13269" spans="12:12">
      <c r="L13269" s="146"/>
    </row>
    <row r="13270" spans="12:12">
      <c r="L13270" s="146"/>
    </row>
    <row r="13271" spans="12:12">
      <c r="L13271" s="146"/>
    </row>
    <row r="13272" spans="12:12">
      <c r="L13272" s="146"/>
    </row>
    <row r="13273" spans="12:12">
      <c r="L13273" s="146"/>
    </row>
    <row r="13274" spans="12:12">
      <c r="L13274" s="146"/>
    </row>
    <row r="13275" spans="12:12">
      <c r="L13275" s="146"/>
    </row>
    <row r="13276" spans="12:12">
      <c r="L13276" s="146"/>
    </row>
    <row r="13277" spans="12:12">
      <c r="L13277" s="146"/>
    </row>
    <row r="13278" spans="12:12">
      <c r="L13278" s="146"/>
    </row>
    <row r="13279" spans="12:12">
      <c r="L13279" s="146"/>
    </row>
    <row r="13280" spans="12:12">
      <c r="L13280" s="146"/>
    </row>
    <row r="13281" spans="12:12">
      <c r="L13281" s="146"/>
    </row>
    <row r="13282" spans="12:12">
      <c r="L13282" s="146"/>
    </row>
    <row r="13283" spans="12:12">
      <c r="L13283" s="146"/>
    </row>
    <row r="13284" spans="12:12">
      <c r="L13284" s="146"/>
    </row>
    <row r="13285" spans="12:12">
      <c r="L13285" s="146"/>
    </row>
    <row r="13286" spans="12:12">
      <c r="L13286" s="146"/>
    </row>
    <row r="13287" spans="12:12">
      <c r="L13287" s="146"/>
    </row>
    <row r="13288" spans="12:12">
      <c r="L13288" s="146"/>
    </row>
    <row r="13289" spans="12:12">
      <c r="L13289" s="146"/>
    </row>
    <row r="13290" spans="12:12">
      <c r="L13290" s="146"/>
    </row>
    <row r="13291" spans="12:12">
      <c r="L13291" s="146"/>
    </row>
    <row r="13292" spans="12:12">
      <c r="L13292" s="146"/>
    </row>
    <row r="13293" spans="12:12">
      <c r="L13293" s="146"/>
    </row>
    <row r="13294" spans="12:12">
      <c r="L13294" s="146"/>
    </row>
    <row r="13295" spans="12:12">
      <c r="L13295" s="146"/>
    </row>
    <row r="13296" spans="12:12">
      <c r="L13296" s="146"/>
    </row>
    <row r="13297" spans="12:12">
      <c r="L13297" s="146"/>
    </row>
    <row r="13298" spans="12:12">
      <c r="L13298" s="146"/>
    </row>
    <row r="13299" spans="12:12">
      <c r="L13299" s="146"/>
    </row>
    <row r="13300" spans="12:12">
      <c r="L13300" s="146"/>
    </row>
    <row r="13301" spans="12:12">
      <c r="L13301" s="146"/>
    </row>
    <row r="13302" spans="12:12">
      <c r="L13302" s="146"/>
    </row>
    <row r="13303" spans="12:12">
      <c r="L13303" s="146"/>
    </row>
    <row r="13304" spans="12:12">
      <c r="L13304" s="146"/>
    </row>
    <row r="13305" spans="12:12">
      <c r="L13305" s="146"/>
    </row>
    <row r="13306" spans="12:12">
      <c r="L13306" s="146"/>
    </row>
    <row r="13307" spans="12:12">
      <c r="L13307" s="146"/>
    </row>
    <row r="13308" spans="12:12">
      <c r="L13308" s="146"/>
    </row>
    <row r="13309" spans="12:12">
      <c r="L13309" s="146"/>
    </row>
    <row r="13310" spans="12:12">
      <c r="L13310" s="146"/>
    </row>
    <row r="13311" spans="12:12">
      <c r="L13311" s="146"/>
    </row>
    <row r="13312" spans="12:12">
      <c r="L13312" s="146"/>
    </row>
    <row r="13313" spans="12:12">
      <c r="L13313" s="146"/>
    </row>
    <row r="13314" spans="12:12">
      <c r="L13314" s="146"/>
    </row>
    <row r="13315" spans="12:12">
      <c r="L13315" s="146"/>
    </row>
    <row r="13316" spans="12:12">
      <c r="L13316" s="146"/>
    </row>
    <row r="13317" spans="12:12">
      <c r="L13317" s="146"/>
    </row>
    <row r="13318" spans="12:12">
      <c r="L13318" s="146"/>
    </row>
    <row r="13319" spans="12:12">
      <c r="L13319" s="146"/>
    </row>
    <row r="13320" spans="12:12">
      <c r="L13320" s="146"/>
    </row>
    <row r="13321" spans="12:12">
      <c r="L13321" s="146"/>
    </row>
    <row r="13322" spans="12:12">
      <c r="L13322" s="146"/>
    </row>
    <row r="13323" spans="12:12">
      <c r="L13323" s="146"/>
    </row>
    <row r="13324" spans="12:12">
      <c r="L13324" s="146"/>
    </row>
    <row r="13325" spans="12:12">
      <c r="L13325" s="146"/>
    </row>
    <row r="13326" spans="12:12">
      <c r="L13326" s="146"/>
    </row>
    <row r="13327" spans="12:12">
      <c r="L13327" s="146"/>
    </row>
    <row r="13328" spans="12:12">
      <c r="L13328" s="146"/>
    </row>
    <row r="13329" spans="12:12">
      <c r="L13329" s="146"/>
    </row>
    <row r="13330" spans="12:12">
      <c r="L13330" s="146"/>
    </row>
    <row r="13331" spans="12:12">
      <c r="L13331" s="146"/>
    </row>
    <row r="13332" spans="12:12">
      <c r="L13332" s="146"/>
    </row>
    <row r="13333" spans="12:12">
      <c r="L13333" s="146"/>
    </row>
    <row r="13334" spans="12:12">
      <c r="L13334" s="146"/>
    </row>
    <row r="13335" spans="12:12">
      <c r="L13335" s="146"/>
    </row>
    <row r="13336" spans="12:12">
      <c r="L13336" s="146"/>
    </row>
    <row r="13337" spans="12:12">
      <c r="L13337" s="146"/>
    </row>
    <row r="13338" spans="12:12">
      <c r="L13338" s="146"/>
    </row>
    <row r="13339" spans="12:12">
      <c r="L13339" s="146"/>
    </row>
    <row r="13340" spans="12:12">
      <c r="L13340" s="146"/>
    </row>
    <row r="13341" spans="12:12">
      <c r="L13341" s="146"/>
    </row>
    <row r="13342" spans="12:12">
      <c r="L13342" s="146"/>
    </row>
    <row r="13343" spans="12:12">
      <c r="L13343" s="146"/>
    </row>
    <row r="13344" spans="12:12">
      <c r="L13344" s="146"/>
    </row>
    <row r="13345" spans="12:12">
      <c r="L13345" s="146"/>
    </row>
    <row r="13346" spans="12:12">
      <c r="L13346" s="146"/>
    </row>
    <row r="13347" spans="12:12">
      <c r="L13347" s="146"/>
    </row>
    <row r="13348" spans="12:12">
      <c r="L13348" s="146"/>
    </row>
    <row r="13349" spans="12:12">
      <c r="L13349" s="146"/>
    </row>
    <row r="13350" spans="12:12">
      <c r="L13350" s="146"/>
    </row>
    <row r="13351" spans="12:12">
      <c r="L13351" s="146"/>
    </row>
    <row r="13352" spans="12:12">
      <c r="L13352" s="146"/>
    </row>
    <row r="13353" spans="12:12">
      <c r="L13353" s="146"/>
    </row>
    <row r="13354" spans="12:12">
      <c r="L13354" s="146"/>
    </row>
    <row r="13355" spans="12:12">
      <c r="L13355" s="146"/>
    </row>
    <row r="13356" spans="12:12">
      <c r="L13356" s="146"/>
    </row>
    <row r="13357" spans="12:12">
      <c r="L13357" s="146"/>
    </row>
    <row r="13358" spans="12:12">
      <c r="L13358" s="146"/>
    </row>
    <row r="13359" spans="12:12">
      <c r="L13359" s="146"/>
    </row>
    <row r="13360" spans="12:12">
      <c r="L13360" s="146"/>
    </row>
    <row r="13361" spans="12:12">
      <c r="L13361" s="146"/>
    </row>
    <row r="13362" spans="12:12">
      <c r="L13362" s="146"/>
    </row>
    <row r="13363" spans="12:12">
      <c r="L13363" s="146"/>
    </row>
    <row r="13364" spans="12:12">
      <c r="L13364" s="146"/>
    </row>
    <row r="13365" spans="12:12">
      <c r="L13365" s="146"/>
    </row>
    <row r="13366" spans="12:12">
      <c r="L13366" s="146"/>
    </row>
    <row r="13367" spans="12:12">
      <c r="L13367" s="146"/>
    </row>
    <row r="13368" spans="12:12">
      <c r="L13368" s="146"/>
    </row>
    <row r="13369" spans="12:12">
      <c r="L13369" s="146"/>
    </row>
    <row r="13370" spans="12:12">
      <c r="L13370" s="146"/>
    </row>
    <row r="13371" spans="12:12">
      <c r="L13371" s="146"/>
    </row>
    <row r="13372" spans="12:12">
      <c r="L13372" s="146"/>
    </row>
    <row r="13373" spans="12:12">
      <c r="L13373" s="146"/>
    </row>
    <row r="13374" spans="12:12">
      <c r="L13374" s="146"/>
    </row>
    <row r="13375" spans="12:12">
      <c r="L13375" s="146"/>
    </row>
    <row r="13376" spans="12:12">
      <c r="L13376" s="146"/>
    </row>
    <row r="13377" spans="12:12">
      <c r="L13377" s="146"/>
    </row>
    <row r="13378" spans="12:12">
      <c r="L13378" s="146"/>
    </row>
    <row r="13379" spans="12:12">
      <c r="L13379" s="146"/>
    </row>
    <row r="13380" spans="12:12">
      <c r="L13380" s="146"/>
    </row>
    <row r="13381" spans="12:12">
      <c r="L13381" s="146"/>
    </row>
    <row r="13382" spans="12:12">
      <c r="L13382" s="146"/>
    </row>
    <row r="13383" spans="12:12">
      <c r="L13383" s="146"/>
    </row>
    <row r="13384" spans="12:12">
      <c r="L13384" s="146"/>
    </row>
    <row r="13385" spans="12:12">
      <c r="L13385" s="146"/>
    </row>
    <row r="13386" spans="12:12">
      <c r="L13386" s="146"/>
    </row>
    <row r="13387" spans="12:12">
      <c r="L13387" s="146"/>
    </row>
    <row r="13388" spans="12:12">
      <c r="L13388" s="146"/>
    </row>
    <row r="13389" spans="12:12">
      <c r="L13389" s="146"/>
    </row>
    <row r="13390" spans="12:12">
      <c r="L13390" s="146"/>
    </row>
    <row r="13391" spans="12:12">
      <c r="L13391" s="146"/>
    </row>
    <row r="13392" spans="12:12">
      <c r="L13392" s="146"/>
    </row>
    <row r="13393" spans="12:12">
      <c r="L13393" s="146"/>
    </row>
    <row r="13394" spans="12:12">
      <c r="L13394" s="146"/>
    </row>
    <row r="13395" spans="12:12">
      <c r="L13395" s="146"/>
    </row>
    <row r="13396" spans="12:12">
      <c r="L13396" s="146"/>
    </row>
    <row r="13397" spans="12:12">
      <c r="L13397" s="146"/>
    </row>
    <row r="13398" spans="12:12">
      <c r="L13398" s="146"/>
    </row>
    <row r="13399" spans="12:12">
      <c r="L13399" s="146"/>
    </row>
    <row r="13400" spans="12:12">
      <c r="L13400" s="146"/>
    </row>
    <row r="13401" spans="12:12">
      <c r="L13401" s="146"/>
    </row>
    <row r="13402" spans="12:12">
      <c r="L13402" s="146"/>
    </row>
    <row r="13403" spans="12:12">
      <c r="L13403" s="146"/>
    </row>
    <row r="13404" spans="12:12">
      <c r="L13404" s="146"/>
    </row>
    <row r="13405" spans="12:12">
      <c r="L13405" s="146"/>
    </row>
    <row r="13406" spans="12:12">
      <c r="L13406" s="146"/>
    </row>
    <row r="13407" spans="12:12">
      <c r="L13407" s="146"/>
    </row>
    <row r="13408" spans="12:12">
      <c r="L13408" s="146"/>
    </row>
    <row r="13409" spans="12:12">
      <c r="L13409" s="146"/>
    </row>
    <row r="13410" spans="12:12">
      <c r="L13410" s="146"/>
    </row>
    <row r="13411" spans="12:12">
      <c r="L13411" s="146"/>
    </row>
    <row r="13412" spans="12:12">
      <c r="L13412" s="146"/>
    </row>
    <row r="13413" spans="12:12">
      <c r="L13413" s="146"/>
    </row>
    <row r="13414" spans="12:12">
      <c r="L13414" s="146"/>
    </row>
    <row r="13415" spans="12:12">
      <c r="L13415" s="146"/>
    </row>
    <row r="13416" spans="12:12">
      <c r="L13416" s="146"/>
    </row>
    <row r="13417" spans="12:12">
      <c r="L13417" s="146"/>
    </row>
    <row r="13418" spans="12:12">
      <c r="L13418" s="146"/>
    </row>
    <row r="13419" spans="12:12">
      <c r="L13419" s="146"/>
    </row>
    <row r="13420" spans="12:12">
      <c r="L13420" s="146"/>
    </row>
    <row r="13421" spans="12:12">
      <c r="L13421" s="146"/>
    </row>
    <row r="13422" spans="12:12">
      <c r="L13422" s="146"/>
    </row>
    <row r="13423" spans="12:12">
      <c r="L13423" s="146"/>
    </row>
    <row r="13424" spans="12:12">
      <c r="L13424" s="146"/>
    </row>
    <row r="13425" spans="12:12">
      <c r="L13425" s="146"/>
    </row>
    <row r="13426" spans="12:12">
      <c r="L13426" s="146"/>
    </row>
    <row r="13427" spans="12:12">
      <c r="L13427" s="146"/>
    </row>
    <row r="13428" spans="12:12">
      <c r="L13428" s="146"/>
    </row>
    <row r="13429" spans="12:12">
      <c r="L13429" s="146"/>
    </row>
    <row r="13430" spans="12:12">
      <c r="L13430" s="146"/>
    </row>
    <row r="13431" spans="12:12">
      <c r="L13431" s="146"/>
    </row>
    <row r="13432" spans="12:12">
      <c r="L13432" s="146"/>
    </row>
    <row r="13433" spans="12:12">
      <c r="L13433" s="146"/>
    </row>
    <row r="13434" spans="12:12">
      <c r="L13434" s="146"/>
    </row>
    <row r="13435" spans="12:12">
      <c r="L13435" s="146"/>
    </row>
    <row r="13436" spans="12:12">
      <c r="L13436" s="146"/>
    </row>
    <row r="13437" spans="12:12">
      <c r="L13437" s="146"/>
    </row>
    <row r="13438" spans="12:12">
      <c r="L13438" s="146"/>
    </row>
    <row r="13439" spans="12:12">
      <c r="L13439" s="146"/>
    </row>
    <row r="13440" spans="12:12">
      <c r="L13440" s="146"/>
    </row>
    <row r="13441" spans="12:12">
      <c r="L13441" s="146"/>
    </row>
    <row r="13442" spans="12:12">
      <c r="L13442" s="146"/>
    </row>
    <row r="13443" spans="12:12">
      <c r="L13443" s="146"/>
    </row>
    <row r="13444" spans="12:12">
      <c r="L13444" s="146"/>
    </row>
    <row r="13445" spans="12:12">
      <c r="L13445" s="146"/>
    </row>
    <row r="13446" spans="12:12">
      <c r="L13446" s="146"/>
    </row>
    <row r="13447" spans="12:12">
      <c r="L13447" s="146"/>
    </row>
    <row r="13448" spans="12:12">
      <c r="L13448" s="146"/>
    </row>
    <row r="13449" spans="12:12">
      <c r="L13449" s="146"/>
    </row>
    <row r="13450" spans="12:12">
      <c r="L13450" s="146"/>
    </row>
  </sheetData>
  <customSheetViews>
    <customSheetView guid="{776BDB43-A4A8-40FF-A8AE-FFAFC1A3B819}">
      <selection activeCell="D16" sqref="D16"/>
      <pageMargins left="0.7" right="0.7" top="0.75" bottom="0.75" header="0.3" footer="0.3"/>
    </customSheetView>
    <customSheetView guid="{053D3803-A19B-4E7A-AD08-3CC164CB963C}">
      <selection activeCell="D16" sqref="D16"/>
      <pageMargins left="0.7" right="0.7" top="0.75" bottom="0.75" header="0.3" footer="0.3"/>
    </customSheetView>
  </customSheetViews>
  <mergeCells count="8">
    <mergeCell ref="A206:A268"/>
    <mergeCell ref="A269:A313"/>
    <mergeCell ref="A1:A5"/>
    <mergeCell ref="B1:K1"/>
    <mergeCell ref="B2:K2"/>
    <mergeCell ref="B3:D4"/>
    <mergeCell ref="E3:K4"/>
    <mergeCell ref="A6:A205"/>
  </mergeCells>
  <pageMargins left="0.5" right="0.5" top="0.5" bottom="0.5" header="0.3" footer="0.3"/>
  <pageSetup scale="80" fitToHeight="0" orientation="portrait" r:id="rId1"/>
  <headerFooter>
    <oddFooter>&amp;CPage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5"/>
  <dimension ref="A1:IV972"/>
  <sheetViews>
    <sheetView workbookViewId="0"/>
  </sheetViews>
  <sheetFormatPr defaultRowHeight="12.75"/>
  <sheetData>
    <row r="1" spans="1:256">
      <c r="A1" s="271" t="s">
        <v>0</v>
      </c>
      <c r="B1" s="272"/>
      <c r="C1" s="272"/>
      <c r="D1" s="272"/>
      <c r="E1" s="272"/>
      <c r="F1" s="272"/>
      <c r="G1" s="272"/>
      <c r="H1" s="272"/>
      <c r="I1" s="272"/>
      <c r="J1" s="272"/>
      <c r="K1" s="272"/>
      <c r="L1" s="272"/>
      <c r="M1" s="272"/>
      <c r="N1" s="272"/>
      <c r="O1" s="272"/>
      <c r="P1" s="272"/>
      <c r="Q1" s="272"/>
      <c r="R1" s="272"/>
      <c r="S1" s="272"/>
      <c r="T1" s="272"/>
      <c r="U1" s="272"/>
      <c r="V1" s="272"/>
      <c r="W1" s="272"/>
      <c r="X1" s="272"/>
      <c r="Y1" s="272"/>
      <c r="Z1" s="272"/>
      <c r="AA1" s="272"/>
      <c r="AB1" s="273"/>
      <c r="AD1" s="93" t="s">
        <v>20</v>
      </c>
    </row>
    <row r="2" spans="1:256">
      <c r="A2" s="274" t="s">
        <v>1</v>
      </c>
      <c r="B2" s="275"/>
      <c r="C2" s="275"/>
      <c r="D2" s="275"/>
      <c r="E2" s="275"/>
      <c r="F2" s="275"/>
      <c r="G2" s="275"/>
      <c r="H2" s="275"/>
      <c r="I2" s="275"/>
      <c r="J2" s="275"/>
      <c r="K2" s="275"/>
      <c r="L2" s="275"/>
      <c r="M2" s="275"/>
      <c r="N2" s="275"/>
      <c r="O2" s="275"/>
      <c r="P2" s="275"/>
      <c r="Q2" s="275"/>
      <c r="R2" s="275"/>
      <c r="S2" s="275"/>
      <c r="T2" s="275"/>
      <c r="U2" s="275"/>
      <c r="V2" s="275"/>
      <c r="W2" s="275"/>
      <c r="X2" s="275"/>
      <c r="Y2" s="275"/>
      <c r="Z2" s="275"/>
      <c r="AA2" s="275"/>
      <c r="AB2" s="276"/>
      <c r="AD2" s="93" t="s">
        <v>18</v>
      </c>
    </row>
    <row r="3" spans="1:256" ht="36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88" t="s">
        <v>42</v>
      </c>
      <c r="O3" s="89">
        <v>40391</v>
      </c>
      <c r="P3" s="128"/>
      <c r="Q3" s="128"/>
      <c r="R3" s="20"/>
      <c r="U3" s="90" t="s">
        <v>21</v>
      </c>
      <c r="V3" s="91" t="s">
        <v>23</v>
      </c>
      <c r="W3" s="91" t="s">
        <v>24</v>
      </c>
      <c r="X3" s="20"/>
      <c r="Y3" s="20"/>
      <c r="Z3" s="20"/>
      <c r="AA3" s="20"/>
      <c r="AB3" s="20"/>
      <c r="AD3" s="93" t="s">
        <v>19</v>
      </c>
      <c r="AE3" s="115"/>
      <c r="AF3" s="115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</row>
    <row r="4" spans="1:256">
      <c r="A4" s="291" t="s">
        <v>2</v>
      </c>
      <c r="B4" s="291"/>
      <c r="C4" s="291"/>
      <c r="D4" s="291"/>
      <c r="E4" s="292"/>
      <c r="F4" s="95"/>
      <c r="G4" s="4"/>
      <c r="H4" s="4"/>
      <c r="I4" s="4"/>
      <c r="J4" s="4"/>
      <c r="K4" s="4"/>
      <c r="L4" s="4"/>
      <c r="M4" s="18"/>
      <c r="N4" s="296" t="s">
        <v>59</v>
      </c>
      <c r="O4" s="297"/>
      <c r="P4" s="18"/>
      <c r="Q4" s="18"/>
      <c r="R4" s="18"/>
      <c r="S4" s="18"/>
      <c r="T4" s="16"/>
      <c r="U4" s="85">
        <v>75</v>
      </c>
      <c r="V4" s="86">
        <f>U4/U4</f>
        <v>1</v>
      </c>
      <c r="W4" s="87" t="s">
        <v>15</v>
      </c>
      <c r="X4" s="283" t="s">
        <v>22</v>
      </c>
      <c r="Y4" s="284"/>
      <c r="Z4" s="284"/>
      <c r="AA4" s="285"/>
      <c r="AD4" s="94" t="s">
        <v>50</v>
      </c>
    </row>
    <row r="5" spans="1:256">
      <c r="A5" s="291" t="s">
        <v>30</v>
      </c>
      <c r="B5" s="291"/>
      <c r="C5" s="291"/>
      <c r="D5" s="291"/>
      <c r="E5" s="292"/>
      <c r="F5" s="95"/>
      <c r="G5" s="4"/>
      <c r="H5" s="4"/>
      <c r="I5" s="4"/>
      <c r="J5" s="4"/>
      <c r="K5" s="4"/>
      <c r="L5" s="4"/>
      <c r="M5" s="18"/>
      <c r="N5" s="121" t="s">
        <v>84</v>
      </c>
      <c r="O5" s="123">
        <f>COUNTIFS(AF21:AF404,TRUE,AE21:AE404,FALSE,M21:M404,"&gt;0")</f>
        <v>5</v>
      </c>
      <c r="P5" s="18"/>
      <c r="Q5" s="18"/>
      <c r="R5" s="18"/>
      <c r="U5" s="117">
        <v>11</v>
      </c>
      <c r="V5" s="70">
        <f>U5/U4</f>
        <v>0.14666666666666667</v>
      </c>
      <c r="W5" s="70">
        <f>U5/U5</f>
        <v>1</v>
      </c>
      <c r="X5" s="283" t="s">
        <v>17</v>
      </c>
      <c r="Y5" s="284"/>
      <c r="Z5" s="284"/>
      <c r="AA5" s="285"/>
    </row>
    <row r="6" spans="1:256">
      <c r="A6" s="291" t="s">
        <v>3</v>
      </c>
      <c r="B6" s="291"/>
      <c r="C6" s="291"/>
      <c r="D6" s="291"/>
      <c r="E6" s="292"/>
      <c r="F6" s="3"/>
      <c r="G6" s="4"/>
      <c r="H6" s="4"/>
      <c r="I6" s="4"/>
      <c r="J6" s="4"/>
      <c r="K6" s="4"/>
      <c r="L6" s="4"/>
      <c r="M6" s="18"/>
      <c r="N6" s="122" t="s">
        <v>52</v>
      </c>
      <c r="O6" s="124">
        <f>COUNTIFS(AE21:AE404,TRUE,M21:M404,"&gt;0",B21:B404,Action)</f>
        <v>0</v>
      </c>
      <c r="P6" s="18"/>
      <c r="Q6" s="18"/>
      <c r="R6" s="18"/>
      <c r="S6" s="18"/>
      <c r="T6" s="16"/>
      <c r="U6" s="69">
        <f>COUNTIFS(AD21:AD404,"Pending")</f>
        <v>9</v>
      </c>
      <c r="V6" s="70">
        <f>U6/U4</f>
        <v>0.12</v>
      </c>
      <c r="W6" s="70">
        <f>U6/U5</f>
        <v>0.81818181818181823</v>
      </c>
      <c r="X6" s="283" t="s">
        <v>20</v>
      </c>
      <c r="Y6" s="284"/>
      <c r="Z6" s="284"/>
      <c r="AA6" s="285"/>
      <c r="AD6" s="93" t="s">
        <v>56</v>
      </c>
    </row>
    <row r="7" spans="1:256">
      <c r="A7" s="291" t="s">
        <v>35</v>
      </c>
      <c r="B7" s="291"/>
      <c r="C7" s="291"/>
      <c r="D7" s="291"/>
      <c r="E7" s="292"/>
      <c r="F7" s="3"/>
      <c r="G7" s="4"/>
      <c r="H7" s="4"/>
      <c r="I7" s="4"/>
      <c r="J7" s="4"/>
      <c r="K7" s="4"/>
      <c r="L7" s="4"/>
      <c r="M7" s="18"/>
      <c r="N7" s="122"/>
      <c r="O7" s="125"/>
      <c r="P7" s="18"/>
      <c r="Q7" s="18"/>
      <c r="R7" s="18"/>
      <c r="S7" s="18"/>
      <c r="T7" s="16"/>
      <c r="U7" s="71">
        <f>COUNTIF(AD21:AD404,"Approved")</f>
        <v>1</v>
      </c>
      <c r="V7" s="72">
        <f>U7/U4</f>
        <v>1.3333333333333334E-2</v>
      </c>
      <c r="W7" s="72">
        <f>U7/U5</f>
        <v>9.0909090909090912E-2</v>
      </c>
      <c r="X7" s="283" t="s">
        <v>18</v>
      </c>
      <c r="Y7" s="284"/>
      <c r="Z7" s="284"/>
      <c r="AA7" s="285"/>
      <c r="AD7" s="93" t="s">
        <v>57</v>
      </c>
    </row>
    <row r="8" spans="1:256">
      <c r="A8" s="291" t="s">
        <v>33</v>
      </c>
      <c r="B8" s="291"/>
      <c r="C8" s="291"/>
      <c r="D8" s="291"/>
      <c r="E8" s="292"/>
      <c r="F8" s="3"/>
      <c r="G8" s="4"/>
      <c r="H8" s="4"/>
      <c r="I8" s="4"/>
      <c r="J8" s="4"/>
      <c r="K8" s="4"/>
      <c r="L8" s="4"/>
      <c r="M8" s="18"/>
      <c r="N8" s="286" t="s">
        <v>34</v>
      </c>
      <c r="O8" s="126">
        <f>COUNTIFS(AF21:AF404,TRUE,AE21:AE404,FALSE,M21:M404,"&gt;0",N21:N404,"CMR")</f>
        <v>2</v>
      </c>
      <c r="P8" s="18"/>
      <c r="Q8" s="18"/>
      <c r="R8" s="18"/>
      <c r="S8" s="18"/>
      <c r="T8" s="16"/>
      <c r="U8" s="71">
        <f>COUNTIF(AD21:AD404,"Approved with Notations")</f>
        <v>1</v>
      </c>
      <c r="V8" s="72">
        <f>U8/U4</f>
        <v>1.3333333333333334E-2</v>
      </c>
      <c r="W8" s="72">
        <f>U8/U5</f>
        <v>9.0909090909090912E-2</v>
      </c>
      <c r="X8" s="283" t="s">
        <v>19</v>
      </c>
      <c r="Y8" s="284"/>
      <c r="Z8" s="284"/>
      <c r="AA8" s="285"/>
    </row>
    <row r="9" spans="1:256">
      <c r="A9" s="291" t="s">
        <v>34</v>
      </c>
      <c r="B9" s="291"/>
      <c r="C9" s="291"/>
      <c r="D9" s="291"/>
      <c r="E9" s="292"/>
      <c r="F9" s="3"/>
      <c r="G9" s="4"/>
      <c r="H9" s="4"/>
      <c r="I9" s="4"/>
      <c r="J9" s="4"/>
      <c r="K9" s="4"/>
      <c r="L9" s="4"/>
      <c r="M9" s="18"/>
      <c r="N9" s="287"/>
      <c r="O9" s="124">
        <f>COUNTIFS(AE21:AE404,TRUE,M21:M404,"&gt;0",N21:N404,"CMR",B21:B404,"Action")</f>
        <v>1</v>
      </c>
      <c r="P9" s="18"/>
      <c r="Q9" s="18"/>
      <c r="R9" s="18"/>
      <c r="S9" s="18"/>
      <c r="T9" s="16"/>
      <c r="U9" s="73" t="s">
        <v>27</v>
      </c>
      <c r="V9" s="74"/>
      <c r="W9" s="74"/>
      <c r="X9" s="293"/>
      <c r="Y9" s="294"/>
      <c r="Z9" s="294"/>
      <c r="AA9" s="295"/>
    </row>
    <row r="10" spans="1:256">
      <c r="A10" s="1"/>
      <c r="B10" s="1"/>
      <c r="D10" s="5"/>
      <c r="E10" s="5"/>
      <c r="G10" s="4"/>
      <c r="H10" s="4"/>
      <c r="I10" s="4"/>
      <c r="J10" s="4"/>
      <c r="K10" s="4"/>
      <c r="L10" s="4"/>
      <c r="M10" s="18"/>
      <c r="N10" s="122"/>
      <c r="O10" s="125"/>
      <c r="P10" s="18"/>
      <c r="Q10" s="18"/>
      <c r="R10" s="18"/>
      <c r="S10" s="18"/>
      <c r="T10" s="16"/>
      <c r="U10" s="71">
        <f>COUNTIF(AD21:AD404,"Disapproved - Resubmit")</f>
        <v>0</v>
      </c>
      <c r="V10" s="72">
        <f>U10/U4</f>
        <v>0</v>
      </c>
      <c r="W10" s="72">
        <f>U10/U5</f>
        <v>0</v>
      </c>
      <c r="X10" s="283" t="s">
        <v>25</v>
      </c>
      <c r="Y10" s="284"/>
      <c r="Z10" s="284"/>
      <c r="AA10" s="285"/>
    </row>
    <row r="11" spans="1:256">
      <c r="C11" s="3"/>
      <c r="D11" s="153"/>
      <c r="E11" s="4"/>
      <c r="F11" s="3"/>
      <c r="G11" s="4"/>
      <c r="H11" s="4"/>
      <c r="I11" s="4"/>
      <c r="J11" s="4"/>
      <c r="K11" s="4"/>
      <c r="L11" s="4"/>
      <c r="M11" s="18"/>
      <c r="N11" s="286" t="s">
        <v>53</v>
      </c>
      <c r="O11" s="126">
        <f>COUNTIFS(AF21:AF404,TRUE,AE21:AE404,FALSE,M21:M404,"&gt;0",N21:N404,"A/E")</f>
        <v>1</v>
      </c>
      <c r="P11" s="18"/>
      <c r="Q11" s="18"/>
      <c r="R11" s="18"/>
      <c r="S11" s="18"/>
      <c r="T11" s="16"/>
      <c r="U11" s="71">
        <v>0</v>
      </c>
      <c r="V11" s="72">
        <v>0</v>
      </c>
      <c r="W11" s="72" t="s">
        <v>15</v>
      </c>
      <c r="X11" s="283" t="s">
        <v>26</v>
      </c>
      <c r="Y11" s="284"/>
      <c r="Z11" s="284"/>
      <c r="AA11" s="285"/>
    </row>
    <row r="12" spans="1:256">
      <c r="C12" s="3"/>
      <c r="D12" s="153"/>
      <c r="E12" s="4"/>
      <c r="F12" s="3"/>
      <c r="G12" s="4"/>
      <c r="H12" s="4"/>
      <c r="I12" s="4"/>
      <c r="J12" s="4"/>
      <c r="K12" s="4"/>
      <c r="L12" s="4"/>
      <c r="M12" s="18"/>
      <c r="N12" s="287"/>
      <c r="O12" s="124">
        <f>COUNTIFS(AE21:AE404,TRUE,M21:M404,"&gt;0",N21:N404,"A/E",B21:B404,"Action")</f>
        <v>1</v>
      </c>
      <c r="P12" s="18"/>
      <c r="Q12" s="18"/>
      <c r="R12" s="18"/>
      <c r="S12" s="105"/>
      <c r="T12" s="16"/>
      <c r="U12" s="75" t="s">
        <v>28</v>
      </c>
      <c r="V12" s="76"/>
      <c r="W12" s="76"/>
      <c r="X12" s="288"/>
      <c r="Y12" s="289"/>
      <c r="Z12" s="289"/>
      <c r="AA12" s="290"/>
    </row>
    <row r="13" spans="1:256">
      <c r="C13" s="3"/>
      <c r="D13" s="153"/>
      <c r="E13" s="4"/>
      <c r="F13" s="3"/>
      <c r="G13" s="4"/>
      <c r="H13" s="4"/>
      <c r="I13" s="4"/>
      <c r="J13" s="4"/>
      <c r="K13" s="4"/>
      <c r="L13" s="4"/>
      <c r="M13" s="18"/>
      <c r="N13" s="122"/>
      <c r="O13" s="125"/>
      <c r="P13" s="18"/>
      <c r="Q13" s="18"/>
      <c r="R13" s="18"/>
      <c r="S13" s="18"/>
      <c r="T13" s="16"/>
      <c r="U13" s="71">
        <v>0</v>
      </c>
      <c r="V13" s="72" t="s">
        <v>15</v>
      </c>
      <c r="W13" s="72" t="s">
        <v>15</v>
      </c>
      <c r="X13" s="283" t="s">
        <v>29</v>
      </c>
      <c r="Y13" s="284"/>
      <c r="Z13" s="284"/>
      <c r="AA13" s="285"/>
    </row>
    <row r="14" spans="1:256">
      <c r="C14" s="3"/>
      <c r="D14" s="153"/>
      <c r="E14" s="4"/>
      <c r="F14" s="3"/>
      <c r="G14" s="4"/>
      <c r="H14" s="4"/>
      <c r="I14" s="4"/>
      <c r="J14" s="4"/>
      <c r="K14" s="4"/>
      <c r="L14" s="4"/>
      <c r="M14" s="18"/>
      <c r="N14" s="286" t="s">
        <v>33</v>
      </c>
      <c r="O14" s="126">
        <f>COUNTIFS(AF21:AF404,TRUE,AE21:AE404,FALSE,M21:M404,"&gt;0",N21:N404,"COR")</f>
        <v>2</v>
      </c>
      <c r="P14" s="18"/>
      <c r="Q14" s="18"/>
      <c r="R14" s="18"/>
      <c r="S14" s="18"/>
      <c r="T14" s="16"/>
      <c r="U14" s="118"/>
      <c r="V14" s="119"/>
      <c r="W14" s="119"/>
      <c r="X14" s="120"/>
      <c r="Y14" s="116"/>
      <c r="Z14" s="116"/>
      <c r="AA14" s="116"/>
    </row>
    <row r="15" spans="1:256">
      <c r="C15" s="3"/>
      <c r="D15" s="153"/>
      <c r="E15" s="4"/>
      <c r="F15" s="3"/>
      <c r="G15" s="4"/>
      <c r="H15" s="4"/>
      <c r="I15" s="4"/>
      <c r="J15" s="4"/>
      <c r="K15" s="4"/>
      <c r="L15" s="4"/>
      <c r="M15" s="18"/>
      <c r="N15" s="287"/>
      <c r="O15" s="127">
        <f>COUNTIFS(AE21:AE404,TRUE,M21:M404,"&gt;0",N21:N404,"COR",B21:B404,"Action")</f>
        <v>0</v>
      </c>
      <c r="P15" s="18"/>
      <c r="Q15" s="18"/>
      <c r="R15" s="18"/>
      <c r="S15" s="18"/>
      <c r="T15" s="16"/>
      <c r="U15" s="118"/>
      <c r="V15" s="119"/>
      <c r="W15" s="119"/>
      <c r="X15" s="120"/>
      <c r="Y15" s="116"/>
      <c r="Z15" s="116"/>
      <c r="AA15" s="116"/>
    </row>
    <row r="16" spans="1:256">
      <c r="C16" s="3"/>
      <c r="D16" s="153"/>
      <c r="E16" s="4"/>
      <c r="F16" s="3"/>
      <c r="G16" s="4"/>
      <c r="H16" s="4"/>
      <c r="I16" s="4"/>
      <c r="J16" s="4"/>
      <c r="K16" s="4"/>
      <c r="L16" s="4"/>
      <c r="M16" s="18"/>
      <c r="N16" s="129"/>
      <c r="O16" s="18"/>
      <c r="P16" s="18"/>
      <c r="Q16" s="18"/>
      <c r="R16" s="18"/>
      <c r="S16" s="18"/>
      <c r="T16" s="16"/>
      <c r="U16" s="118"/>
      <c r="V16" s="119"/>
      <c r="W16" s="119"/>
      <c r="X16" s="120"/>
      <c r="Y16" s="116"/>
      <c r="Z16" s="116"/>
      <c r="AA16" s="116"/>
    </row>
    <row r="17" spans="1:256">
      <c r="C17" s="3"/>
      <c r="D17" s="153"/>
      <c r="E17" s="4"/>
      <c r="F17" s="3"/>
      <c r="G17" s="4"/>
      <c r="H17" s="4"/>
      <c r="I17" s="4"/>
      <c r="J17" s="4"/>
      <c r="K17" s="4"/>
      <c r="L17" s="4"/>
      <c r="M17" s="18"/>
      <c r="N17" s="129"/>
      <c r="O17" s="155"/>
      <c r="P17" s="18"/>
      <c r="Q17" s="18"/>
      <c r="R17" s="18"/>
      <c r="S17" s="18"/>
      <c r="T17" s="16"/>
      <c r="U17" s="118"/>
      <c r="V17" s="119"/>
      <c r="W17" s="119"/>
      <c r="X17" s="120"/>
      <c r="Y17" s="116"/>
      <c r="Z17" s="116"/>
      <c r="AA17" s="116"/>
    </row>
    <row r="18" spans="1:256">
      <c r="C18" s="3"/>
      <c r="D18" s="153"/>
      <c r="E18" s="4"/>
      <c r="F18" s="3"/>
      <c r="G18" s="4"/>
      <c r="H18" s="4"/>
      <c r="I18" s="4"/>
      <c r="J18" s="4"/>
      <c r="K18" s="4"/>
      <c r="L18" s="4"/>
      <c r="M18" s="18"/>
      <c r="N18" s="18"/>
      <c r="O18" s="18"/>
      <c r="P18" s="18"/>
      <c r="Q18" s="18"/>
      <c r="R18" s="18"/>
      <c r="S18" s="156"/>
      <c r="T18" s="18"/>
      <c r="U18" s="18"/>
      <c r="V18" s="18"/>
      <c r="W18" s="156"/>
      <c r="X18" s="156"/>
      <c r="Y18" s="156"/>
      <c r="Z18" s="18"/>
      <c r="AA18" s="156"/>
      <c r="AB18" s="18"/>
    </row>
    <row r="19" spans="1:256" ht="72">
      <c r="E19" s="5"/>
      <c r="F19" s="5"/>
      <c r="O19" s="277" t="s">
        <v>38</v>
      </c>
      <c r="P19" s="278"/>
      <c r="Q19" s="278"/>
      <c r="R19" s="279"/>
      <c r="S19" s="280" t="s">
        <v>39</v>
      </c>
      <c r="T19" s="281"/>
      <c r="U19" s="281"/>
      <c r="V19" s="281"/>
      <c r="W19" s="281"/>
      <c r="X19" s="281"/>
      <c r="Y19" s="281"/>
      <c r="Z19" s="281"/>
      <c r="AA19" s="281"/>
      <c r="AB19" s="282"/>
    </row>
    <row r="20" spans="1:256" ht="60">
      <c r="A20" s="77" t="s">
        <v>41</v>
      </c>
      <c r="B20" s="77" t="s">
        <v>55</v>
      </c>
      <c r="C20" s="78" t="s">
        <v>4</v>
      </c>
      <c r="D20" s="77" t="s">
        <v>14</v>
      </c>
      <c r="E20" s="78" t="s">
        <v>40</v>
      </c>
      <c r="F20" s="79" t="s">
        <v>5</v>
      </c>
      <c r="G20" s="80" t="s">
        <v>6</v>
      </c>
      <c r="H20" s="78" t="s">
        <v>7</v>
      </c>
      <c r="I20" s="78" t="s">
        <v>8</v>
      </c>
      <c r="J20" s="78" t="s">
        <v>9</v>
      </c>
      <c r="K20" s="78" t="s">
        <v>10</v>
      </c>
      <c r="L20" s="81" t="s">
        <v>11</v>
      </c>
      <c r="M20" s="82" t="s">
        <v>60</v>
      </c>
      <c r="N20" s="96" t="s">
        <v>51</v>
      </c>
      <c r="O20" s="84" t="s">
        <v>54</v>
      </c>
      <c r="P20" s="84" t="s">
        <v>58</v>
      </c>
      <c r="Q20" s="84" t="s">
        <v>36</v>
      </c>
      <c r="R20" s="83" t="s">
        <v>37</v>
      </c>
      <c r="S20" s="110" t="s">
        <v>47</v>
      </c>
      <c r="T20" s="110" t="s">
        <v>43</v>
      </c>
      <c r="U20" s="111" t="s">
        <v>31</v>
      </c>
      <c r="V20" s="112" t="s">
        <v>12</v>
      </c>
      <c r="W20" s="109" t="s">
        <v>44</v>
      </c>
      <c r="X20" s="113" t="s">
        <v>13</v>
      </c>
      <c r="Y20" s="107" t="s">
        <v>45</v>
      </c>
      <c r="Z20" s="106" t="s">
        <v>16</v>
      </c>
      <c r="AA20" s="108" t="s">
        <v>48</v>
      </c>
      <c r="AB20" s="108" t="s">
        <v>46</v>
      </c>
      <c r="AC20" s="84" t="s">
        <v>32</v>
      </c>
      <c r="AD20" s="80" t="s">
        <v>49</v>
      </c>
    </row>
    <row r="21" spans="1:256">
      <c r="A21" s="8" t="s">
        <v>74</v>
      </c>
      <c r="B21" s="8" t="s">
        <v>57</v>
      </c>
      <c r="C21" s="7">
        <v>1</v>
      </c>
      <c r="D21" s="154">
        <v>100</v>
      </c>
      <c r="E21" s="154">
        <v>1</v>
      </c>
      <c r="F21" s="154" t="s">
        <v>79</v>
      </c>
      <c r="G21" s="9"/>
      <c r="H21" s="9"/>
      <c r="I21" s="9"/>
      <c r="J21" s="9"/>
      <c r="K21" s="9"/>
      <c r="L21" s="15"/>
      <c r="M21" s="19">
        <v>40374</v>
      </c>
      <c r="N21" s="19" t="str">
        <f>IF(ISBLANK(T21)=TRUE,"CMR",IF(ISBLANK(X21)=TRUE,"A/E",IF(ISBLANK(Z21)=TRUE,"COR","CMR")))</f>
        <v>COR</v>
      </c>
      <c r="O21" s="97" t="str">
        <f>IF(AND(B21="INFORMATIONAL",ISBLANK(M21)=FALSE),M21+3,"")</f>
        <v/>
      </c>
      <c r="P21" s="97"/>
      <c r="Q21" s="97"/>
      <c r="R21" s="97"/>
      <c r="S21" s="19">
        <f>IF(AND(B21="ACTION",ISBLANK(M21)=FALSE),M21+3,"")</f>
        <v>40377</v>
      </c>
      <c r="T21" s="19">
        <v>40377</v>
      </c>
      <c r="U21" s="12"/>
      <c r="V21" s="104"/>
      <c r="W21" s="97">
        <f>IF(B21="Action",S21+12,"")</f>
        <v>40389</v>
      </c>
      <c r="X21" s="97">
        <v>40389</v>
      </c>
      <c r="Y21" s="157">
        <f>IF(B21="Action",W21+3,"")</f>
        <v>40392</v>
      </c>
      <c r="Z21" s="157"/>
      <c r="AA21" s="97">
        <f>IF(B21="Action",Y21+3,"")</f>
        <v>40395</v>
      </c>
      <c r="AB21" s="97"/>
      <c r="AC21" s="97"/>
      <c r="AD21" s="5" t="s">
        <v>20</v>
      </c>
      <c r="AE21" s="93" t="b">
        <f>AND(OR(AND(($O$3-S21)&gt;=0,ISBLANK(T21)=TRUE),AND(($O$3-W21)&gt;=0,ISBLANK(X21)=TRUE),AND(($O$3-Y21)&gt;=0,ISBLANK(Z21)=TRUE),AND(($O$3-AA21)&gt;=0,ISBLANK(AB21)=TRUE)),ISBLANK(M21)=FALSE)</f>
        <v>0</v>
      </c>
      <c r="AF21" s="93" t="b">
        <f>OR(AND(($O$3-S21)&gt;-2,ISBLANK(T21)=TRUE),AND(($O$3-W21)&gt;-5,ISBLANK(X21)=TRUE),AND(($O$3-Y21)&gt;-2,ISBLANK(Z21)=TRUE),AND(($O$3-AA21)&gt;-2,ISBLANK(AB21)=TRUE))</f>
        <v>1</v>
      </c>
    </row>
    <row r="22" spans="1:256">
      <c r="A22" s="24" t="s">
        <v>74</v>
      </c>
      <c r="B22" s="24" t="s">
        <v>57</v>
      </c>
      <c r="C22" s="42">
        <v>2</v>
      </c>
      <c r="D22" s="154">
        <v>100</v>
      </c>
      <c r="E22" s="154">
        <v>2</v>
      </c>
      <c r="F22" s="154" t="s">
        <v>79</v>
      </c>
      <c r="G22" s="44"/>
      <c r="H22" s="44"/>
      <c r="I22" s="44"/>
      <c r="J22" s="44"/>
      <c r="K22" s="44"/>
      <c r="L22" s="45"/>
      <c r="M22" s="31">
        <v>40374</v>
      </c>
      <c r="N22" s="19" t="str">
        <f t="shared" ref="N22:N85" si="0">IF(ISBLANK(T22)=TRUE,"CMR",IF(ISBLANK(X22)=TRUE,"A/E",IF(ISBLANK(Z22)=TRUE,"COR","CMR")))</f>
        <v>CMR</v>
      </c>
      <c r="O22" s="97" t="str">
        <f t="shared" ref="O22:O85" si="1">IF(AND(B22="INFORMATIONAL",ISBLANK(M22)=FALSE),M22+3,"")</f>
        <v/>
      </c>
      <c r="P22" s="98"/>
      <c r="Q22" s="98"/>
      <c r="R22" s="98"/>
      <c r="S22" s="19">
        <f t="shared" ref="S22:S85" si="2">IF(AND(B22="ACTION",ISBLANK(M22)=FALSE),M22+3,"")</f>
        <v>40377</v>
      </c>
      <c r="T22" s="19">
        <v>40377</v>
      </c>
      <c r="U22" s="12"/>
      <c r="V22" s="104"/>
      <c r="W22" s="97">
        <f t="shared" ref="W22:W85" si="3">IF(B22="Action",S22+12,"")</f>
        <v>40389</v>
      </c>
      <c r="X22" s="97">
        <v>40389</v>
      </c>
      <c r="Y22" s="97">
        <f t="shared" ref="Y22:Y85" si="4">IF(B22="Action",W22+3,"")</f>
        <v>40392</v>
      </c>
      <c r="Z22" s="97">
        <v>40392</v>
      </c>
      <c r="AA22" s="97">
        <f t="shared" ref="AA22:AA85" si="5">IF(B22="Action",Y22+3,"")</f>
        <v>40395</v>
      </c>
      <c r="AB22" s="97"/>
      <c r="AC22" s="97"/>
      <c r="AD22" s="5" t="s">
        <v>20</v>
      </c>
      <c r="AE22" s="93" t="b">
        <f t="shared" ref="AE22:AE85" si="6">AND(OR(AND(($O$3-S22)&gt;=0,ISBLANK(T22)=TRUE),AND(($O$3-W22)&gt;=0,ISBLANK(X22)=TRUE),AND(($O$3-Y22)&gt;=0,ISBLANK(Z22)=TRUE),AND(($O$3-AA22)&gt;=0,ISBLANK(AB22)=TRUE)),ISBLANK(M22)=FALSE)</f>
        <v>0</v>
      </c>
      <c r="AF22" s="93" t="b">
        <f t="shared" ref="AF22:AF85" si="7">OR(AND(($O$3-S22)&gt;-2,ISBLANK(T22)=TRUE),AND(($O$3-W22)&gt;-5,ISBLANK(X22)=TRUE),AND(($O$3-Y22)&gt;-2,ISBLANK(Z22)=TRUE),AND(($O$3-AA22)&gt;-2,ISBLANK(AB22)=TRUE))</f>
        <v>0</v>
      </c>
      <c r="AG22" s="21"/>
      <c r="AH22" s="21"/>
      <c r="AI22" s="21"/>
      <c r="AJ22" s="2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1"/>
      <c r="IT22" s="1"/>
      <c r="IU22" s="1"/>
      <c r="IV22" s="1"/>
    </row>
    <row r="23" spans="1:256">
      <c r="A23" s="8" t="s">
        <v>74</v>
      </c>
      <c r="B23" s="24" t="s">
        <v>57</v>
      </c>
      <c r="C23" s="42">
        <v>3</v>
      </c>
      <c r="D23" s="154">
        <v>100</v>
      </c>
      <c r="E23" s="154">
        <v>3</v>
      </c>
      <c r="F23" s="154" t="s">
        <v>79</v>
      </c>
      <c r="G23" s="44"/>
      <c r="H23" s="44"/>
      <c r="I23" s="44"/>
      <c r="J23" s="44"/>
      <c r="K23" s="44"/>
      <c r="L23" s="45"/>
      <c r="M23" s="31">
        <v>40374</v>
      </c>
      <c r="N23" s="19" t="str">
        <f t="shared" si="0"/>
        <v>COR</v>
      </c>
      <c r="O23" s="97" t="str">
        <f t="shared" si="1"/>
        <v/>
      </c>
      <c r="P23" s="98"/>
      <c r="Q23" s="98"/>
      <c r="R23" s="98"/>
      <c r="S23" s="19">
        <f t="shared" si="2"/>
        <v>40377</v>
      </c>
      <c r="T23" s="19">
        <v>40377</v>
      </c>
      <c r="U23" s="12"/>
      <c r="V23" s="104"/>
      <c r="W23" s="97">
        <f t="shared" si="3"/>
        <v>40389</v>
      </c>
      <c r="X23" s="97">
        <v>40389</v>
      </c>
      <c r="Y23" s="157">
        <f t="shared" si="4"/>
        <v>40392</v>
      </c>
      <c r="Z23" s="157"/>
      <c r="AA23" s="97">
        <f t="shared" si="5"/>
        <v>40395</v>
      </c>
      <c r="AB23" s="97"/>
      <c r="AC23" s="97"/>
      <c r="AD23" s="5" t="s">
        <v>20</v>
      </c>
      <c r="AE23" s="93" t="b">
        <f t="shared" si="6"/>
        <v>0</v>
      </c>
      <c r="AF23" s="93" t="b">
        <f t="shared" si="7"/>
        <v>1</v>
      </c>
    </row>
    <row r="24" spans="1:256">
      <c r="A24" s="24" t="s">
        <v>74</v>
      </c>
      <c r="B24" s="24" t="s">
        <v>57</v>
      </c>
      <c r="C24" s="42">
        <v>4</v>
      </c>
      <c r="D24" s="154">
        <v>100</v>
      </c>
      <c r="E24" s="154">
        <v>4</v>
      </c>
      <c r="F24" s="154" t="s">
        <v>79</v>
      </c>
      <c r="G24" s="44"/>
      <c r="H24" s="44"/>
      <c r="I24" s="44"/>
      <c r="J24" s="44"/>
      <c r="K24" s="44"/>
      <c r="L24" s="45"/>
      <c r="M24" s="31">
        <v>40374</v>
      </c>
      <c r="N24" s="19" t="str">
        <f t="shared" si="0"/>
        <v>A/E</v>
      </c>
      <c r="O24" s="97" t="str">
        <f t="shared" si="1"/>
        <v/>
      </c>
      <c r="P24" s="98"/>
      <c r="Q24" s="98"/>
      <c r="R24" s="98"/>
      <c r="S24" s="19">
        <f t="shared" si="2"/>
        <v>40377</v>
      </c>
      <c r="T24" s="19">
        <v>40377</v>
      </c>
      <c r="U24" s="12"/>
      <c r="V24" s="104"/>
      <c r="W24" s="160">
        <f t="shared" si="3"/>
        <v>40389</v>
      </c>
      <c r="X24" s="160"/>
      <c r="Y24" s="97">
        <f t="shared" si="4"/>
        <v>40392</v>
      </c>
      <c r="Z24" s="97"/>
      <c r="AA24" s="97">
        <f t="shared" si="5"/>
        <v>40395</v>
      </c>
      <c r="AB24" s="97"/>
      <c r="AC24" s="97"/>
      <c r="AD24" s="5" t="s">
        <v>20</v>
      </c>
      <c r="AE24" s="93" t="b">
        <f t="shared" si="6"/>
        <v>1</v>
      </c>
      <c r="AF24" s="93" t="b">
        <f t="shared" si="7"/>
        <v>1</v>
      </c>
    </row>
    <row r="25" spans="1:256">
      <c r="A25" s="8" t="s">
        <v>75</v>
      </c>
      <c r="B25" s="24" t="s">
        <v>57</v>
      </c>
      <c r="C25" s="42">
        <v>1</v>
      </c>
      <c r="D25" s="154">
        <v>200</v>
      </c>
      <c r="E25" s="154">
        <v>1</v>
      </c>
      <c r="F25" s="154" t="s">
        <v>79</v>
      </c>
      <c r="G25" s="44"/>
      <c r="H25" s="44"/>
      <c r="I25" s="44"/>
      <c r="J25" s="44"/>
      <c r="K25" s="44"/>
      <c r="L25" s="45"/>
      <c r="M25" s="31">
        <v>40379</v>
      </c>
      <c r="N25" s="19" t="str">
        <f t="shared" si="0"/>
        <v>CMR</v>
      </c>
      <c r="O25" s="97" t="str">
        <f t="shared" si="1"/>
        <v/>
      </c>
      <c r="P25" s="98"/>
      <c r="Q25" s="98"/>
      <c r="R25" s="98"/>
      <c r="S25" s="19">
        <f t="shared" si="2"/>
        <v>40382</v>
      </c>
      <c r="T25" s="19">
        <v>40382</v>
      </c>
      <c r="U25" s="12"/>
      <c r="V25" s="104"/>
      <c r="W25" s="97">
        <f t="shared" si="3"/>
        <v>40394</v>
      </c>
      <c r="X25" s="97">
        <v>40389</v>
      </c>
      <c r="Y25" s="97">
        <f t="shared" si="4"/>
        <v>40397</v>
      </c>
      <c r="Z25" s="97">
        <v>40389</v>
      </c>
      <c r="AA25" s="97">
        <f t="shared" si="5"/>
        <v>40400</v>
      </c>
      <c r="AB25" s="97">
        <v>40391</v>
      </c>
      <c r="AC25" s="97"/>
      <c r="AD25" s="5" t="s">
        <v>18</v>
      </c>
      <c r="AE25" s="93" t="b">
        <f t="shared" si="6"/>
        <v>0</v>
      </c>
      <c r="AF25" s="93" t="b">
        <f t="shared" si="7"/>
        <v>0</v>
      </c>
      <c r="AG25" s="92"/>
      <c r="AH25" s="92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  <c r="IS25" s="1"/>
      <c r="IT25" s="1"/>
      <c r="IU25" s="1"/>
      <c r="IV25" s="1"/>
    </row>
    <row r="26" spans="1:256">
      <c r="A26" s="24" t="s">
        <v>75</v>
      </c>
      <c r="B26" s="24" t="s">
        <v>57</v>
      </c>
      <c r="C26" s="42">
        <v>2</v>
      </c>
      <c r="D26" s="154">
        <v>200</v>
      </c>
      <c r="E26" s="154">
        <v>2</v>
      </c>
      <c r="F26" s="154" t="s">
        <v>79</v>
      </c>
      <c r="G26" s="44"/>
      <c r="H26" s="44"/>
      <c r="I26" s="44"/>
      <c r="J26" s="44"/>
      <c r="K26" s="44"/>
      <c r="L26" s="45"/>
      <c r="M26" s="31">
        <v>40379</v>
      </c>
      <c r="N26" s="19" t="str">
        <f t="shared" si="0"/>
        <v>COR</v>
      </c>
      <c r="O26" s="97" t="str">
        <f t="shared" si="1"/>
        <v/>
      </c>
      <c r="P26" s="98"/>
      <c r="Q26" s="98"/>
      <c r="R26" s="98"/>
      <c r="S26" s="19">
        <f t="shared" si="2"/>
        <v>40382</v>
      </c>
      <c r="T26" s="19">
        <v>40382</v>
      </c>
      <c r="U26" s="12"/>
      <c r="V26" s="104"/>
      <c r="W26" s="97">
        <f t="shared" si="3"/>
        <v>40394</v>
      </c>
      <c r="X26" s="97">
        <v>40394</v>
      </c>
      <c r="Y26" s="97">
        <f t="shared" si="4"/>
        <v>40397</v>
      </c>
      <c r="Z26" s="97"/>
      <c r="AA26" s="97">
        <f t="shared" si="5"/>
        <v>40400</v>
      </c>
      <c r="AB26" s="97">
        <v>40391</v>
      </c>
      <c r="AC26" s="97"/>
      <c r="AD26" s="5" t="s">
        <v>19</v>
      </c>
      <c r="AE26" s="93" t="b">
        <f t="shared" si="6"/>
        <v>0</v>
      </c>
      <c r="AF26" s="93" t="b">
        <f t="shared" si="7"/>
        <v>0</v>
      </c>
      <c r="AG26" s="92"/>
      <c r="AH26" s="92"/>
    </row>
    <row r="27" spans="1:256">
      <c r="A27" s="8" t="s">
        <v>76</v>
      </c>
      <c r="B27" s="24" t="s">
        <v>57</v>
      </c>
      <c r="C27" s="42">
        <v>1</v>
      </c>
      <c r="D27" s="154">
        <v>300</v>
      </c>
      <c r="E27" s="154">
        <v>1</v>
      </c>
      <c r="F27" s="154" t="s">
        <v>79</v>
      </c>
      <c r="G27" s="44"/>
      <c r="H27" s="44"/>
      <c r="I27" s="44"/>
      <c r="J27" s="44"/>
      <c r="K27" s="44"/>
      <c r="L27" s="45"/>
      <c r="M27" s="31">
        <v>40380</v>
      </c>
      <c r="N27" s="19" t="str">
        <f t="shared" si="0"/>
        <v>A/E</v>
      </c>
      <c r="O27" s="97" t="str">
        <f t="shared" si="1"/>
        <v/>
      </c>
      <c r="P27" s="98"/>
      <c r="Q27" s="98"/>
      <c r="R27" s="98"/>
      <c r="S27" s="19">
        <f t="shared" si="2"/>
        <v>40383</v>
      </c>
      <c r="T27" s="19">
        <v>40387</v>
      </c>
      <c r="U27" s="12"/>
      <c r="V27" s="104"/>
      <c r="W27" s="157">
        <f t="shared" si="3"/>
        <v>40395</v>
      </c>
      <c r="X27" s="157"/>
      <c r="Y27" s="97">
        <f t="shared" si="4"/>
        <v>40398</v>
      </c>
      <c r="Z27" s="97"/>
      <c r="AA27" s="97">
        <f t="shared" si="5"/>
        <v>40401</v>
      </c>
      <c r="AB27" s="97"/>
      <c r="AC27" s="97"/>
      <c r="AD27" s="5" t="s">
        <v>20</v>
      </c>
      <c r="AE27" s="93" t="b">
        <f t="shared" si="6"/>
        <v>0</v>
      </c>
      <c r="AF27" s="93" t="b">
        <f t="shared" si="7"/>
        <v>1</v>
      </c>
    </row>
    <row r="28" spans="1:256">
      <c r="A28" s="24" t="s">
        <v>76</v>
      </c>
      <c r="B28" s="24" t="s">
        <v>57</v>
      </c>
      <c r="C28" s="42">
        <v>2</v>
      </c>
      <c r="D28" s="154">
        <v>300</v>
      </c>
      <c r="E28" s="154">
        <v>2</v>
      </c>
      <c r="F28" s="154" t="s">
        <v>79</v>
      </c>
      <c r="G28" s="44"/>
      <c r="H28" s="44"/>
      <c r="I28" s="44"/>
      <c r="J28" s="44"/>
      <c r="K28" s="44"/>
      <c r="L28" s="45"/>
      <c r="M28" s="31">
        <v>40380</v>
      </c>
      <c r="N28" s="19" t="str">
        <f t="shared" si="0"/>
        <v>CMR</v>
      </c>
      <c r="O28" s="97" t="str">
        <f t="shared" si="1"/>
        <v/>
      </c>
      <c r="P28" s="98"/>
      <c r="Q28" s="98"/>
      <c r="R28" s="98"/>
      <c r="S28" s="159">
        <f t="shared" si="2"/>
        <v>40383</v>
      </c>
      <c r="T28" s="159"/>
      <c r="U28" s="12"/>
      <c r="V28" s="104"/>
      <c r="W28" s="97">
        <f t="shared" si="3"/>
        <v>40395</v>
      </c>
      <c r="X28" s="97"/>
      <c r="Y28" s="97">
        <f t="shared" si="4"/>
        <v>40398</v>
      </c>
      <c r="Z28" s="97"/>
      <c r="AA28" s="97">
        <f t="shared" si="5"/>
        <v>40401</v>
      </c>
      <c r="AB28" s="97"/>
      <c r="AC28" s="97"/>
      <c r="AD28" s="5" t="s">
        <v>20</v>
      </c>
      <c r="AE28" s="93" t="b">
        <f t="shared" si="6"/>
        <v>1</v>
      </c>
      <c r="AF28" s="93" t="b">
        <f t="shared" si="7"/>
        <v>1</v>
      </c>
    </row>
    <row r="29" spans="1:256">
      <c r="A29" s="8" t="s">
        <v>76</v>
      </c>
      <c r="B29" s="24" t="s">
        <v>57</v>
      </c>
      <c r="C29" s="42">
        <v>3</v>
      </c>
      <c r="D29" s="154">
        <v>300</v>
      </c>
      <c r="E29" s="154">
        <v>3</v>
      </c>
      <c r="F29" s="154" t="s">
        <v>79</v>
      </c>
      <c r="G29" s="44"/>
      <c r="H29" s="44"/>
      <c r="I29" s="44"/>
      <c r="J29" s="44"/>
      <c r="K29" s="44"/>
      <c r="L29" s="45"/>
      <c r="M29" s="31">
        <v>40389</v>
      </c>
      <c r="N29" s="19" t="str">
        <f t="shared" si="0"/>
        <v>CMR</v>
      </c>
      <c r="O29" s="97" t="str">
        <f t="shared" si="1"/>
        <v/>
      </c>
      <c r="P29" s="98"/>
      <c r="Q29" s="98"/>
      <c r="R29" s="98"/>
      <c r="S29" s="158">
        <f t="shared" si="2"/>
        <v>40392</v>
      </c>
      <c r="T29" s="158"/>
      <c r="U29" s="12"/>
      <c r="V29" s="104"/>
      <c r="W29" s="97">
        <f t="shared" si="3"/>
        <v>40404</v>
      </c>
      <c r="X29" s="97"/>
      <c r="Y29" s="97">
        <f t="shared" si="4"/>
        <v>40407</v>
      </c>
      <c r="Z29" s="97"/>
      <c r="AA29" s="97">
        <f t="shared" si="5"/>
        <v>40410</v>
      </c>
      <c r="AB29" s="97"/>
      <c r="AC29" s="97"/>
      <c r="AD29" s="5" t="s">
        <v>20</v>
      </c>
      <c r="AE29" s="93" t="b">
        <f t="shared" si="6"/>
        <v>0</v>
      </c>
      <c r="AF29" s="93" t="b">
        <f t="shared" si="7"/>
        <v>1</v>
      </c>
    </row>
    <row r="30" spans="1:256">
      <c r="A30" s="24" t="s">
        <v>77</v>
      </c>
      <c r="B30" s="24" t="s">
        <v>57</v>
      </c>
      <c r="C30" s="42">
        <v>1</v>
      </c>
      <c r="D30" s="154">
        <v>400</v>
      </c>
      <c r="E30" s="154">
        <v>1</v>
      </c>
      <c r="F30" s="154" t="s">
        <v>79</v>
      </c>
      <c r="G30" s="44"/>
      <c r="H30" s="44"/>
      <c r="I30" s="44"/>
      <c r="J30" s="44"/>
      <c r="K30" s="44"/>
      <c r="L30" s="45"/>
      <c r="M30" s="31">
        <v>40389</v>
      </c>
      <c r="N30" s="19" t="str">
        <f t="shared" si="0"/>
        <v>CMR</v>
      </c>
      <c r="O30" s="97" t="str">
        <f t="shared" si="1"/>
        <v/>
      </c>
      <c r="P30" s="98"/>
      <c r="Q30" s="98"/>
      <c r="R30" s="98"/>
      <c r="S30" s="158">
        <f t="shared" si="2"/>
        <v>40392</v>
      </c>
      <c r="T30" s="158"/>
      <c r="U30" s="12"/>
      <c r="V30" s="104"/>
      <c r="W30" s="97">
        <f t="shared" si="3"/>
        <v>40404</v>
      </c>
      <c r="X30" s="97"/>
      <c r="Y30" s="97">
        <f t="shared" si="4"/>
        <v>40407</v>
      </c>
      <c r="Z30" s="97"/>
      <c r="AA30" s="97">
        <f t="shared" si="5"/>
        <v>40410</v>
      </c>
      <c r="AB30" s="97"/>
      <c r="AC30" s="97"/>
      <c r="AD30" s="5" t="s">
        <v>20</v>
      </c>
      <c r="AE30" s="93" t="b">
        <f t="shared" si="6"/>
        <v>0</v>
      </c>
      <c r="AF30" s="93" t="b">
        <f t="shared" si="7"/>
        <v>1</v>
      </c>
    </row>
    <row r="31" spans="1:256">
      <c r="A31" s="8" t="s">
        <v>77</v>
      </c>
      <c r="B31" s="24" t="s">
        <v>57</v>
      </c>
      <c r="C31" s="42">
        <v>2</v>
      </c>
      <c r="D31" s="154">
        <v>400</v>
      </c>
      <c r="E31" s="154">
        <v>2</v>
      </c>
      <c r="F31" s="154" t="s">
        <v>79</v>
      </c>
      <c r="G31" s="44"/>
      <c r="H31" s="44"/>
      <c r="I31" s="44"/>
      <c r="J31" s="44"/>
      <c r="K31" s="44"/>
      <c r="L31" s="45"/>
      <c r="M31" s="31">
        <v>40391</v>
      </c>
      <c r="N31" s="19" t="str">
        <f t="shared" si="0"/>
        <v>CMR</v>
      </c>
      <c r="O31" s="97" t="str">
        <f t="shared" si="1"/>
        <v/>
      </c>
      <c r="P31" s="98"/>
      <c r="Q31" s="98"/>
      <c r="R31" s="98"/>
      <c r="S31" s="19">
        <f t="shared" si="2"/>
        <v>40394</v>
      </c>
      <c r="T31" s="19"/>
      <c r="U31" s="12"/>
      <c r="V31" s="104"/>
      <c r="W31" s="97">
        <f t="shared" si="3"/>
        <v>40406</v>
      </c>
      <c r="X31" s="97"/>
      <c r="Y31" s="97">
        <f t="shared" si="4"/>
        <v>40409</v>
      </c>
      <c r="Z31" s="97"/>
      <c r="AA31" s="97">
        <f t="shared" si="5"/>
        <v>40412</v>
      </c>
      <c r="AB31" s="97"/>
      <c r="AC31" s="97"/>
      <c r="AD31" s="5" t="s">
        <v>20</v>
      </c>
      <c r="AE31" s="93" t="b">
        <f t="shared" si="6"/>
        <v>0</v>
      </c>
      <c r="AF31" s="93" t="b">
        <f t="shared" si="7"/>
        <v>0</v>
      </c>
      <c r="AG31" s="92"/>
      <c r="AH31" s="92"/>
    </row>
    <row r="32" spans="1:256">
      <c r="A32" s="260" t="s">
        <v>78</v>
      </c>
      <c r="B32" s="24" t="s">
        <v>56</v>
      </c>
      <c r="C32" s="42"/>
      <c r="D32" s="154" t="str">
        <f>IF(ISBLANK('Submittal List'!B16)=FALSE,'Submittal List'!B16,"")</f>
        <v/>
      </c>
      <c r="E32" s="154" t="str">
        <f>IF(ISBLANK('Submittal List'!C16)=FALSE,'Submittal List'!C16,"")</f>
        <v/>
      </c>
      <c r="F32" s="154" t="str">
        <f>IF(ISBLANK('Submittal List'!D16)=FALSE,'Submittal List'!D16,"")</f>
        <v/>
      </c>
      <c r="G32" s="44"/>
      <c r="H32" s="44"/>
      <c r="I32" s="44"/>
      <c r="J32" s="44"/>
      <c r="K32" s="44"/>
      <c r="L32" s="45"/>
      <c r="M32" s="31">
        <v>40388</v>
      </c>
      <c r="N32" s="19" t="str">
        <f t="shared" si="0"/>
        <v>CMR</v>
      </c>
      <c r="O32" s="97">
        <f t="shared" si="1"/>
        <v>40391</v>
      </c>
      <c r="P32" s="98"/>
      <c r="Q32" s="98"/>
      <c r="R32" s="98"/>
      <c r="S32" s="19" t="str">
        <f t="shared" si="2"/>
        <v/>
      </c>
      <c r="T32" s="19"/>
      <c r="U32" s="12"/>
      <c r="V32" s="104"/>
      <c r="W32" s="97" t="str">
        <f t="shared" si="3"/>
        <v/>
      </c>
      <c r="X32" s="97"/>
      <c r="Y32" s="97" t="str">
        <f t="shared" si="4"/>
        <v/>
      </c>
      <c r="Z32" s="97"/>
      <c r="AA32" s="97" t="str">
        <f t="shared" si="5"/>
        <v/>
      </c>
      <c r="AB32" s="97"/>
      <c r="AC32" s="97"/>
      <c r="AE32" s="93" t="e">
        <f t="shared" si="6"/>
        <v>#VALUE!</v>
      </c>
      <c r="AF32" s="93" t="e">
        <f t="shared" si="7"/>
        <v>#VALUE!</v>
      </c>
      <c r="AG32" s="92"/>
      <c r="AH32" s="92"/>
    </row>
    <row r="33" spans="1:256">
      <c r="A33" s="8" t="s">
        <v>72</v>
      </c>
      <c r="B33" s="24"/>
      <c r="C33" s="42"/>
      <c r="D33" s="154" t="str">
        <f>IF(ISBLANK('Submittal List'!B17)=FALSE,'Submittal List'!B17,"")</f>
        <v/>
      </c>
      <c r="E33" s="154" t="str">
        <f>IF(ISBLANK('Submittal List'!C17)=FALSE,'Submittal List'!C17,"")</f>
        <v/>
      </c>
      <c r="F33" s="154" t="str">
        <f>IF(ISBLANK('Submittal List'!D17)=FALSE,'Submittal List'!D17,"")</f>
        <v/>
      </c>
      <c r="G33" s="44"/>
      <c r="H33" s="44"/>
      <c r="I33" s="44"/>
      <c r="J33" s="44"/>
      <c r="K33" s="44"/>
      <c r="L33" s="45"/>
      <c r="M33" s="31"/>
      <c r="N33" s="19" t="str">
        <f t="shared" si="0"/>
        <v>CMR</v>
      </c>
      <c r="O33" s="97" t="str">
        <f t="shared" si="1"/>
        <v/>
      </c>
      <c r="P33" s="98"/>
      <c r="Q33" s="98"/>
      <c r="R33" s="98"/>
      <c r="S33" s="19" t="str">
        <f t="shared" si="2"/>
        <v/>
      </c>
      <c r="T33" s="19"/>
      <c r="U33" s="12"/>
      <c r="V33" s="104"/>
      <c r="W33" s="97" t="str">
        <f t="shared" si="3"/>
        <v/>
      </c>
      <c r="X33" s="97"/>
      <c r="Y33" s="97" t="str">
        <f t="shared" si="4"/>
        <v/>
      </c>
      <c r="Z33" s="97"/>
      <c r="AA33" s="97" t="str">
        <f t="shared" si="5"/>
        <v/>
      </c>
      <c r="AB33" s="97"/>
      <c r="AC33" s="97"/>
      <c r="AD33" s="5"/>
      <c r="AE33" s="93" t="e">
        <f t="shared" si="6"/>
        <v>#VALUE!</v>
      </c>
      <c r="AF33" s="93" t="e">
        <f t="shared" si="7"/>
        <v>#VALUE!</v>
      </c>
      <c r="AG33" s="92"/>
      <c r="AH33" s="92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  <c r="IR33" s="1"/>
      <c r="IS33" s="1"/>
      <c r="IT33" s="1"/>
      <c r="IU33" s="1"/>
      <c r="IV33" s="1"/>
    </row>
    <row r="34" spans="1:256">
      <c r="A34" s="24"/>
      <c r="B34" s="24"/>
      <c r="C34" s="42"/>
      <c r="D34" s="154" t="str">
        <f>IF(ISBLANK('Submittal List'!B18)=FALSE,'Submittal List'!B18,"")</f>
        <v/>
      </c>
      <c r="E34" s="154" t="str">
        <f>IF(ISBLANK('Submittal List'!C18)=FALSE,'Submittal List'!C18,"")</f>
        <v/>
      </c>
      <c r="F34" s="154" t="str">
        <f>IF(ISBLANK('Submittal List'!D18)=FALSE,'Submittal List'!D18,"")</f>
        <v/>
      </c>
      <c r="G34" s="44"/>
      <c r="H34" s="44"/>
      <c r="I34" s="44"/>
      <c r="J34" s="44"/>
      <c r="K34" s="44"/>
      <c r="L34" s="45"/>
      <c r="M34" s="31"/>
      <c r="N34" s="19" t="str">
        <f t="shared" si="0"/>
        <v>CMR</v>
      </c>
      <c r="O34" s="97" t="str">
        <f t="shared" si="1"/>
        <v/>
      </c>
      <c r="P34" s="98"/>
      <c r="Q34" s="98"/>
      <c r="R34" s="98"/>
      <c r="S34" s="19" t="str">
        <f t="shared" si="2"/>
        <v/>
      </c>
      <c r="T34" s="19"/>
      <c r="U34" s="12"/>
      <c r="V34" s="104"/>
      <c r="W34" s="97" t="str">
        <f t="shared" si="3"/>
        <v/>
      </c>
      <c r="X34" s="97"/>
      <c r="Y34" s="97" t="str">
        <f t="shared" si="4"/>
        <v/>
      </c>
      <c r="Z34" s="97"/>
      <c r="AA34" s="97" t="str">
        <f t="shared" si="5"/>
        <v/>
      </c>
      <c r="AB34" s="97"/>
      <c r="AC34" s="97"/>
      <c r="AD34" s="5"/>
      <c r="AE34" s="93" t="e">
        <f t="shared" si="6"/>
        <v>#VALUE!</v>
      </c>
      <c r="AF34" s="93" t="e">
        <f t="shared" si="7"/>
        <v>#VALUE!</v>
      </c>
      <c r="AG34" s="92"/>
      <c r="AH34" s="92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</row>
    <row r="35" spans="1:256">
      <c r="A35" s="8"/>
      <c r="B35" s="24"/>
      <c r="C35" s="42"/>
      <c r="D35" s="154" t="str">
        <f>IF(ISBLANK('Submittal List'!B19)=FALSE,'Submittal List'!B19,"")</f>
        <v/>
      </c>
      <c r="E35" s="154" t="str">
        <f>IF(ISBLANK('Submittal List'!C19)=FALSE,'Submittal List'!C19,"")</f>
        <v/>
      </c>
      <c r="F35" s="154" t="str">
        <f>IF(ISBLANK('Submittal List'!D19)=FALSE,'Submittal List'!D19,"")</f>
        <v/>
      </c>
      <c r="G35" s="44"/>
      <c r="H35" s="44"/>
      <c r="I35" s="44"/>
      <c r="J35" s="44"/>
      <c r="K35" s="44"/>
      <c r="L35" s="45"/>
      <c r="M35" s="31"/>
      <c r="N35" s="19" t="str">
        <f t="shared" si="0"/>
        <v>CMR</v>
      </c>
      <c r="O35" s="97" t="str">
        <f t="shared" si="1"/>
        <v/>
      </c>
      <c r="P35" s="98"/>
      <c r="Q35" s="98"/>
      <c r="R35" s="98"/>
      <c r="S35" s="19" t="str">
        <f t="shared" si="2"/>
        <v/>
      </c>
      <c r="T35" s="19"/>
      <c r="U35" s="12"/>
      <c r="V35" s="104"/>
      <c r="W35" s="97" t="str">
        <f t="shared" si="3"/>
        <v/>
      </c>
      <c r="X35" s="97"/>
      <c r="Y35" s="97" t="str">
        <f t="shared" si="4"/>
        <v/>
      </c>
      <c r="Z35" s="97"/>
      <c r="AA35" s="97" t="str">
        <f t="shared" si="5"/>
        <v/>
      </c>
      <c r="AB35" s="97"/>
      <c r="AC35" s="97"/>
      <c r="AE35" s="93" t="e">
        <f t="shared" si="6"/>
        <v>#VALUE!</v>
      </c>
      <c r="AF35" s="93" t="e">
        <f t="shared" si="7"/>
        <v>#VALUE!</v>
      </c>
      <c r="AG35" s="92"/>
      <c r="AH35" s="92"/>
    </row>
    <row r="36" spans="1:256">
      <c r="A36" s="24"/>
      <c r="B36" s="24"/>
      <c r="C36" s="42"/>
      <c r="D36" s="154" t="str">
        <f>IF(ISBLANK('Submittal List'!B20)=FALSE,'Submittal List'!B20,"")</f>
        <v/>
      </c>
      <c r="E36" s="154" t="str">
        <f>IF(ISBLANK('Submittal List'!C20)=FALSE,'Submittal List'!C20,"")</f>
        <v/>
      </c>
      <c r="F36" s="154" t="str">
        <f>IF(ISBLANK('Submittal List'!D20)=FALSE,'Submittal List'!D20,"")</f>
        <v/>
      </c>
      <c r="G36" s="44"/>
      <c r="H36" s="44"/>
      <c r="I36" s="44"/>
      <c r="J36" s="44"/>
      <c r="K36" s="44"/>
      <c r="L36" s="45"/>
      <c r="M36" s="31"/>
      <c r="N36" s="19" t="str">
        <f t="shared" si="0"/>
        <v>CMR</v>
      </c>
      <c r="O36" s="97" t="str">
        <f t="shared" si="1"/>
        <v/>
      </c>
      <c r="P36" s="98"/>
      <c r="Q36" s="98"/>
      <c r="R36" s="98"/>
      <c r="S36" s="19" t="str">
        <f t="shared" si="2"/>
        <v/>
      </c>
      <c r="T36" s="19"/>
      <c r="U36" s="12"/>
      <c r="V36" s="104"/>
      <c r="W36" s="97" t="str">
        <f t="shared" si="3"/>
        <v/>
      </c>
      <c r="X36" s="97"/>
      <c r="Y36" s="97" t="str">
        <f t="shared" si="4"/>
        <v/>
      </c>
      <c r="Z36" s="97"/>
      <c r="AA36" s="97" t="str">
        <f t="shared" si="5"/>
        <v/>
      </c>
      <c r="AB36" s="97"/>
      <c r="AC36" s="97"/>
      <c r="AE36" s="93" t="e">
        <f t="shared" si="6"/>
        <v>#VALUE!</v>
      </c>
      <c r="AF36" s="93" t="e">
        <f t="shared" si="7"/>
        <v>#VALUE!</v>
      </c>
    </row>
    <row r="37" spans="1:256">
      <c r="A37" s="8"/>
      <c r="B37" s="24"/>
      <c r="C37" s="42"/>
      <c r="D37" s="154" t="str">
        <f>IF(ISBLANK('Submittal List'!B21)=FALSE,'Submittal List'!B21,"")</f>
        <v/>
      </c>
      <c r="E37" s="154" t="str">
        <f>IF(ISBLANK('Submittal List'!C21)=FALSE,'Submittal List'!C21,"")</f>
        <v/>
      </c>
      <c r="F37" s="154" t="str">
        <f>IF(ISBLANK('Submittal List'!D21)=FALSE,'Submittal List'!D21,"")</f>
        <v/>
      </c>
      <c r="G37" s="44"/>
      <c r="H37" s="44"/>
      <c r="I37" s="44"/>
      <c r="J37" s="44"/>
      <c r="K37" s="44"/>
      <c r="L37" s="45"/>
      <c r="M37" s="31"/>
      <c r="N37" s="19" t="str">
        <f t="shared" si="0"/>
        <v>CMR</v>
      </c>
      <c r="O37" s="97" t="str">
        <f t="shared" si="1"/>
        <v/>
      </c>
      <c r="P37" s="98"/>
      <c r="Q37" s="98"/>
      <c r="R37" s="98"/>
      <c r="S37" s="19" t="str">
        <f t="shared" si="2"/>
        <v/>
      </c>
      <c r="T37" s="19"/>
      <c r="U37" s="12"/>
      <c r="V37" s="104"/>
      <c r="W37" s="97" t="str">
        <f t="shared" si="3"/>
        <v/>
      </c>
      <c r="X37" s="97"/>
      <c r="Y37" s="97" t="str">
        <f t="shared" si="4"/>
        <v/>
      </c>
      <c r="Z37" s="97"/>
      <c r="AA37" s="97" t="str">
        <f t="shared" si="5"/>
        <v/>
      </c>
      <c r="AB37" s="97"/>
      <c r="AC37" s="97"/>
      <c r="AD37" s="5"/>
      <c r="AE37" s="93" t="e">
        <f t="shared" si="6"/>
        <v>#VALUE!</v>
      </c>
      <c r="AF37" s="93" t="e">
        <f t="shared" si="7"/>
        <v>#VALUE!</v>
      </c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  <c r="IS37" s="1"/>
      <c r="IT37" s="1"/>
      <c r="IU37" s="1"/>
      <c r="IV37" s="1"/>
    </row>
    <row r="38" spans="1:256">
      <c r="A38" s="24"/>
      <c r="B38" s="24"/>
      <c r="C38" s="42"/>
      <c r="D38" s="154" t="str">
        <f>IF(ISBLANK('Submittal List'!B22)=FALSE,'Submittal List'!B22,"")</f>
        <v/>
      </c>
      <c r="E38" s="154" t="str">
        <f>IF(ISBLANK('Submittal List'!C22)=FALSE,'Submittal List'!C22,"")</f>
        <v/>
      </c>
      <c r="F38" s="154" t="str">
        <f>IF(ISBLANK('Submittal List'!D22)=FALSE,'Submittal List'!D22,"")</f>
        <v/>
      </c>
      <c r="G38" s="48"/>
      <c r="H38" s="48"/>
      <c r="I38" s="48"/>
      <c r="J38" s="48"/>
      <c r="K38" s="48"/>
      <c r="L38" s="49"/>
      <c r="M38" s="31"/>
      <c r="N38" s="19" t="str">
        <f t="shared" si="0"/>
        <v>CMR</v>
      </c>
      <c r="O38" s="97" t="str">
        <f t="shared" si="1"/>
        <v/>
      </c>
      <c r="P38" s="98"/>
      <c r="Q38" s="98"/>
      <c r="R38" s="98"/>
      <c r="S38" s="19" t="str">
        <f t="shared" si="2"/>
        <v/>
      </c>
      <c r="T38" s="19"/>
      <c r="U38" s="12"/>
      <c r="V38" s="104"/>
      <c r="W38" s="97" t="str">
        <f t="shared" si="3"/>
        <v/>
      </c>
      <c r="X38" s="97"/>
      <c r="Y38" s="97" t="str">
        <f t="shared" si="4"/>
        <v/>
      </c>
      <c r="Z38" s="97"/>
      <c r="AA38" s="97" t="str">
        <f t="shared" si="5"/>
        <v/>
      </c>
      <c r="AB38" s="97"/>
      <c r="AC38" s="97"/>
      <c r="AE38" s="93" t="e">
        <f t="shared" si="6"/>
        <v>#VALUE!</v>
      </c>
      <c r="AF38" s="93" t="e">
        <f t="shared" si="7"/>
        <v>#VALUE!</v>
      </c>
    </row>
    <row r="39" spans="1:256">
      <c r="A39" s="8"/>
      <c r="B39" s="24"/>
      <c r="C39" s="42"/>
      <c r="D39" s="154" t="str">
        <f>IF(ISBLANK('Submittal List'!B23)=FALSE,'Submittal List'!B23,"")</f>
        <v/>
      </c>
      <c r="E39" s="154" t="str">
        <f>IF(ISBLANK('Submittal List'!C23)=FALSE,'Submittal List'!C23,"")</f>
        <v/>
      </c>
      <c r="F39" s="154" t="str">
        <f>IF(ISBLANK('Submittal List'!D23)=FALSE,'Submittal List'!D23,"")</f>
        <v/>
      </c>
      <c r="G39" s="48"/>
      <c r="H39" s="48"/>
      <c r="I39" s="48"/>
      <c r="J39" s="48"/>
      <c r="K39" s="48"/>
      <c r="L39" s="49"/>
      <c r="M39" s="31"/>
      <c r="N39" s="19" t="str">
        <f t="shared" si="0"/>
        <v>CMR</v>
      </c>
      <c r="O39" s="97" t="str">
        <f t="shared" si="1"/>
        <v/>
      </c>
      <c r="P39" s="98"/>
      <c r="Q39" s="98"/>
      <c r="R39" s="98"/>
      <c r="S39" s="19" t="str">
        <f t="shared" si="2"/>
        <v/>
      </c>
      <c r="T39" s="19"/>
      <c r="U39" s="12"/>
      <c r="V39" s="104"/>
      <c r="W39" s="97" t="str">
        <f t="shared" si="3"/>
        <v/>
      </c>
      <c r="X39" s="97"/>
      <c r="Y39" s="97" t="str">
        <f t="shared" si="4"/>
        <v/>
      </c>
      <c r="Z39" s="97"/>
      <c r="AA39" s="97" t="str">
        <f t="shared" si="5"/>
        <v/>
      </c>
      <c r="AB39" s="97"/>
      <c r="AC39" s="97"/>
      <c r="AD39" s="5"/>
      <c r="AE39" s="93" t="e">
        <f t="shared" si="6"/>
        <v>#VALUE!</v>
      </c>
      <c r="AF39" s="93" t="e">
        <f t="shared" si="7"/>
        <v>#VALUE!</v>
      </c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/>
      <c r="HB39" s="1"/>
      <c r="HC39" s="1"/>
      <c r="HD39" s="1"/>
      <c r="HE39" s="1"/>
      <c r="HF39" s="1"/>
      <c r="HG39" s="1"/>
      <c r="HH39" s="1"/>
      <c r="HI39" s="1"/>
      <c r="HJ39" s="1"/>
      <c r="HK39" s="1"/>
      <c r="HL39" s="1"/>
      <c r="HM39" s="1"/>
      <c r="HN39" s="1"/>
      <c r="HO39" s="1"/>
      <c r="HP39" s="1"/>
      <c r="HQ39" s="1"/>
      <c r="HR39" s="1"/>
      <c r="HS39" s="1"/>
      <c r="HT39" s="1"/>
      <c r="HU39" s="1"/>
      <c r="HV39" s="1"/>
      <c r="HW39" s="1"/>
      <c r="HX39" s="1"/>
      <c r="HY39" s="1"/>
      <c r="HZ39" s="1"/>
      <c r="IA39" s="1"/>
      <c r="IB39" s="1"/>
      <c r="IC39" s="1"/>
      <c r="ID39" s="1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1"/>
      <c r="IS39" s="1"/>
      <c r="IT39" s="1"/>
      <c r="IU39" s="1"/>
      <c r="IV39" s="1"/>
    </row>
    <row r="40" spans="1:256">
      <c r="A40" s="24"/>
      <c r="B40" s="24"/>
      <c r="C40" s="42"/>
      <c r="D40" s="154" t="str">
        <f>IF(ISBLANK('Submittal List'!B24)=FALSE,'Submittal List'!B24,"")</f>
        <v/>
      </c>
      <c r="E40" s="154" t="str">
        <f>IF(ISBLANK('Submittal List'!C24)=FALSE,'Submittal List'!C24,"")</f>
        <v/>
      </c>
      <c r="F40" s="154" t="str">
        <f>IF(ISBLANK('Submittal List'!D24)=FALSE,'Submittal List'!D24,"")</f>
        <v/>
      </c>
      <c r="G40" s="29"/>
      <c r="H40" s="29"/>
      <c r="I40" s="29"/>
      <c r="J40" s="29"/>
      <c r="K40" s="29"/>
      <c r="L40" s="30"/>
      <c r="M40" s="31"/>
      <c r="N40" s="19" t="str">
        <f t="shared" si="0"/>
        <v>CMR</v>
      </c>
      <c r="O40" s="97" t="str">
        <f t="shared" si="1"/>
        <v/>
      </c>
      <c r="P40" s="98"/>
      <c r="Q40" s="98"/>
      <c r="R40" s="98"/>
      <c r="S40" s="19" t="str">
        <f t="shared" si="2"/>
        <v/>
      </c>
      <c r="T40" s="19"/>
      <c r="U40" s="12"/>
      <c r="V40" s="104"/>
      <c r="W40" s="97" t="str">
        <f t="shared" si="3"/>
        <v/>
      </c>
      <c r="X40" s="97"/>
      <c r="Y40" s="97" t="str">
        <f t="shared" si="4"/>
        <v/>
      </c>
      <c r="Z40" s="97"/>
      <c r="AA40" s="97" t="str">
        <f t="shared" si="5"/>
        <v/>
      </c>
      <c r="AB40" s="97"/>
      <c r="AC40" s="97"/>
      <c r="AD40" s="5"/>
      <c r="AE40" s="93" t="e">
        <f t="shared" si="6"/>
        <v>#VALUE!</v>
      </c>
      <c r="AF40" s="93" t="e">
        <f t="shared" si="7"/>
        <v>#VALUE!</v>
      </c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1"/>
      <c r="GQ40" s="1"/>
      <c r="GR40" s="1"/>
      <c r="GS40" s="1"/>
      <c r="GT40" s="1"/>
      <c r="GU40" s="1"/>
      <c r="GV40" s="1"/>
      <c r="GW40" s="1"/>
      <c r="GX40" s="1"/>
      <c r="GY40" s="1"/>
      <c r="GZ40" s="1"/>
      <c r="HA40" s="1"/>
      <c r="HB40" s="1"/>
      <c r="HC40" s="1"/>
      <c r="HD40" s="1"/>
      <c r="HE40" s="1"/>
      <c r="HF40" s="1"/>
      <c r="HG40" s="1"/>
      <c r="HH40" s="1"/>
      <c r="HI40" s="1"/>
      <c r="HJ40" s="1"/>
      <c r="HK40" s="1"/>
      <c r="HL40" s="1"/>
      <c r="HM40" s="1"/>
      <c r="HN40" s="1"/>
      <c r="HO40" s="1"/>
      <c r="HP40" s="1"/>
      <c r="HQ40" s="1"/>
      <c r="HR40" s="1"/>
      <c r="HS40" s="1"/>
      <c r="HT40" s="1"/>
      <c r="HU40" s="1"/>
      <c r="HV40" s="1"/>
      <c r="HW40" s="1"/>
      <c r="HX40" s="1"/>
      <c r="HY40" s="1"/>
      <c r="HZ40" s="1"/>
      <c r="IA40" s="1"/>
      <c r="IB40" s="1"/>
      <c r="IC40" s="1"/>
      <c r="ID40" s="1"/>
      <c r="IE40" s="1"/>
      <c r="IF40" s="1"/>
      <c r="IG40" s="1"/>
      <c r="IH40" s="1"/>
      <c r="II40" s="1"/>
      <c r="IJ40" s="1"/>
      <c r="IK40" s="1"/>
      <c r="IL40" s="1"/>
      <c r="IM40" s="1"/>
      <c r="IN40" s="1"/>
      <c r="IO40" s="1"/>
      <c r="IP40" s="1"/>
      <c r="IQ40" s="1"/>
      <c r="IR40" s="1"/>
      <c r="IS40" s="1"/>
      <c r="IT40" s="1"/>
      <c r="IU40" s="1"/>
      <c r="IV40" s="1"/>
    </row>
    <row r="41" spans="1:256">
      <c r="A41" s="8"/>
      <c r="B41" s="24"/>
      <c r="C41" s="25"/>
      <c r="D41" s="154" t="str">
        <f>IF(ISBLANK('Submittal List'!B25)=FALSE,'Submittal List'!B25,"")</f>
        <v/>
      </c>
      <c r="E41" s="154" t="str">
        <f>IF(ISBLANK('Submittal List'!C25)=FALSE,'Submittal List'!C25,"")</f>
        <v/>
      </c>
      <c r="F41" s="154" t="str">
        <f>IF(ISBLANK('Submittal List'!D25)=FALSE,'Submittal List'!D25,"")</f>
        <v/>
      </c>
      <c r="G41" s="29"/>
      <c r="H41" s="29"/>
      <c r="I41" s="29"/>
      <c r="J41" s="29"/>
      <c r="K41" s="29"/>
      <c r="L41" s="30"/>
      <c r="M41" s="31"/>
      <c r="N41" s="19" t="str">
        <f t="shared" si="0"/>
        <v>CMR</v>
      </c>
      <c r="O41" s="97" t="str">
        <f t="shared" si="1"/>
        <v/>
      </c>
      <c r="P41" s="98"/>
      <c r="Q41" s="98"/>
      <c r="R41" s="98"/>
      <c r="S41" s="19" t="str">
        <f t="shared" si="2"/>
        <v/>
      </c>
      <c r="T41" s="19"/>
      <c r="U41" s="12"/>
      <c r="V41" s="104"/>
      <c r="W41" s="97" t="str">
        <f t="shared" si="3"/>
        <v/>
      </c>
      <c r="X41" s="97"/>
      <c r="Y41" s="97" t="str">
        <f t="shared" si="4"/>
        <v/>
      </c>
      <c r="Z41" s="97"/>
      <c r="AA41" s="97" t="str">
        <f t="shared" si="5"/>
        <v/>
      </c>
      <c r="AB41" s="97"/>
      <c r="AC41" s="97"/>
      <c r="AE41" s="93" t="e">
        <f t="shared" si="6"/>
        <v>#VALUE!</v>
      </c>
      <c r="AF41" s="93" t="e">
        <f t="shared" si="7"/>
        <v>#VALUE!</v>
      </c>
    </row>
    <row r="42" spans="1:256">
      <c r="A42" s="24"/>
      <c r="B42" s="24"/>
      <c r="C42" s="42"/>
      <c r="D42" s="154" t="str">
        <f>IF(ISBLANK('Submittal List'!B26)=FALSE,'Submittal List'!B26,"")</f>
        <v/>
      </c>
      <c r="E42" s="154" t="str">
        <f>IF(ISBLANK('Submittal List'!C26)=FALSE,'Submittal List'!C26,"")</f>
        <v/>
      </c>
      <c r="F42" s="154" t="str">
        <f>IF(ISBLANK('Submittal List'!D26)=FALSE,'Submittal List'!D26,"")</f>
        <v/>
      </c>
      <c r="G42" s="29"/>
      <c r="H42" s="29"/>
      <c r="I42" s="29"/>
      <c r="J42" s="29"/>
      <c r="K42" s="29"/>
      <c r="L42" s="30"/>
      <c r="M42" s="31"/>
      <c r="N42" s="19" t="str">
        <f t="shared" si="0"/>
        <v>CMR</v>
      </c>
      <c r="O42" s="97" t="str">
        <f t="shared" si="1"/>
        <v/>
      </c>
      <c r="P42" s="98"/>
      <c r="Q42" s="98"/>
      <c r="R42" s="98"/>
      <c r="S42" s="19" t="str">
        <f t="shared" si="2"/>
        <v/>
      </c>
      <c r="T42" s="19"/>
      <c r="U42" s="12"/>
      <c r="V42" s="104"/>
      <c r="W42" s="97" t="str">
        <f t="shared" si="3"/>
        <v/>
      </c>
      <c r="X42" s="97"/>
      <c r="Y42" s="97" t="str">
        <f t="shared" si="4"/>
        <v/>
      </c>
      <c r="Z42" s="97"/>
      <c r="AA42" s="97" t="str">
        <f t="shared" si="5"/>
        <v/>
      </c>
      <c r="AB42" s="97"/>
      <c r="AC42" s="97"/>
      <c r="AD42" s="5"/>
      <c r="AE42" s="93" t="e">
        <f t="shared" si="6"/>
        <v>#VALUE!</v>
      </c>
      <c r="AF42" s="93" t="e">
        <f t="shared" si="7"/>
        <v>#VALUE!</v>
      </c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  <c r="FI42" s="1"/>
      <c r="FJ42" s="1"/>
      <c r="FK42" s="1"/>
      <c r="FL42" s="1"/>
      <c r="FM42" s="1"/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1"/>
      <c r="GB42" s="1"/>
      <c r="GC42" s="1"/>
      <c r="GD42" s="1"/>
      <c r="GE42" s="1"/>
      <c r="GF42" s="1"/>
      <c r="GG42" s="1"/>
      <c r="GH42" s="1"/>
      <c r="GI42" s="1"/>
      <c r="GJ42" s="1"/>
      <c r="GK42" s="1"/>
      <c r="GL42" s="1"/>
      <c r="GM42" s="1"/>
      <c r="GN42" s="1"/>
      <c r="GO42" s="1"/>
      <c r="GP42" s="1"/>
      <c r="GQ42" s="1"/>
      <c r="GR42" s="1"/>
      <c r="GS42" s="1"/>
      <c r="GT42" s="1"/>
      <c r="GU42" s="1"/>
      <c r="GV42" s="1"/>
      <c r="GW42" s="1"/>
      <c r="GX42" s="1"/>
      <c r="GY42" s="1"/>
      <c r="GZ42" s="1"/>
      <c r="HA42" s="1"/>
      <c r="HB42" s="1"/>
      <c r="HC42" s="1"/>
      <c r="HD42" s="1"/>
      <c r="HE42" s="1"/>
      <c r="HF42" s="1"/>
      <c r="HG42" s="1"/>
      <c r="HH42" s="1"/>
      <c r="HI42" s="1"/>
      <c r="HJ42" s="1"/>
      <c r="HK42" s="1"/>
      <c r="HL42" s="1"/>
      <c r="HM42" s="1"/>
      <c r="HN42" s="1"/>
      <c r="HO42" s="1"/>
      <c r="HP42" s="1"/>
      <c r="HQ42" s="1"/>
      <c r="HR42" s="1"/>
      <c r="HS42" s="1"/>
      <c r="HT42" s="1"/>
      <c r="HU42" s="1"/>
      <c r="HV42" s="1"/>
      <c r="HW42" s="1"/>
      <c r="HX42" s="1"/>
      <c r="HY42" s="1"/>
      <c r="HZ42" s="1"/>
      <c r="IA42" s="1"/>
      <c r="IB42" s="1"/>
      <c r="IC42" s="1"/>
      <c r="ID42" s="1"/>
      <c r="IE42" s="1"/>
      <c r="IF42" s="1"/>
      <c r="IG42" s="1"/>
      <c r="IH42" s="1"/>
      <c r="II42" s="1"/>
      <c r="IJ42" s="1"/>
      <c r="IK42" s="1"/>
      <c r="IL42" s="1"/>
      <c r="IM42" s="1"/>
      <c r="IN42" s="1"/>
      <c r="IO42" s="1"/>
      <c r="IP42" s="1"/>
      <c r="IQ42" s="1"/>
      <c r="IR42" s="1"/>
      <c r="IS42" s="1"/>
      <c r="IT42" s="1"/>
      <c r="IU42" s="1"/>
      <c r="IV42" s="1"/>
    </row>
    <row r="43" spans="1:256">
      <c r="A43" s="8"/>
      <c r="B43" s="24"/>
      <c r="C43" s="42"/>
      <c r="D43" s="154" t="str">
        <f>IF(ISBLANK('Submittal List'!B27)=FALSE,'Submittal List'!B27,"")</f>
        <v/>
      </c>
      <c r="E43" s="154" t="str">
        <f>IF(ISBLANK('Submittal List'!C27)=FALSE,'Submittal List'!C27,"")</f>
        <v/>
      </c>
      <c r="F43" s="154" t="str">
        <f>IF(ISBLANK('Submittal List'!D27)=FALSE,'Submittal List'!D27,"")</f>
        <v/>
      </c>
      <c r="G43" s="29"/>
      <c r="H43" s="29"/>
      <c r="I43" s="29"/>
      <c r="J43" s="29"/>
      <c r="K43" s="29"/>
      <c r="L43" s="30"/>
      <c r="M43" s="31"/>
      <c r="N43" s="19" t="str">
        <f t="shared" si="0"/>
        <v>CMR</v>
      </c>
      <c r="O43" s="97" t="str">
        <f t="shared" si="1"/>
        <v/>
      </c>
      <c r="P43" s="98"/>
      <c r="Q43" s="98"/>
      <c r="R43" s="98"/>
      <c r="S43" s="19" t="str">
        <f t="shared" si="2"/>
        <v/>
      </c>
      <c r="T43" s="19"/>
      <c r="U43" s="12"/>
      <c r="V43" s="104"/>
      <c r="W43" s="97" t="str">
        <f t="shared" si="3"/>
        <v/>
      </c>
      <c r="X43" s="97"/>
      <c r="Y43" s="97" t="str">
        <f t="shared" si="4"/>
        <v/>
      </c>
      <c r="Z43" s="97"/>
      <c r="AA43" s="97" t="str">
        <f t="shared" si="5"/>
        <v/>
      </c>
      <c r="AB43" s="97"/>
      <c r="AC43" s="97"/>
      <c r="AD43" s="5"/>
      <c r="AE43" s="93" t="e">
        <f t="shared" si="6"/>
        <v>#VALUE!</v>
      </c>
      <c r="AF43" s="93" t="e">
        <f t="shared" si="7"/>
        <v>#VALUE!</v>
      </c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  <c r="EU43" s="1"/>
      <c r="EV43" s="1"/>
      <c r="EW43" s="1"/>
      <c r="EX43" s="1"/>
      <c r="EY43" s="1"/>
      <c r="EZ43" s="1"/>
      <c r="FA43" s="1"/>
      <c r="FB43" s="1"/>
      <c r="FC43" s="1"/>
      <c r="FD43" s="1"/>
      <c r="FE43" s="1"/>
      <c r="FF43" s="1"/>
      <c r="FG43" s="1"/>
      <c r="FH43" s="1"/>
      <c r="FI43" s="1"/>
      <c r="FJ43" s="1"/>
      <c r="FK43" s="1"/>
      <c r="FL43" s="1"/>
      <c r="FM43" s="1"/>
      <c r="FN43" s="1"/>
      <c r="FO43" s="1"/>
      <c r="FP43" s="1"/>
      <c r="FQ43" s="1"/>
      <c r="FR43" s="1"/>
      <c r="FS43" s="1"/>
      <c r="FT43" s="1"/>
      <c r="FU43" s="1"/>
      <c r="FV43" s="1"/>
      <c r="FW43" s="1"/>
      <c r="FX43" s="1"/>
      <c r="FY43" s="1"/>
      <c r="FZ43" s="1"/>
      <c r="GA43" s="1"/>
      <c r="GB43" s="1"/>
      <c r="GC43" s="1"/>
      <c r="GD43" s="1"/>
      <c r="GE43" s="1"/>
      <c r="GF43" s="1"/>
      <c r="GG43" s="1"/>
      <c r="GH43" s="1"/>
      <c r="GI43" s="1"/>
      <c r="GJ43" s="1"/>
      <c r="GK43" s="1"/>
      <c r="GL43" s="1"/>
      <c r="GM43" s="1"/>
      <c r="GN43" s="1"/>
      <c r="GO43" s="1"/>
      <c r="GP43" s="1"/>
      <c r="GQ43" s="1"/>
      <c r="GR43" s="1"/>
      <c r="GS43" s="1"/>
      <c r="GT43" s="1"/>
      <c r="GU43" s="1"/>
      <c r="GV43" s="1"/>
      <c r="GW43" s="1"/>
      <c r="GX43" s="1"/>
      <c r="GY43" s="1"/>
      <c r="GZ43" s="1"/>
      <c r="HA43" s="1"/>
      <c r="HB43" s="1"/>
      <c r="HC43" s="1"/>
      <c r="HD43" s="1"/>
      <c r="HE43" s="1"/>
      <c r="HF43" s="1"/>
      <c r="HG43" s="1"/>
      <c r="HH43" s="1"/>
      <c r="HI43" s="1"/>
      <c r="HJ43" s="1"/>
      <c r="HK43" s="1"/>
      <c r="HL43" s="1"/>
      <c r="HM43" s="1"/>
      <c r="HN43" s="1"/>
      <c r="HO43" s="1"/>
      <c r="HP43" s="1"/>
      <c r="HQ43" s="1"/>
      <c r="HR43" s="1"/>
      <c r="HS43" s="1"/>
      <c r="HT43" s="1"/>
      <c r="HU43" s="1"/>
      <c r="HV43" s="1"/>
      <c r="HW43" s="1"/>
      <c r="HX43" s="1"/>
      <c r="HY43" s="1"/>
      <c r="HZ43" s="1"/>
      <c r="IA43" s="1"/>
      <c r="IB43" s="1"/>
      <c r="IC43" s="1"/>
      <c r="ID43" s="1"/>
      <c r="IE43" s="1"/>
      <c r="IF43" s="1"/>
      <c r="IG43" s="1"/>
      <c r="IH43" s="1"/>
      <c r="II43" s="1"/>
      <c r="IJ43" s="1"/>
      <c r="IK43" s="1"/>
      <c r="IL43" s="1"/>
      <c r="IM43" s="1"/>
      <c r="IN43" s="1"/>
      <c r="IO43" s="1"/>
      <c r="IP43" s="1"/>
      <c r="IQ43" s="1"/>
      <c r="IR43" s="1"/>
      <c r="IS43" s="1"/>
      <c r="IT43" s="1"/>
      <c r="IU43" s="1"/>
      <c r="IV43" s="1"/>
    </row>
    <row r="44" spans="1:256">
      <c r="A44" s="24"/>
      <c r="B44" s="24"/>
      <c r="C44" s="42"/>
      <c r="D44" s="154" t="str">
        <f>IF(ISBLANK('Submittal List'!B28)=FALSE,'Submittal List'!B28,"")</f>
        <v/>
      </c>
      <c r="E44" s="154" t="str">
        <f>IF(ISBLANK('Submittal List'!C28)=FALSE,'Submittal List'!C28,"")</f>
        <v/>
      </c>
      <c r="F44" s="154" t="str">
        <f>IF(ISBLANK('Submittal List'!D28)=FALSE,'Submittal List'!D28,"")</f>
        <v/>
      </c>
      <c r="G44" s="29"/>
      <c r="H44" s="29"/>
      <c r="I44" s="29"/>
      <c r="J44" s="29"/>
      <c r="K44" s="29"/>
      <c r="L44" s="30"/>
      <c r="M44" s="31"/>
      <c r="N44" s="19" t="str">
        <f t="shared" si="0"/>
        <v>CMR</v>
      </c>
      <c r="O44" s="97" t="str">
        <f t="shared" si="1"/>
        <v/>
      </c>
      <c r="P44" s="98"/>
      <c r="Q44" s="98"/>
      <c r="R44" s="98"/>
      <c r="S44" s="19" t="str">
        <f t="shared" si="2"/>
        <v/>
      </c>
      <c r="T44" s="19"/>
      <c r="U44" s="12"/>
      <c r="V44" s="104"/>
      <c r="W44" s="97" t="str">
        <f t="shared" si="3"/>
        <v/>
      </c>
      <c r="X44" s="97"/>
      <c r="Y44" s="97" t="str">
        <f t="shared" si="4"/>
        <v/>
      </c>
      <c r="Z44" s="97"/>
      <c r="AA44" s="97" t="str">
        <f t="shared" si="5"/>
        <v/>
      </c>
      <c r="AB44" s="97"/>
      <c r="AC44" s="97"/>
      <c r="AD44" s="5"/>
      <c r="AE44" s="93" t="e">
        <f t="shared" si="6"/>
        <v>#VALUE!</v>
      </c>
      <c r="AF44" s="93" t="e">
        <f t="shared" si="7"/>
        <v>#VALUE!</v>
      </c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  <c r="ET44" s="1"/>
      <c r="EU44" s="1"/>
      <c r="EV44" s="1"/>
      <c r="EW44" s="1"/>
      <c r="EX44" s="1"/>
      <c r="EY44" s="1"/>
      <c r="EZ44" s="1"/>
      <c r="FA44" s="1"/>
      <c r="FB44" s="1"/>
      <c r="FC44" s="1"/>
      <c r="FD44" s="1"/>
      <c r="FE44" s="1"/>
      <c r="FF44" s="1"/>
      <c r="FG44" s="1"/>
      <c r="FH44" s="1"/>
      <c r="FI44" s="1"/>
      <c r="FJ44" s="1"/>
      <c r="FK44" s="1"/>
      <c r="FL44" s="1"/>
      <c r="FM44" s="1"/>
      <c r="FN44" s="1"/>
      <c r="FO44" s="1"/>
      <c r="FP44" s="1"/>
      <c r="FQ44" s="1"/>
      <c r="FR44" s="1"/>
      <c r="FS44" s="1"/>
      <c r="FT44" s="1"/>
      <c r="FU44" s="1"/>
      <c r="FV44" s="1"/>
      <c r="FW44" s="1"/>
      <c r="FX44" s="1"/>
      <c r="FY44" s="1"/>
      <c r="FZ44" s="1"/>
      <c r="GA44" s="1"/>
      <c r="GB44" s="1"/>
      <c r="GC44" s="1"/>
      <c r="GD44" s="1"/>
      <c r="GE44" s="1"/>
      <c r="GF44" s="1"/>
      <c r="GG44" s="1"/>
      <c r="GH44" s="1"/>
      <c r="GI44" s="1"/>
      <c r="GJ44" s="1"/>
      <c r="GK44" s="1"/>
      <c r="GL44" s="1"/>
      <c r="GM44" s="1"/>
      <c r="GN44" s="1"/>
      <c r="GO44" s="1"/>
      <c r="GP44" s="1"/>
      <c r="GQ44" s="1"/>
      <c r="GR44" s="1"/>
      <c r="GS44" s="1"/>
      <c r="GT44" s="1"/>
      <c r="GU44" s="1"/>
      <c r="GV44" s="1"/>
      <c r="GW44" s="1"/>
      <c r="GX44" s="1"/>
      <c r="GY44" s="1"/>
      <c r="GZ44" s="1"/>
      <c r="HA44" s="1"/>
      <c r="HB44" s="1"/>
      <c r="HC44" s="1"/>
      <c r="HD44" s="1"/>
      <c r="HE44" s="1"/>
      <c r="HF44" s="1"/>
      <c r="HG44" s="1"/>
      <c r="HH44" s="1"/>
      <c r="HI44" s="1"/>
      <c r="HJ44" s="1"/>
      <c r="HK44" s="1"/>
      <c r="HL44" s="1"/>
      <c r="HM44" s="1"/>
      <c r="HN44" s="1"/>
      <c r="HO44" s="1"/>
      <c r="HP44" s="1"/>
      <c r="HQ44" s="1"/>
      <c r="HR44" s="1"/>
      <c r="HS44" s="1"/>
      <c r="HT44" s="1"/>
      <c r="HU44" s="1"/>
      <c r="HV44" s="1"/>
      <c r="HW44" s="1"/>
      <c r="HX44" s="1"/>
      <c r="HY44" s="1"/>
      <c r="HZ44" s="1"/>
      <c r="IA44" s="1"/>
      <c r="IB44" s="1"/>
      <c r="IC44" s="1"/>
      <c r="ID44" s="1"/>
      <c r="IE44" s="1"/>
      <c r="IF44" s="1"/>
      <c r="IG44" s="1"/>
      <c r="IH44" s="1"/>
      <c r="II44" s="1"/>
      <c r="IJ44" s="1"/>
      <c r="IK44" s="1"/>
      <c r="IL44" s="1"/>
      <c r="IM44" s="1"/>
      <c r="IN44" s="1"/>
      <c r="IO44" s="1"/>
      <c r="IP44" s="1"/>
      <c r="IQ44" s="1"/>
      <c r="IR44" s="1"/>
      <c r="IS44" s="1"/>
      <c r="IT44" s="1"/>
      <c r="IU44" s="1"/>
      <c r="IV44" s="1"/>
    </row>
    <row r="45" spans="1:256">
      <c r="A45" s="8"/>
      <c r="B45" s="46"/>
      <c r="C45" s="50"/>
      <c r="D45" s="154" t="str">
        <f>IF(ISBLANK('Submittal List'!B29)=FALSE,'Submittal List'!B29,"")</f>
        <v/>
      </c>
      <c r="E45" s="154" t="str">
        <f>IF(ISBLANK('Submittal List'!C29)=FALSE,'Submittal List'!C29,"")</f>
        <v/>
      </c>
      <c r="F45" s="154" t="str">
        <f>IF(ISBLANK('Submittal List'!D29)=FALSE,'Submittal List'!D29,"")</f>
        <v/>
      </c>
      <c r="G45" s="51"/>
      <c r="H45" s="51"/>
      <c r="I45" s="51"/>
      <c r="J45" s="51"/>
      <c r="K45" s="51"/>
      <c r="L45" s="52"/>
      <c r="M45" s="53"/>
      <c r="N45" s="19" t="str">
        <f t="shared" si="0"/>
        <v>CMR</v>
      </c>
      <c r="O45" s="97" t="str">
        <f t="shared" si="1"/>
        <v/>
      </c>
      <c r="P45" s="99"/>
      <c r="Q45" s="99"/>
      <c r="R45" s="99"/>
      <c r="S45" s="19" t="str">
        <f t="shared" si="2"/>
        <v/>
      </c>
      <c r="T45" s="19"/>
      <c r="U45" s="12"/>
      <c r="V45" s="104"/>
      <c r="W45" s="97" t="str">
        <f t="shared" si="3"/>
        <v/>
      </c>
      <c r="X45" s="97"/>
      <c r="Y45" s="97" t="str">
        <f t="shared" si="4"/>
        <v/>
      </c>
      <c r="Z45" s="97"/>
      <c r="AA45" s="97" t="str">
        <f t="shared" si="5"/>
        <v/>
      </c>
      <c r="AB45" s="97"/>
      <c r="AC45" s="97"/>
      <c r="AD45" s="5"/>
      <c r="AE45" s="93" t="e">
        <f t="shared" si="6"/>
        <v>#VALUE!</v>
      </c>
      <c r="AF45" s="93" t="e">
        <f t="shared" si="7"/>
        <v>#VALUE!</v>
      </c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  <c r="EU45" s="1"/>
      <c r="EV45" s="1"/>
      <c r="EW45" s="1"/>
      <c r="EX45" s="1"/>
      <c r="EY45" s="1"/>
      <c r="EZ45" s="1"/>
      <c r="FA45" s="1"/>
      <c r="FB45" s="1"/>
      <c r="FC45" s="1"/>
      <c r="FD45" s="1"/>
      <c r="FE45" s="1"/>
      <c r="FF45" s="1"/>
      <c r="FG45" s="1"/>
      <c r="FH45" s="1"/>
      <c r="FI45" s="1"/>
      <c r="FJ45" s="1"/>
      <c r="FK45" s="1"/>
      <c r="FL45" s="1"/>
      <c r="FM45" s="1"/>
      <c r="FN45" s="1"/>
      <c r="FO45" s="1"/>
      <c r="FP45" s="1"/>
      <c r="FQ45" s="1"/>
      <c r="FR45" s="1"/>
      <c r="FS45" s="1"/>
      <c r="FT45" s="1"/>
      <c r="FU45" s="1"/>
      <c r="FV45" s="1"/>
      <c r="FW45" s="1"/>
      <c r="FX45" s="1"/>
      <c r="FY45" s="1"/>
      <c r="FZ45" s="1"/>
      <c r="GA45" s="1"/>
      <c r="GB45" s="1"/>
      <c r="GC45" s="1"/>
      <c r="GD45" s="1"/>
      <c r="GE45" s="1"/>
      <c r="GF45" s="1"/>
      <c r="GG45" s="1"/>
      <c r="GH45" s="1"/>
      <c r="GI45" s="1"/>
      <c r="GJ45" s="1"/>
      <c r="GK45" s="1"/>
      <c r="GL45" s="1"/>
      <c r="GM45" s="1"/>
      <c r="GN45" s="1"/>
      <c r="GO45" s="1"/>
      <c r="GP45" s="1"/>
      <c r="GQ45" s="1"/>
      <c r="GR45" s="1"/>
      <c r="GS45" s="1"/>
      <c r="GT45" s="1"/>
      <c r="GU45" s="1"/>
      <c r="GV45" s="1"/>
      <c r="GW45" s="1"/>
      <c r="GX45" s="1"/>
      <c r="GY45" s="1"/>
      <c r="GZ45" s="1"/>
      <c r="HA45" s="1"/>
      <c r="HB45" s="1"/>
      <c r="HC45" s="1"/>
      <c r="HD45" s="1"/>
      <c r="HE45" s="1"/>
      <c r="HF45" s="1"/>
      <c r="HG45" s="1"/>
      <c r="HH45" s="1"/>
      <c r="HI45" s="1"/>
      <c r="HJ45" s="1"/>
      <c r="HK45" s="1"/>
      <c r="HL45" s="1"/>
      <c r="HM45" s="1"/>
      <c r="HN45" s="1"/>
      <c r="HO45" s="1"/>
      <c r="HP45" s="1"/>
      <c r="HQ45" s="1"/>
      <c r="HR45" s="1"/>
      <c r="HS45" s="1"/>
      <c r="HT45" s="1"/>
      <c r="HU45" s="1"/>
      <c r="HV45" s="1"/>
      <c r="HW45" s="1"/>
      <c r="HX45" s="1"/>
      <c r="HY45" s="1"/>
      <c r="HZ45" s="1"/>
      <c r="IA45" s="1"/>
      <c r="IB45" s="1"/>
      <c r="IC45" s="1"/>
      <c r="ID45" s="1"/>
      <c r="IE45" s="1"/>
      <c r="IF45" s="1"/>
      <c r="IG45" s="1"/>
      <c r="IH45" s="1"/>
      <c r="II45" s="1"/>
      <c r="IJ45" s="1"/>
      <c r="IK45" s="1"/>
      <c r="IL45" s="1"/>
      <c r="IM45" s="1"/>
      <c r="IN45" s="1"/>
      <c r="IO45" s="1"/>
      <c r="IP45" s="1"/>
      <c r="IQ45" s="1"/>
      <c r="IR45" s="1"/>
      <c r="IS45" s="1"/>
      <c r="IT45" s="1"/>
      <c r="IU45" s="1"/>
      <c r="IV45" s="1"/>
    </row>
    <row r="46" spans="1:256">
      <c r="A46" s="24"/>
      <c r="B46" s="47"/>
      <c r="C46" s="50"/>
      <c r="D46" s="154" t="str">
        <f>IF(ISBLANK('Submittal List'!B30)=FALSE,'Submittal List'!B30,"")</f>
        <v/>
      </c>
      <c r="E46" s="154" t="str">
        <f>IF(ISBLANK('Submittal List'!C30)=FALSE,'Submittal List'!C30,"")</f>
        <v/>
      </c>
      <c r="F46" s="154" t="str">
        <f>IF(ISBLANK('Submittal List'!D30)=FALSE,'Submittal List'!D30,"")</f>
        <v/>
      </c>
      <c r="G46" s="51"/>
      <c r="H46" s="51"/>
      <c r="I46" s="51"/>
      <c r="J46" s="51"/>
      <c r="K46" s="51"/>
      <c r="L46" s="52"/>
      <c r="M46" s="53"/>
      <c r="N46" s="19" t="str">
        <f t="shared" si="0"/>
        <v>CMR</v>
      </c>
      <c r="O46" s="97" t="str">
        <f t="shared" si="1"/>
        <v/>
      </c>
      <c r="P46" s="99"/>
      <c r="Q46" s="99"/>
      <c r="R46" s="99"/>
      <c r="S46" s="19" t="str">
        <f t="shared" si="2"/>
        <v/>
      </c>
      <c r="T46" s="19"/>
      <c r="U46" s="12"/>
      <c r="V46" s="104"/>
      <c r="W46" s="97" t="str">
        <f t="shared" si="3"/>
        <v/>
      </c>
      <c r="X46" s="97"/>
      <c r="Y46" s="97" t="str">
        <f t="shared" si="4"/>
        <v/>
      </c>
      <c r="Z46" s="97"/>
      <c r="AA46" s="97" t="str">
        <f t="shared" si="5"/>
        <v/>
      </c>
      <c r="AB46" s="97"/>
      <c r="AC46" s="97"/>
      <c r="AD46" s="5"/>
      <c r="AE46" s="93" t="e">
        <f t="shared" si="6"/>
        <v>#VALUE!</v>
      </c>
      <c r="AF46" s="93" t="e">
        <f t="shared" si="7"/>
        <v>#VALUE!</v>
      </c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W46" s="1"/>
      <c r="EX46" s="1"/>
      <c r="EY46" s="1"/>
      <c r="EZ46" s="1"/>
      <c r="FA46" s="1"/>
      <c r="FB46" s="1"/>
      <c r="FC46" s="1"/>
      <c r="FD46" s="1"/>
      <c r="FE46" s="1"/>
      <c r="FF46" s="1"/>
      <c r="FG46" s="1"/>
      <c r="FH46" s="1"/>
      <c r="FI46" s="1"/>
      <c r="FJ46" s="1"/>
      <c r="FK46" s="1"/>
      <c r="FL46" s="1"/>
      <c r="FM46" s="1"/>
      <c r="FN46" s="1"/>
      <c r="FO46" s="1"/>
      <c r="FP46" s="1"/>
      <c r="FQ46" s="1"/>
      <c r="FR46" s="1"/>
      <c r="FS46" s="1"/>
      <c r="FT46" s="1"/>
      <c r="FU46" s="1"/>
      <c r="FV46" s="1"/>
      <c r="FW46" s="1"/>
      <c r="FX46" s="1"/>
      <c r="FY46" s="1"/>
      <c r="FZ46" s="1"/>
      <c r="GA46" s="1"/>
      <c r="GB46" s="1"/>
      <c r="GC46" s="1"/>
      <c r="GD46" s="1"/>
      <c r="GE46" s="1"/>
      <c r="GF46" s="1"/>
      <c r="GG46" s="1"/>
      <c r="GH46" s="1"/>
      <c r="GI46" s="1"/>
      <c r="GJ46" s="1"/>
      <c r="GK46" s="1"/>
      <c r="GL46" s="1"/>
      <c r="GM46" s="1"/>
      <c r="GN46" s="1"/>
      <c r="GO46" s="1"/>
      <c r="GP46" s="1"/>
      <c r="GQ46" s="1"/>
      <c r="GR46" s="1"/>
      <c r="GS46" s="1"/>
      <c r="GT46" s="1"/>
      <c r="GU46" s="1"/>
      <c r="GV46" s="1"/>
      <c r="GW46" s="1"/>
      <c r="GX46" s="1"/>
      <c r="GY46" s="1"/>
      <c r="GZ46" s="1"/>
      <c r="HA46" s="1"/>
      <c r="HB46" s="1"/>
      <c r="HC46" s="1"/>
      <c r="HD46" s="1"/>
      <c r="HE46" s="1"/>
      <c r="HF46" s="1"/>
      <c r="HG46" s="1"/>
      <c r="HH46" s="1"/>
      <c r="HI46" s="1"/>
      <c r="HJ46" s="1"/>
      <c r="HK46" s="1"/>
      <c r="HL46" s="1"/>
      <c r="HM46" s="1"/>
      <c r="HN46" s="1"/>
      <c r="HO46" s="1"/>
      <c r="HP46" s="1"/>
      <c r="HQ46" s="1"/>
      <c r="HR46" s="1"/>
      <c r="HS46" s="1"/>
      <c r="HT46" s="1"/>
      <c r="HU46" s="1"/>
      <c r="HV46" s="1"/>
      <c r="HW46" s="1"/>
      <c r="HX46" s="1"/>
      <c r="HY46" s="1"/>
      <c r="HZ46" s="1"/>
      <c r="IA46" s="1"/>
      <c r="IB46" s="1"/>
      <c r="IC46" s="1"/>
      <c r="ID46" s="1"/>
      <c r="IE46" s="1"/>
      <c r="IF46" s="1"/>
      <c r="IG46" s="1"/>
      <c r="IH46" s="1"/>
      <c r="II46" s="1"/>
      <c r="IJ46" s="1"/>
      <c r="IK46" s="1"/>
      <c r="IL46" s="1"/>
      <c r="IM46" s="1"/>
      <c r="IN46" s="1"/>
      <c r="IO46" s="1"/>
      <c r="IP46" s="1"/>
      <c r="IQ46" s="1"/>
      <c r="IR46" s="1"/>
      <c r="IS46" s="1"/>
      <c r="IT46" s="1"/>
      <c r="IU46" s="1"/>
      <c r="IV46" s="1"/>
    </row>
    <row r="47" spans="1:256">
      <c r="A47" s="8"/>
      <c r="B47" s="46"/>
      <c r="C47" s="54"/>
      <c r="D47" s="154" t="str">
        <f>IF(ISBLANK('Submittal List'!B31)=FALSE,'Submittal List'!B31,"")</f>
        <v/>
      </c>
      <c r="E47" s="154" t="str">
        <f>IF(ISBLANK('Submittal List'!C31)=FALSE,'Submittal List'!C31,"")</f>
        <v/>
      </c>
      <c r="F47" s="154" t="str">
        <f>IF(ISBLANK('Submittal List'!D31)=FALSE,'Submittal List'!D31,"")</f>
        <v/>
      </c>
      <c r="G47" s="51"/>
      <c r="H47" s="51"/>
      <c r="I47" s="51"/>
      <c r="J47" s="51"/>
      <c r="K47" s="51"/>
      <c r="L47" s="52"/>
      <c r="M47" s="53"/>
      <c r="N47" s="19" t="str">
        <f t="shared" si="0"/>
        <v>CMR</v>
      </c>
      <c r="O47" s="97" t="str">
        <f t="shared" si="1"/>
        <v/>
      </c>
      <c r="P47" s="99"/>
      <c r="Q47" s="99"/>
      <c r="R47" s="99"/>
      <c r="S47" s="19" t="str">
        <f t="shared" si="2"/>
        <v/>
      </c>
      <c r="T47" s="19"/>
      <c r="U47" s="12"/>
      <c r="V47" s="104"/>
      <c r="W47" s="97" t="str">
        <f t="shared" si="3"/>
        <v/>
      </c>
      <c r="X47" s="97"/>
      <c r="Y47" s="97" t="str">
        <f t="shared" si="4"/>
        <v/>
      </c>
      <c r="Z47" s="97"/>
      <c r="AA47" s="97" t="str">
        <f t="shared" si="5"/>
        <v/>
      </c>
      <c r="AB47" s="97"/>
      <c r="AC47" s="97"/>
      <c r="AD47" s="5"/>
      <c r="AE47" s="93" t="e">
        <f t="shared" si="6"/>
        <v>#VALUE!</v>
      </c>
      <c r="AF47" s="93" t="e">
        <f t="shared" si="7"/>
        <v>#VALUE!</v>
      </c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1"/>
      <c r="FK47" s="1"/>
      <c r="FL47" s="1"/>
      <c r="FM47" s="1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  <c r="FY47" s="1"/>
      <c r="FZ47" s="1"/>
      <c r="GA47" s="1"/>
      <c r="GB47" s="1"/>
      <c r="GC47" s="1"/>
      <c r="GD47" s="1"/>
      <c r="GE47" s="1"/>
      <c r="GF47" s="1"/>
      <c r="GG47" s="1"/>
      <c r="GH47" s="1"/>
      <c r="GI47" s="1"/>
      <c r="GJ47" s="1"/>
      <c r="GK47" s="1"/>
      <c r="GL47" s="1"/>
      <c r="GM47" s="1"/>
      <c r="GN47" s="1"/>
      <c r="GO47" s="1"/>
      <c r="GP47" s="1"/>
      <c r="GQ47" s="1"/>
      <c r="GR47" s="1"/>
      <c r="GS47" s="1"/>
      <c r="GT47" s="1"/>
      <c r="GU47" s="1"/>
      <c r="GV47" s="1"/>
      <c r="GW47" s="1"/>
      <c r="GX47" s="1"/>
      <c r="GY47" s="1"/>
      <c r="GZ47" s="1"/>
      <c r="HA47" s="1"/>
      <c r="HB47" s="1"/>
      <c r="HC47" s="1"/>
      <c r="HD47" s="1"/>
      <c r="HE47" s="1"/>
      <c r="HF47" s="1"/>
      <c r="HG47" s="1"/>
      <c r="HH47" s="1"/>
      <c r="HI47" s="1"/>
      <c r="HJ47" s="1"/>
      <c r="HK47" s="1"/>
      <c r="HL47" s="1"/>
      <c r="HM47" s="1"/>
      <c r="HN47" s="1"/>
      <c r="HO47" s="1"/>
      <c r="HP47" s="1"/>
      <c r="HQ47" s="1"/>
      <c r="HR47" s="1"/>
      <c r="HS47" s="1"/>
      <c r="HT47" s="1"/>
      <c r="HU47" s="1"/>
      <c r="HV47" s="1"/>
      <c r="HW47" s="1"/>
      <c r="HX47" s="1"/>
      <c r="HY47" s="1"/>
      <c r="HZ47" s="1"/>
      <c r="IA47" s="1"/>
      <c r="IB47" s="1"/>
      <c r="IC47" s="1"/>
      <c r="ID47" s="1"/>
      <c r="IE47" s="1"/>
      <c r="IF47" s="1"/>
      <c r="IG47" s="1"/>
      <c r="IH47" s="1"/>
      <c r="II47" s="1"/>
      <c r="IJ47" s="1"/>
      <c r="IK47" s="1"/>
      <c r="IL47" s="1"/>
      <c r="IM47" s="1"/>
      <c r="IN47" s="1"/>
      <c r="IO47" s="1"/>
      <c r="IP47" s="1"/>
      <c r="IQ47" s="1"/>
      <c r="IR47" s="1"/>
      <c r="IS47" s="1"/>
      <c r="IT47" s="1"/>
      <c r="IU47" s="1"/>
      <c r="IV47" s="1"/>
    </row>
    <row r="48" spans="1:256">
      <c r="A48" s="24"/>
      <c r="B48" s="46"/>
      <c r="C48" s="54"/>
      <c r="D48" s="154" t="str">
        <f>IF(ISBLANK('Submittal List'!B32)=FALSE,'Submittal List'!B32,"")</f>
        <v/>
      </c>
      <c r="E48" s="154" t="str">
        <f>IF(ISBLANK('Submittal List'!C32)=FALSE,'Submittal List'!C32,"")</f>
        <v/>
      </c>
      <c r="F48" s="154" t="str">
        <f>IF(ISBLANK('Submittal List'!D32)=FALSE,'Submittal List'!D32,"")</f>
        <v/>
      </c>
      <c r="G48" s="51"/>
      <c r="H48" s="51"/>
      <c r="I48" s="51"/>
      <c r="J48" s="51"/>
      <c r="K48" s="51"/>
      <c r="L48" s="52"/>
      <c r="M48" s="53"/>
      <c r="N48" s="19" t="str">
        <f t="shared" si="0"/>
        <v>CMR</v>
      </c>
      <c r="O48" s="97" t="str">
        <f t="shared" si="1"/>
        <v/>
      </c>
      <c r="P48" s="99"/>
      <c r="Q48" s="99"/>
      <c r="R48" s="99"/>
      <c r="S48" s="19" t="str">
        <f t="shared" si="2"/>
        <v/>
      </c>
      <c r="T48" s="19"/>
      <c r="U48" s="12"/>
      <c r="V48" s="104"/>
      <c r="W48" s="97" t="str">
        <f t="shared" si="3"/>
        <v/>
      </c>
      <c r="X48" s="97"/>
      <c r="Y48" s="97" t="str">
        <f t="shared" si="4"/>
        <v/>
      </c>
      <c r="Z48" s="97"/>
      <c r="AA48" s="97" t="str">
        <f t="shared" si="5"/>
        <v/>
      </c>
      <c r="AB48" s="97"/>
      <c r="AC48" s="97"/>
      <c r="AD48" s="5"/>
      <c r="AE48" s="93" t="e">
        <f t="shared" si="6"/>
        <v>#VALUE!</v>
      </c>
      <c r="AF48" s="93" t="e">
        <f t="shared" si="7"/>
        <v>#VALUE!</v>
      </c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  <c r="FJ48" s="1"/>
      <c r="FK48" s="1"/>
      <c r="FL48" s="1"/>
      <c r="FM48" s="1"/>
      <c r="FN48" s="1"/>
      <c r="FO48" s="1"/>
      <c r="FP48" s="1"/>
      <c r="FQ48" s="1"/>
      <c r="FR48" s="1"/>
      <c r="FS48" s="1"/>
      <c r="FT48" s="1"/>
      <c r="FU48" s="1"/>
      <c r="FV48" s="1"/>
      <c r="FW48" s="1"/>
      <c r="FX48" s="1"/>
      <c r="FY48" s="1"/>
      <c r="FZ48" s="1"/>
      <c r="GA48" s="1"/>
      <c r="GB48" s="1"/>
      <c r="GC48" s="1"/>
      <c r="GD48" s="1"/>
      <c r="GE48" s="1"/>
      <c r="GF48" s="1"/>
      <c r="GG48" s="1"/>
      <c r="GH48" s="1"/>
      <c r="GI48" s="1"/>
      <c r="GJ48" s="1"/>
      <c r="GK48" s="1"/>
      <c r="GL48" s="1"/>
      <c r="GM48" s="1"/>
      <c r="GN48" s="1"/>
      <c r="GO48" s="1"/>
      <c r="GP48" s="1"/>
      <c r="GQ48" s="1"/>
      <c r="GR48" s="1"/>
      <c r="GS48" s="1"/>
      <c r="GT48" s="1"/>
      <c r="GU48" s="1"/>
      <c r="GV48" s="1"/>
      <c r="GW48" s="1"/>
      <c r="GX48" s="1"/>
      <c r="GY48" s="1"/>
      <c r="GZ48" s="1"/>
      <c r="HA48" s="1"/>
      <c r="HB48" s="1"/>
      <c r="HC48" s="1"/>
      <c r="HD48" s="1"/>
      <c r="HE48" s="1"/>
      <c r="HF48" s="1"/>
      <c r="HG48" s="1"/>
      <c r="HH48" s="1"/>
      <c r="HI48" s="1"/>
      <c r="HJ48" s="1"/>
      <c r="HK48" s="1"/>
      <c r="HL48" s="1"/>
      <c r="HM48" s="1"/>
      <c r="HN48" s="1"/>
      <c r="HO48" s="1"/>
      <c r="HP48" s="1"/>
      <c r="HQ48" s="1"/>
      <c r="HR48" s="1"/>
      <c r="HS48" s="1"/>
      <c r="HT48" s="1"/>
      <c r="HU48" s="1"/>
      <c r="HV48" s="1"/>
      <c r="HW48" s="1"/>
      <c r="HX48" s="1"/>
      <c r="HY48" s="1"/>
      <c r="HZ48" s="1"/>
      <c r="IA48" s="1"/>
      <c r="IB48" s="1"/>
      <c r="IC48" s="1"/>
      <c r="ID48" s="1"/>
      <c r="IE48" s="1"/>
      <c r="IF48" s="1"/>
      <c r="IG48" s="1"/>
      <c r="IH48" s="1"/>
      <c r="II48" s="1"/>
      <c r="IJ48" s="1"/>
      <c r="IK48" s="1"/>
      <c r="IL48" s="1"/>
      <c r="IM48" s="1"/>
      <c r="IN48" s="1"/>
      <c r="IO48" s="1"/>
      <c r="IP48" s="1"/>
      <c r="IQ48" s="1"/>
      <c r="IR48" s="1"/>
      <c r="IS48" s="1"/>
      <c r="IT48" s="1"/>
      <c r="IU48" s="1"/>
      <c r="IV48" s="1"/>
    </row>
    <row r="49" spans="1:256">
      <c r="A49" s="8"/>
      <c r="B49" s="46"/>
      <c r="C49" s="54"/>
      <c r="D49" s="154" t="str">
        <f>IF(ISBLANK('Submittal List'!B33)=FALSE,'Submittal List'!B33,"")</f>
        <v/>
      </c>
      <c r="E49" s="154" t="str">
        <f>IF(ISBLANK('Submittal List'!C33)=FALSE,'Submittal List'!C33,"")</f>
        <v/>
      </c>
      <c r="F49" s="154" t="str">
        <f>IF(ISBLANK('Submittal List'!D33)=FALSE,'Submittal List'!D33,"")</f>
        <v/>
      </c>
      <c r="G49" s="51"/>
      <c r="H49" s="51"/>
      <c r="I49" s="51"/>
      <c r="J49" s="51"/>
      <c r="K49" s="51"/>
      <c r="L49" s="52"/>
      <c r="M49" s="53"/>
      <c r="N49" s="19" t="str">
        <f t="shared" si="0"/>
        <v>CMR</v>
      </c>
      <c r="O49" s="97" t="str">
        <f t="shared" si="1"/>
        <v/>
      </c>
      <c r="P49" s="99"/>
      <c r="Q49" s="99"/>
      <c r="R49" s="99"/>
      <c r="S49" s="19" t="str">
        <f t="shared" si="2"/>
        <v/>
      </c>
      <c r="T49" s="19"/>
      <c r="U49" s="12"/>
      <c r="V49" s="104"/>
      <c r="W49" s="97" t="str">
        <f t="shared" si="3"/>
        <v/>
      </c>
      <c r="X49" s="97"/>
      <c r="Y49" s="97" t="str">
        <f t="shared" si="4"/>
        <v/>
      </c>
      <c r="Z49" s="97"/>
      <c r="AA49" s="97" t="str">
        <f t="shared" si="5"/>
        <v/>
      </c>
      <c r="AB49" s="97"/>
      <c r="AC49" s="97"/>
      <c r="AD49" s="5"/>
      <c r="AE49" s="93" t="e">
        <f t="shared" si="6"/>
        <v>#VALUE!</v>
      </c>
      <c r="AF49" s="93" t="e">
        <f t="shared" si="7"/>
        <v>#VALUE!</v>
      </c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  <c r="FH49" s="1"/>
      <c r="FI49" s="1"/>
      <c r="FJ49" s="1"/>
      <c r="FK49" s="1"/>
      <c r="FL49" s="1"/>
      <c r="FM49" s="1"/>
      <c r="FN49" s="1"/>
      <c r="FO49" s="1"/>
      <c r="FP49" s="1"/>
      <c r="FQ49" s="1"/>
      <c r="FR49" s="1"/>
      <c r="FS49" s="1"/>
      <c r="FT49" s="1"/>
      <c r="FU49" s="1"/>
      <c r="FV49" s="1"/>
      <c r="FW49" s="1"/>
      <c r="FX49" s="1"/>
      <c r="FY49" s="1"/>
      <c r="FZ49" s="1"/>
      <c r="GA49" s="1"/>
      <c r="GB49" s="1"/>
      <c r="GC49" s="1"/>
      <c r="GD49" s="1"/>
      <c r="GE49" s="1"/>
      <c r="GF49" s="1"/>
      <c r="GG49" s="1"/>
      <c r="GH49" s="1"/>
      <c r="GI49" s="1"/>
      <c r="GJ49" s="1"/>
      <c r="GK49" s="1"/>
      <c r="GL49" s="1"/>
      <c r="GM49" s="1"/>
      <c r="GN49" s="1"/>
      <c r="GO49" s="1"/>
      <c r="GP49" s="1"/>
      <c r="GQ49" s="1"/>
      <c r="GR49" s="1"/>
      <c r="GS49" s="1"/>
      <c r="GT49" s="1"/>
      <c r="GU49" s="1"/>
      <c r="GV49" s="1"/>
      <c r="GW49" s="1"/>
      <c r="GX49" s="1"/>
      <c r="GY49" s="1"/>
      <c r="GZ49" s="1"/>
      <c r="HA49" s="1"/>
      <c r="HB49" s="1"/>
      <c r="HC49" s="1"/>
      <c r="HD49" s="1"/>
      <c r="HE49" s="1"/>
      <c r="HF49" s="1"/>
      <c r="HG49" s="1"/>
      <c r="HH49" s="1"/>
      <c r="HI49" s="1"/>
      <c r="HJ49" s="1"/>
      <c r="HK49" s="1"/>
      <c r="HL49" s="1"/>
      <c r="HM49" s="1"/>
      <c r="HN49" s="1"/>
      <c r="HO49" s="1"/>
      <c r="HP49" s="1"/>
      <c r="HQ49" s="1"/>
      <c r="HR49" s="1"/>
      <c r="HS49" s="1"/>
      <c r="HT49" s="1"/>
      <c r="HU49" s="1"/>
      <c r="HV49" s="1"/>
      <c r="HW49" s="1"/>
      <c r="HX49" s="1"/>
      <c r="HY49" s="1"/>
      <c r="HZ49" s="1"/>
      <c r="IA49" s="1"/>
      <c r="IB49" s="1"/>
      <c r="IC49" s="1"/>
      <c r="ID49" s="1"/>
      <c r="IE49" s="1"/>
      <c r="IF49" s="1"/>
      <c r="IG49" s="1"/>
      <c r="IH49" s="1"/>
      <c r="II49" s="1"/>
      <c r="IJ49" s="1"/>
      <c r="IK49" s="1"/>
      <c r="IL49" s="1"/>
      <c r="IM49" s="1"/>
      <c r="IN49" s="1"/>
      <c r="IO49" s="1"/>
      <c r="IP49" s="1"/>
      <c r="IQ49" s="1"/>
      <c r="IR49" s="1"/>
      <c r="IS49" s="1"/>
      <c r="IT49" s="1"/>
      <c r="IU49" s="1"/>
      <c r="IV49" s="1"/>
    </row>
    <row r="50" spans="1:256">
      <c r="A50" s="24"/>
      <c r="B50" s="46"/>
      <c r="C50" s="54"/>
      <c r="D50" s="154" t="str">
        <f>IF(ISBLANK('Submittal List'!B34)=FALSE,'Submittal List'!B34,"")</f>
        <v/>
      </c>
      <c r="E50" s="154" t="str">
        <f>IF(ISBLANK('Submittal List'!C34)=FALSE,'Submittal List'!C34,"")</f>
        <v/>
      </c>
      <c r="F50" s="154" t="str">
        <f>IF(ISBLANK('Submittal List'!D34)=FALSE,'Submittal List'!D34,"")</f>
        <v/>
      </c>
      <c r="G50" s="51"/>
      <c r="H50" s="51"/>
      <c r="I50" s="51"/>
      <c r="J50" s="51"/>
      <c r="K50" s="51"/>
      <c r="L50" s="52"/>
      <c r="M50" s="53"/>
      <c r="N50" s="19" t="str">
        <f t="shared" si="0"/>
        <v>CMR</v>
      </c>
      <c r="O50" s="97" t="str">
        <f t="shared" si="1"/>
        <v/>
      </c>
      <c r="P50" s="99"/>
      <c r="Q50" s="99"/>
      <c r="R50" s="99"/>
      <c r="S50" s="19" t="str">
        <f t="shared" si="2"/>
        <v/>
      </c>
      <c r="T50" s="19"/>
      <c r="U50" s="12"/>
      <c r="V50" s="104"/>
      <c r="W50" s="97" t="str">
        <f t="shared" si="3"/>
        <v/>
      </c>
      <c r="X50" s="97"/>
      <c r="Y50" s="97" t="str">
        <f t="shared" si="4"/>
        <v/>
      </c>
      <c r="Z50" s="97"/>
      <c r="AA50" s="97" t="str">
        <f t="shared" si="5"/>
        <v/>
      </c>
      <c r="AB50" s="97"/>
      <c r="AC50" s="97"/>
      <c r="AD50" s="5"/>
      <c r="AE50" s="93" t="e">
        <f t="shared" si="6"/>
        <v>#VALUE!</v>
      </c>
      <c r="AF50" s="93" t="e">
        <f t="shared" si="7"/>
        <v>#VALUE!</v>
      </c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  <c r="FY50" s="1"/>
      <c r="FZ50" s="1"/>
      <c r="GA50" s="1"/>
      <c r="GB50" s="1"/>
      <c r="GC50" s="1"/>
      <c r="GD50" s="1"/>
      <c r="GE50" s="1"/>
      <c r="GF50" s="1"/>
      <c r="GG50" s="1"/>
      <c r="GH50" s="1"/>
      <c r="GI50" s="1"/>
      <c r="GJ50" s="1"/>
      <c r="GK50" s="1"/>
      <c r="GL50" s="1"/>
      <c r="GM50" s="1"/>
      <c r="GN50" s="1"/>
      <c r="GO50" s="1"/>
      <c r="GP50" s="1"/>
      <c r="GQ50" s="1"/>
      <c r="GR50" s="1"/>
      <c r="GS50" s="1"/>
      <c r="GT50" s="1"/>
      <c r="GU50" s="1"/>
      <c r="GV50" s="1"/>
      <c r="GW50" s="1"/>
      <c r="GX50" s="1"/>
      <c r="GY50" s="1"/>
      <c r="GZ50" s="1"/>
      <c r="HA50" s="1"/>
      <c r="HB50" s="1"/>
      <c r="HC50" s="1"/>
      <c r="HD50" s="1"/>
      <c r="HE50" s="1"/>
      <c r="HF50" s="1"/>
      <c r="HG50" s="1"/>
      <c r="HH50" s="1"/>
      <c r="HI50" s="1"/>
      <c r="HJ50" s="1"/>
      <c r="HK50" s="1"/>
      <c r="HL50" s="1"/>
      <c r="HM50" s="1"/>
      <c r="HN50" s="1"/>
      <c r="HO50" s="1"/>
      <c r="HP50" s="1"/>
      <c r="HQ50" s="1"/>
      <c r="HR50" s="1"/>
      <c r="HS50" s="1"/>
      <c r="HT50" s="1"/>
      <c r="HU50" s="1"/>
      <c r="HV50" s="1"/>
      <c r="HW50" s="1"/>
      <c r="HX50" s="1"/>
      <c r="HY50" s="1"/>
      <c r="HZ50" s="1"/>
      <c r="IA50" s="1"/>
      <c r="IB50" s="1"/>
      <c r="IC50" s="1"/>
      <c r="ID50" s="1"/>
      <c r="IE50" s="1"/>
      <c r="IF50" s="1"/>
      <c r="IG50" s="1"/>
      <c r="IH50" s="1"/>
      <c r="II50" s="1"/>
      <c r="IJ50" s="1"/>
      <c r="IK50" s="1"/>
      <c r="IL50" s="1"/>
      <c r="IM50" s="1"/>
      <c r="IN50" s="1"/>
      <c r="IO50" s="1"/>
      <c r="IP50" s="1"/>
      <c r="IQ50" s="1"/>
      <c r="IR50" s="1"/>
      <c r="IS50" s="1"/>
      <c r="IT50" s="1"/>
      <c r="IU50" s="1"/>
      <c r="IV50" s="1"/>
    </row>
    <row r="51" spans="1:256">
      <c r="A51" s="8"/>
      <c r="B51" s="46"/>
      <c r="C51" s="54"/>
      <c r="D51" s="154" t="str">
        <f>IF(ISBLANK('Submittal List'!B35)=FALSE,'Submittal List'!B35,"")</f>
        <v/>
      </c>
      <c r="E51" s="154" t="str">
        <f>IF(ISBLANK('Submittal List'!C35)=FALSE,'Submittal List'!C35,"")</f>
        <v/>
      </c>
      <c r="F51" s="154" t="str">
        <f>IF(ISBLANK('Submittal List'!D35)=FALSE,'Submittal List'!D35,"")</f>
        <v/>
      </c>
      <c r="G51" s="51"/>
      <c r="H51" s="51"/>
      <c r="I51" s="51"/>
      <c r="J51" s="51"/>
      <c r="K51" s="51"/>
      <c r="L51" s="52"/>
      <c r="M51" s="53"/>
      <c r="N51" s="19" t="str">
        <f t="shared" si="0"/>
        <v>CMR</v>
      </c>
      <c r="O51" s="97" t="str">
        <f t="shared" si="1"/>
        <v/>
      </c>
      <c r="P51" s="99"/>
      <c r="Q51" s="99"/>
      <c r="R51" s="99"/>
      <c r="S51" s="19" t="str">
        <f t="shared" si="2"/>
        <v/>
      </c>
      <c r="T51" s="19"/>
      <c r="U51" s="12"/>
      <c r="V51" s="104"/>
      <c r="W51" s="97" t="str">
        <f t="shared" si="3"/>
        <v/>
      </c>
      <c r="X51" s="97"/>
      <c r="Y51" s="97" t="str">
        <f t="shared" si="4"/>
        <v/>
      </c>
      <c r="Z51" s="97"/>
      <c r="AA51" s="97" t="str">
        <f t="shared" si="5"/>
        <v/>
      </c>
      <c r="AB51" s="97"/>
      <c r="AC51" s="97"/>
      <c r="AD51" s="5"/>
      <c r="AE51" s="93" t="e">
        <f t="shared" si="6"/>
        <v>#VALUE!</v>
      </c>
      <c r="AF51" s="93" t="e">
        <f t="shared" si="7"/>
        <v>#VALUE!</v>
      </c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  <c r="FA51" s="1"/>
      <c r="FB51" s="1"/>
      <c r="FC51" s="1"/>
      <c r="FD51" s="1"/>
      <c r="FE51" s="1"/>
      <c r="FF51" s="1"/>
      <c r="FG51" s="1"/>
      <c r="FH51" s="1"/>
      <c r="FI51" s="1"/>
      <c r="FJ51" s="1"/>
      <c r="FK51" s="1"/>
      <c r="FL51" s="1"/>
      <c r="FM51" s="1"/>
      <c r="FN51" s="1"/>
      <c r="FO51" s="1"/>
      <c r="FP51" s="1"/>
      <c r="FQ51" s="1"/>
      <c r="FR51" s="1"/>
      <c r="FS51" s="1"/>
      <c r="FT51" s="1"/>
      <c r="FU51" s="1"/>
      <c r="FV51" s="1"/>
      <c r="FW51" s="1"/>
      <c r="FX51" s="1"/>
      <c r="FY51" s="1"/>
      <c r="FZ51" s="1"/>
      <c r="GA51" s="1"/>
      <c r="GB51" s="1"/>
      <c r="GC51" s="1"/>
      <c r="GD51" s="1"/>
      <c r="GE51" s="1"/>
      <c r="GF51" s="1"/>
      <c r="GG51" s="1"/>
      <c r="GH51" s="1"/>
      <c r="GI51" s="1"/>
      <c r="GJ51" s="1"/>
      <c r="GK51" s="1"/>
      <c r="GL51" s="1"/>
      <c r="GM51" s="1"/>
      <c r="GN51" s="1"/>
      <c r="GO51" s="1"/>
      <c r="GP51" s="1"/>
      <c r="GQ51" s="1"/>
      <c r="GR51" s="1"/>
      <c r="GS51" s="1"/>
      <c r="GT51" s="1"/>
      <c r="GU51" s="1"/>
      <c r="GV51" s="1"/>
      <c r="GW51" s="1"/>
      <c r="GX51" s="1"/>
      <c r="GY51" s="1"/>
      <c r="GZ51" s="1"/>
      <c r="HA51" s="1"/>
      <c r="HB51" s="1"/>
      <c r="HC51" s="1"/>
      <c r="HD51" s="1"/>
      <c r="HE51" s="1"/>
      <c r="HF51" s="1"/>
      <c r="HG51" s="1"/>
      <c r="HH51" s="1"/>
      <c r="HI51" s="1"/>
      <c r="HJ51" s="1"/>
      <c r="HK51" s="1"/>
      <c r="HL51" s="1"/>
      <c r="HM51" s="1"/>
      <c r="HN51" s="1"/>
      <c r="HO51" s="1"/>
      <c r="HP51" s="1"/>
      <c r="HQ51" s="1"/>
      <c r="HR51" s="1"/>
      <c r="HS51" s="1"/>
      <c r="HT51" s="1"/>
      <c r="HU51" s="1"/>
      <c r="HV51" s="1"/>
      <c r="HW51" s="1"/>
      <c r="HX51" s="1"/>
      <c r="HY51" s="1"/>
      <c r="HZ51" s="1"/>
      <c r="IA51" s="1"/>
      <c r="IB51" s="1"/>
      <c r="IC51" s="1"/>
      <c r="ID51" s="1"/>
      <c r="IE51" s="1"/>
      <c r="IF51" s="1"/>
      <c r="IG51" s="1"/>
      <c r="IH51" s="1"/>
      <c r="II51" s="1"/>
      <c r="IJ51" s="1"/>
      <c r="IK51" s="1"/>
      <c r="IL51" s="1"/>
      <c r="IM51" s="1"/>
      <c r="IN51" s="1"/>
      <c r="IO51" s="1"/>
      <c r="IP51" s="1"/>
      <c r="IQ51" s="1"/>
      <c r="IR51" s="1"/>
      <c r="IS51" s="1"/>
      <c r="IT51" s="1"/>
      <c r="IU51" s="1"/>
      <c r="IV51" s="1"/>
    </row>
    <row r="52" spans="1:256">
      <c r="A52" s="24"/>
      <c r="B52" s="46"/>
      <c r="C52" s="54"/>
      <c r="D52" s="154" t="str">
        <f>IF(ISBLANK('Submittal List'!B36)=FALSE,'Submittal List'!B36,"")</f>
        <v/>
      </c>
      <c r="E52" s="154" t="str">
        <f>IF(ISBLANK('Submittal List'!C36)=FALSE,'Submittal List'!C36,"")</f>
        <v/>
      </c>
      <c r="F52" s="154" t="str">
        <f>IF(ISBLANK('Submittal List'!D36)=FALSE,'Submittal List'!D36,"")</f>
        <v/>
      </c>
      <c r="G52" s="51"/>
      <c r="H52" s="51"/>
      <c r="I52" s="51"/>
      <c r="J52" s="51"/>
      <c r="K52" s="51"/>
      <c r="L52" s="52"/>
      <c r="M52" s="53"/>
      <c r="N52" s="19" t="str">
        <f t="shared" si="0"/>
        <v>CMR</v>
      </c>
      <c r="O52" s="97" t="str">
        <f t="shared" si="1"/>
        <v/>
      </c>
      <c r="P52" s="99"/>
      <c r="Q52" s="99"/>
      <c r="R52" s="99"/>
      <c r="S52" s="19" t="str">
        <f t="shared" si="2"/>
        <v/>
      </c>
      <c r="T52" s="19"/>
      <c r="U52" s="12"/>
      <c r="V52" s="104"/>
      <c r="W52" s="97" t="str">
        <f t="shared" si="3"/>
        <v/>
      </c>
      <c r="X52" s="97"/>
      <c r="Y52" s="97" t="str">
        <f t="shared" si="4"/>
        <v/>
      </c>
      <c r="Z52" s="97"/>
      <c r="AA52" s="97" t="str">
        <f t="shared" si="5"/>
        <v/>
      </c>
      <c r="AB52" s="97"/>
      <c r="AC52" s="97"/>
      <c r="AD52" s="5"/>
      <c r="AE52" s="93" t="e">
        <f t="shared" si="6"/>
        <v>#VALUE!</v>
      </c>
      <c r="AF52" s="93" t="e">
        <f t="shared" si="7"/>
        <v>#VALUE!</v>
      </c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/>
      <c r="FF52" s="1"/>
      <c r="FG52" s="1"/>
      <c r="FH52" s="1"/>
      <c r="FI52" s="1"/>
      <c r="FJ52" s="1"/>
      <c r="FK52" s="1"/>
      <c r="FL52" s="1"/>
      <c r="FM52" s="1"/>
      <c r="FN52" s="1"/>
      <c r="FO52" s="1"/>
      <c r="FP52" s="1"/>
      <c r="FQ52" s="1"/>
      <c r="FR52" s="1"/>
      <c r="FS52" s="1"/>
      <c r="FT52" s="1"/>
      <c r="FU52" s="1"/>
      <c r="FV52" s="1"/>
      <c r="FW52" s="1"/>
      <c r="FX52" s="1"/>
      <c r="FY52" s="1"/>
      <c r="FZ52" s="1"/>
      <c r="GA52" s="1"/>
      <c r="GB52" s="1"/>
      <c r="GC52" s="1"/>
      <c r="GD52" s="1"/>
      <c r="GE52" s="1"/>
      <c r="GF52" s="1"/>
      <c r="GG52" s="1"/>
      <c r="GH52" s="1"/>
      <c r="GI52" s="1"/>
      <c r="GJ52" s="1"/>
      <c r="GK52" s="1"/>
      <c r="GL52" s="1"/>
      <c r="GM52" s="1"/>
      <c r="GN52" s="1"/>
      <c r="GO52" s="1"/>
      <c r="GP52" s="1"/>
      <c r="GQ52" s="1"/>
      <c r="GR52" s="1"/>
      <c r="GS52" s="1"/>
      <c r="GT52" s="1"/>
      <c r="GU52" s="1"/>
      <c r="GV52" s="1"/>
      <c r="GW52" s="1"/>
      <c r="GX52" s="1"/>
      <c r="GY52" s="1"/>
      <c r="GZ52" s="1"/>
      <c r="HA52" s="1"/>
      <c r="HB52" s="1"/>
      <c r="HC52" s="1"/>
      <c r="HD52" s="1"/>
      <c r="HE52" s="1"/>
      <c r="HF52" s="1"/>
      <c r="HG52" s="1"/>
      <c r="HH52" s="1"/>
      <c r="HI52" s="1"/>
      <c r="HJ52" s="1"/>
      <c r="HK52" s="1"/>
      <c r="HL52" s="1"/>
      <c r="HM52" s="1"/>
      <c r="HN52" s="1"/>
      <c r="HO52" s="1"/>
      <c r="HP52" s="1"/>
      <c r="HQ52" s="1"/>
      <c r="HR52" s="1"/>
      <c r="HS52" s="1"/>
      <c r="HT52" s="1"/>
      <c r="HU52" s="1"/>
      <c r="HV52" s="1"/>
      <c r="HW52" s="1"/>
      <c r="HX52" s="1"/>
      <c r="HY52" s="1"/>
      <c r="HZ52" s="1"/>
      <c r="IA52" s="1"/>
      <c r="IB52" s="1"/>
      <c r="IC52" s="1"/>
      <c r="ID52" s="1"/>
      <c r="IE52" s="1"/>
      <c r="IF52" s="1"/>
      <c r="IG52" s="1"/>
      <c r="IH52" s="1"/>
      <c r="II52" s="1"/>
      <c r="IJ52" s="1"/>
      <c r="IK52" s="1"/>
      <c r="IL52" s="1"/>
      <c r="IM52" s="1"/>
      <c r="IN52" s="1"/>
      <c r="IO52" s="1"/>
      <c r="IP52" s="1"/>
      <c r="IQ52" s="1"/>
      <c r="IR52" s="1"/>
      <c r="IS52" s="1"/>
      <c r="IT52" s="1"/>
      <c r="IU52" s="1"/>
      <c r="IV52" s="1"/>
    </row>
    <row r="53" spans="1:256">
      <c r="A53" s="8"/>
      <c r="B53" s="46"/>
      <c r="C53" s="54"/>
      <c r="D53" s="154" t="str">
        <f>IF(ISBLANK('Submittal List'!B37)=FALSE,'Submittal List'!B37,"")</f>
        <v/>
      </c>
      <c r="E53" s="154" t="str">
        <f>IF(ISBLANK('Submittal List'!C37)=FALSE,'Submittal List'!C37,"")</f>
        <v/>
      </c>
      <c r="F53" s="154" t="str">
        <f>IF(ISBLANK('Submittal List'!D37)=FALSE,'Submittal List'!D37,"")</f>
        <v/>
      </c>
      <c r="G53" s="51"/>
      <c r="H53" s="51"/>
      <c r="I53" s="51"/>
      <c r="J53" s="51"/>
      <c r="K53" s="51"/>
      <c r="L53" s="52"/>
      <c r="M53" s="53"/>
      <c r="N53" s="19" t="str">
        <f t="shared" si="0"/>
        <v>CMR</v>
      </c>
      <c r="O53" s="97" t="str">
        <f t="shared" si="1"/>
        <v/>
      </c>
      <c r="P53" s="99"/>
      <c r="Q53" s="99"/>
      <c r="R53" s="99"/>
      <c r="S53" s="19" t="str">
        <f t="shared" si="2"/>
        <v/>
      </c>
      <c r="T53" s="19"/>
      <c r="U53" s="12"/>
      <c r="V53" s="104"/>
      <c r="W53" s="97" t="str">
        <f t="shared" si="3"/>
        <v/>
      </c>
      <c r="X53" s="97"/>
      <c r="Y53" s="97" t="str">
        <f t="shared" si="4"/>
        <v/>
      </c>
      <c r="Z53" s="97"/>
      <c r="AA53" s="97" t="str">
        <f t="shared" si="5"/>
        <v/>
      </c>
      <c r="AB53" s="97"/>
      <c r="AC53" s="97"/>
      <c r="AD53" s="5"/>
      <c r="AE53" s="93" t="e">
        <f t="shared" si="6"/>
        <v>#VALUE!</v>
      </c>
      <c r="AF53" s="93" t="e">
        <f t="shared" si="7"/>
        <v>#VALUE!</v>
      </c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  <c r="ET53" s="1"/>
      <c r="EU53" s="1"/>
      <c r="EV53" s="1"/>
      <c r="EW53" s="1"/>
      <c r="EX53" s="1"/>
      <c r="EY53" s="1"/>
      <c r="EZ53" s="1"/>
      <c r="FA53" s="1"/>
      <c r="FB53" s="1"/>
      <c r="FC53" s="1"/>
      <c r="FD53" s="1"/>
      <c r="FE53" s="1"/>
      <c r="FF53" s="1"/>
      <c r="FG53" s="1"/>
      <c r="FH53" s="1"/>
      <c r="FI53" s="1"/>
      <c r="FJ53" s="1"/>
      <c r="FK53" s="1"/>
      <c r="FL53" s="1"/>
      <c r="FM53" s="1"/>
      <c r="FN53" s="1"/>
      <c r="FO53" s="1"/>
      <c r="FP53" s="1"/>
      <c r="FQ53" s="1"/>
      <c r="FR53" s="1"/>
      <c r="FS53" s="1"/>
      <c r="FT53" s="1"/>
      <c r="FU53" s="1"/>
      <c r="FV53" s="1"/>
      <c r="FW53" s="1"/>
      <c r="FX53" s="1"/>
      <c r="FY53" s="1"/>
      <c r="FZ53" s="1"/>
      <c r="GA53" s="1"/>
      <c r="GB53" s="1"/>
      <c r="GC53" s="1"/>
      <c r="GD53" s="1"/>
      <c r="GE53" s="1"/>
      <c r="GF53" s="1"/>
      <c r="GG53" s="1"/>
      <c r="GH53" s="1"/>
      <c r="GI53" s="1"/>
      <c r="GJ53" s="1"/>
      <c r="GK53" s="1"/>
      <c r="GL53" s="1"/>
      <c r="GM53" s="1"/>
      <c r="GN53" s="1"/>
      <c r="GO53" s="1"/>
      <c r="GP53" s="1"/>
      <c r="GQ53" s="1"/>
      <c r="GR53" s="1"/>
      <c r="GS53" s="1"/>
      <c r="GT53" s="1"/>
      <c r="GU53" s="1"/>
      <c r="GV53" s="1"/>
      <c r="GW53" s="1"/>
      <c r="GX53" s="1"/>
      <c r="GY53" s="1"/>
      <c r="GZ53" s="1"/>
      <c r="HA53" s="1"/>
      <c r="HB53" s="1"/>
      <c r="HC53" s="1"/>
      <c r="HD53" s="1"/>
      <c r="HE53" s="1"/>
      <c r="HF53" s="1"/>
      <c r="HG53" s="1"/>
      <c r="HH53" s="1"/>
      <c r="HI53" s="1"/>
      <c r="HJ53" s="1"/>
      <c r="HK53" s="1"/>
      <c r="HL53" s="1"/>
      <c r="HM53" s="1"/>
      <c r="HN53" s="1"/>
      <c r="HO53" s="1"/>
      <c r="HP53" s="1"/>
      <c r="HQ53" s="1"/>
      <c r="HR53" s="1"/>
      <c r="HS53" s="1"/>
      <c r="HT53" s="1"/>
      <c r="HU53" s="1"/>
      <c r="HV53" s="1"/>
      <c r="HW53" s="1"/>
      <c r="HX53" s="1"/>
      <c r="HY53" s="1"/>
      <c r="HZ53" s="1"/>
      <c r="IA53" s="1"/>
      <c r="IB53" s="1"/>
      <c r="IC53" s="1"/>
      <c r="ID53" s="1"/>
      <c r="IE53" s="1"/>
      <c r="IF53" s="1"/>
      <c r="IG53" s="1"/>
      <c r="IH53" s="1"/>
      <c r="II53" s="1"/>
      <c r="IJ53" s="1"/>
      <c r="IK53" s="1"/>
      <c r="IL53" s="1"/>
      <c r="IM53" s="1"/>
      <c r="IN53" s="1"/>
      <c r="IO53" s="1"/>
      <c r="IP53" s="1"/>
      <c r="IQ53" s="1"/>
      <c r="IR53" s="1"/>
      <c r="IS53" s="1"/>
      <c r="IT53" s="1"/>
      <c r="IU53" s="1"/>
      <c r="IV53" s="1"/>
    </row>
    <row r="54" spans="1:256">
      <c r="A54" s="24"/>
      <c r="B54" s="46"/>
      <c r="C54" s="54"/>
      <c r="D54" s="154" t="str">
        <f>IF(ISBLANK('Submittal List'!B38)=FALSE,'Submittal List'!B38,"")</f>
        <v/>
      </c>
      <c r="E54" s="154" t="str">
        <f>IF(ISBLANK('Submittal List'!C38)=FALSE,'Submittal List'!C38,"")</f>
        <v/>
      </c>
      <c r="F54" s="154" t="str">
        <f>IF(ISBLANK('Submittal List'!D38)=FALSE,'Submittal List'!D38,"")</f>
        <v/>
      </c>
      <c r="G54" s="51"/>
      <c r="H54" s="51"/>
      <c r="I54" s="51"/>
      <c r="J54" s="51"/>
      <c r="K54" s="51"/>
      <c r="L54" s="52"/>
      <c r="M54" s="53"/>
      <c r="N54" s="19" t="str">
        <f t="shared" si="0"/>
        <v>CMR</v>
      </c>
      <c r="O54" s="97" t="str">
        <f t="shared" si="1"/>
        <v/>
      </c>
      <c r="P54" s="99"/>
      <c r="Q54" s="99"/>
      <c r="R54" s="99"/>
      <c r="S54" s="19" t="str">
        <f t="shared" si="2"/>
        <v/>
      </c>
      <c r="T54" s="19"/>
      <c r="U54" s="12"/>
      <c r="V54" s="104"/>
      <c r="W54" s="97" t="str">
        <f t="shared" si="3"/>
        <v/>
      </c>
      <c r="X54" s="97"/>
      <c r="Y54" s="97" t="str">
        <f t="shared" si="4"/>
        <v/>
      </c>
      <c r="Z54" s="97"/>
      <c r="AA54" s="97" t="str">
        <f t="shared" si="5"/>
        <v/>
      </c>
      <c r="AB54" s="97"/>
      <c r="AC54" s="97"/>
      <c r="AD54" s="5"/>
      <c r="AE54" s="93" t="e">
        <f t="shared" si="6"/>
        <v>#VALUE!</v>
      </c>
      <c r="AF54" s="93" t="e">
        <f t="shared" si="7"/>
        <v>#VALUE!</v>
      </c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  <c r="EL54" s="1"/>
      <c r="EM54" s="1"/>
      <c r="EN54" s="1"/>
      <c r="EO54" s="1"/>
      <c r="EP54" s="1"/>
      <c r="EQ54" s="1"/>
      <c r="ER54" s="1"/>
      <c r="ES54" s="1"/>
      <c r="ET54" s="1"/>
      <c r="EU54" s="1"/>
      <c r="EV54" s="1"/>
      <c r="EW54" s="1"/>
      <c r="EX54" s="1"/>
      <c r="EY54" s="1"/>
      <c r="EZ54" s="1"/>
      <c r="FA54" s="1"/>
      <c r="FB54" s="1"/>
      <c r="FC54" s="1"/>
      <c r="FD54" s="1"/>
      <c r="FE54" s="1"/>
      <c r="FF54" s="1"/>
      <c r="FG54" s="1"/>
      <c r="FH54" s="1"/>
      <c r="FI54" s="1"/>
      <c r="FJ54" s="1"/>
      <c r="FK54" s="1"/>
      <c r="FL54" s="1"/>
      <c r="FM54" s="1"/>
      <c r="FN54" s="1"/>
      <c r="FO54" s="1"/>
      <c r="FP54" s="1"/>
      <c r="FQ54" s="1"/>
      <c r="FR54" s="1"/>
      <c r="FS54" s="1"/>
      <c r="FT54" s="1"/>
      <c r="FU54" s="1"/>
      <c r="FV54" s="1"/>
      <c r="FW54" s="1"/>
      <c r="FX54" s="1"/>
      <c r="FY54" s="1"/>
      <c r="FZ54" s="1"/>
      <c r="GA54" s="1"/>
      <c r="GB54" s="1"/>
      <c r="GC54" s="1"/>
      <c r="GD54" s="1"/>
      <c r="GE54" s="1"/>
      <c r="GF54" s="1"/>
      <c r="GG54" s="1"/>
      <c r="GH54" s="1"/>
      <c r="GI54" s="1"/>
      <c r="GJ54" s="1"/>
      <c r="GK54" s="1"/>
      <c r="GL54" s="1"/>
      <c r="GM54" s="1"/>
      <c r="GN54" s="1"/>
      <c r="GO54" s="1"/>
      <c r="GP54" s="1"/>
      <c r="GQ54" s="1"/>
      <c r="GR54" s="1"/>
      <c r="GS54" s="1"/>
      <c r="GT54" s="1"/>
      <c r="GU54" s="1"/>
      <c r="GV54" s="1"/>
      <c r="GW54" s="1"/>
      <c r="GX54" s="1"/>
      <c r="GY54" s="1"/>
      <c r="GZ54" s="1"/>
      <c r="HA54" s="1"/>
      <c r="HB54" s="1"/>
      <c r="HC54" s="1"/>
      <c r="HD54" s="1"/>
      <c r="HE54" s="1"/>
      <c r="HF54" s="1"/>
      <c r="HG54" s="1"/>
      <c r="HH54" s="1"/>
      <c r="HI54" s="1"/>
      <c r="HJ54" s="1"/>
      <c r="HK54" s="1"/>
      <c r="HL54" s="1"/>
      <c r="HM54" s="1"/>
      <c r="HN54" s="1"/>
      <c r="HO54" s="1"/>
      <c r="HP54" s="1"/>
      <c r="HQ54" s="1"/>
      <c r="HR54" s="1"/>
      <c r="HS54" s="1"/>
      <c r="HT54" s="1"/>
      <c r="HU54" s="1"/>
      <c r="HV54" s="1"/>
      <c r="HW54" s="1"/>
      <c r="HX54" s="1"/>
      <c r="HY54" s="1"/>
      <c r="HZ54" s="1"/>
      <c r="IA54" s="1"/>
      <c r="IB54" s="1"/>
      <c r="IC54" s="1"/>
      <c r="ID54" s="1"/>
      <c r="IE54" s="1"/>
      <c r="IF54" s="1"/>
      <c r="IG54" s="1"/>
      <c r="IH54" s="1"/>
      <c r="II54" s="1"/>
      <c r="IJ54" s="1"/>
      <c r="IK54" s="1"/>
      <c r="IL54" s="1"/>
      <c r="IM54" s="1"/>
      <c r="IN54" s="1"/>
      <c r="IO54" s="1"/>
      <c r="IP54" s="1"/>
      <c r="IQ54" s="1"/>
      <c r="IR54" s="1"/>
      <c r="IS54" s="1"/>
      <c r="IT54" s="1"/>
      <c r="IU54" s="1"/>
      <c r="IV54" s="1"/>
    </row>
    <row r="55" spans="1:256">
      <c r="A55" s="8"/>
      <c r="B55" s="46"/>
      <c r="C55" s="54"/>
      <c r="D55" s="154" t="str">
        <f>IF(ISBLANK('Submittal List'!B39)=FALSE,'Submittal List'!B39,"")</f>
        <v/>
      </c>
      <c r="E55" s="154" t="str">
        <f>IF(ISBLANK('Submittal List'!C39)=FALSE,'Submittal List'!C39,"")</f>
        <v/>
      </c>
      <c r="F55" s="154" t="str">
        <f>IF(ISBLANK('Submittal List'!D39)=FALSE,'Submittal List'!D39,"")</f>
        <v/>
      </c>
      <c r="G55" s="51"/>
      <c r="H55" s="51"/>
      <c r="I55" s="51"/>
      <c r="J55" s="51"/>
      <c r="K55" s="51"/>
      <c r="L55" s="52"/>
      <c r="M55" s="53"/>
      <c r="N55" s="19" t="str">
        <f t="shared" si="0"/>
        <v>CMR</v>
      </c>
      <c r="O55" s="97" t="str">
        <f t="shared" si="1"/>
        <v/>
      </c>
      <c r="P55" s="99"/>
      <c r="Q55" s="99"/>
      <c r="R55" s="99"/>
      <c r="S55" s="19" t="str">
        <f t="shared" si="2"/>
        <v/>
      </c>
      <c r="T55" s="19"/>
      <c r="U55" s="12"/>
      <c r="V55" s="104"/>
      <c r="W55" s="97" t="str">
        <f t="shared" si="3"/>
        <v/>
      </c>
      <c r="X55" s="97"/>
      <c r="Y55" s="97" t="str">
        <f t="shared" si="4"/>
        <v/>
      </c>
      <c r="Z55" s="97"/>
      <c r="AA55" s="97" t="str">
        <f t="shared" si="5"/>
        <v/>
      </c>
      <c r="AB55" s="97"/>
      <c r="AC55" s="97"/>
      <c r="AD55" s="5"/>
      <c r="AE55" s="93" t="e">
        <f t="shared" si="6"/>
        <v>#VALUE!</v>
      </c>
      <c r="AF55" s="93" t="e">
        <f t="shared" si="7"/>
        <v>#VALUE!</v>
      </c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  <c r="IR55" s="1"/>
      <c r="IS55" s="1"/>
      <c r="IT55" s="1"/>
      <c r="IU55" s="1"/>
      <c r="IV55" s="1"/>
    </row>
    <row r="56" spans="1:256">
      <c r="A56" s="24"/>
      <c r="B56" s="24"/>
      <c r="C56" s="42"/>
      <c r="D56" s="154" t="str">
        <f>IF(ISBLANK('Submittal List'!B40)=FALSE,'Submittal List'!B40,"")</f>
        <v/>
      </c>
      <c r="E56" s="154" t="str">
        <f>IF(ISBLANK('Submittal List'!C40)=FALSE,'Submittal List'!C40,"")</f>
        <v/>
      </c>
      <c r="F56" s="154" t="str">
        <f>IF(ISBLANK('Submittal List'!D40)=FALSE,'Submittal List'!D40,"")</f>
        <v/>
      </c>
      <c r="G56" s="29"/>
      <c r="H56" s="29"/>
      <c r="I56" s="29"/>
      <c r="J56" s="29"/>
      <c r="K56" s="29"/>
      <c r="L56" s="30"/>
      <c r="M56" s="31"/>
      <c r="N56" s="19" t="str">
        <f t="shared" si="0"/>
        <v>CMR</v>
      </c>
      <c r="O56" s="97" t="str">
        <f t="shared" si="1"/>
        <v/>
      </c>
      <c r="P56" s="98"/>
      <c r="Q56" s="98"/>
      <c r="R56" s="98"/>
      <c r="S56" s="19" t="str">
        <f t="shared" si="2"/>
        <v/>
      </c>
      <c r="T56" s="19"/>
      <c r="U56" s="12"/>
      <c r="V56" s="104"/>
      <c r="W56" s="97" t="str">
        <f t="shared" si="3"/>
        <v/>
      </c>
      <c r="X56" s="97"/>
      <c r="Y56" s="97" t="str">
        <f t="shared" si="4"/>
        <v/>
      </c>
      <c r="Z56" s="97"/>
      <c r="AA56" s="97" t="str">
        <f t="shared" si="5"/>
        <v/>
      </c>
      <c r="AB56" s="97"/>
      <c r="AC56" s="97"/>
      <c r="AE56" s="93" t="e">
        <f t="shared" si="6"/>
        <v>#VALUE!</v>
      </c>
      <c r="AF56" s="93" t="e">
        <f t="shared" si="7"/>
        <v>#VALUE!</v>
      </c>
    </row>
    <row r="57" spans="1:256">
      <c r="A57" s="8"/>
      <c r="B57" s="24"/>
      <c r="C57" s="42"/>
      <c r="D57" s="154" t="str">
        <f>IF(ISBLANK('Submittal List'!B41)=FALSE,'Submittal List'!B41,"")</f>
        <v/>
      </c>
      <c r="E57" s="154" t="str">
        <f>IF(ISBLANK('Submittal List'!C41)=FALSE,'Submittal List'!C41,"")</f>
        <v/>
      </c>
      <c r="F57" s="154" t="str">
        <f>IF(ISBLANK('Submittal List'!D41)=FALSE,'Submittal List'!D41,"")</f>
        <v/>
      </c>
      <c r="G57" s="29"/>
      <c r="H57" s="29"/>
      <c r="I57" s="29"/>
      <c r="J57" s="29"/>
      <c r="K57" s="29"/>
      <c r="L57" s="30"/>
      <c r="M57" s="31"/>
      <c r="N57" s="19" t="str">
        <f t="shared" si="0"/>
        <v>CMR</v>
      </c>
      <c r="O57" s="97" t="str">
        <f t="shared" si="1"/>
        <v/>
      </c>
      <c r="P57" s="98"/>
      <c r="Q57" s="98"/>
      <c r="R57" s="98"/>
      <c r="S57" s="19" t="str">
        <f t="shared" si="2"/>
        <v/>
      </c>
      <c r="T57" s="19"/>
      <c r="U57" s="12"/>
      <c r="V57" s="104"/>
      <c r="W57" s="97" t="str">
        <f t="shared" si="3"/>
        <v/>
      </c>
      <c r="X57" s="97"/>
      <c r="Y57" s="97" t="str">
        <f t="shared" si="4"/>
        <v/>
      </c>
      <c r="Z57" s="97"/>
      <c r="AA57" s="97" t="str">
        <f t="shared" si="5"/>
        <v/>
      </c>
      <c r="AB57" s="97"/>
      <c r="AC57" s="97"/>
      <c r="AD57" s="5"/>
      <c r="AE57" s="93" t="e">
        <f t="shared" si="6"/>
        <v>#VALUE!</v>
      </c>
      <c r="AF57" s="93" t="e">
        <f t="shared" si="7"/>
        <v>#VALUE!</v>
      </c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  <c r="ER57" s="1"/>
      <c r="ES57" s="1"/>
      <c r="ET57" s="1"/>
      <c r="EU57" s="1"/>
      <c r="EV57" s="1"/>
      <c r="EW57" s="1"/>
      <c r="EX57" s="1"/>
      <c r="EY57" s="1"/>
      <c r="EZ57" s="1"/>
      <c r="FA57" s="1"/>
      <c r="FB57" s="1"/>
      <c r="FC57" s="1"/>
      <c r="FD57" s="1"/>
      <c r="FE57" s="1"/>
      <c r="FF57" s="1"/>
      <c r="FG57" s="1"/>
      <c r="FH57" s="1"/>
      <c r="FI57" s="1"/>
      <c r="FJ57" s="1"/>
      <c r="FK57" s="1"/>
      <c r="FL57" s="1"/>
      <c r="FM57" s="1"/>
      <c r="FN57" s="1"/>
      <c r="FO57" s="1"/>
      <c r="FP57" s="1"/>
      <c r="FQ57" s="1"/>
      <c r="FR57" s="1"/>
      <c r="FS57" s="1"/>
      <c r="FT57" s="1"/>
      <c r="FU57" s="1"/>
      <c r="FV57" s="1"/>
      <c r="FW57" s="1"/>
      <c r="FX57" s="1"/>
      <c r="FY57" s="1"/>
      <c r="FZ57" s="1"/>
      <c r="GA57" s="1"/>
      <c r="GB57" s="1"/>
      <c r="GC57" s="1"/>
      <c r="GD57" s="1"/>
      <c r="GE57" s="1"/>
      <c r="GF57" s="1"/>
      <c r="GG57" s="1"/>
      <c r="GH57" s="1"/>
      <c r="GI57" s="1"/>
      <c r="GJ57" s="1"/>
      <c r="GK57" s="1"/>
      <c r="GL57" s="1"/>
      <c r="GM57" s="1"/>
      <c r="GN57" s="1"/>
      <c r="GO57" s="1"/>
      <c r="GP57" s="1"/>
      <c r="GQ57" s="1"/>
      <c r="GR57" s="1"/>
      <c r="GS57" s="1"/>
      <c r="GT57" s="1"/>
      <c r="GU57" s="1"/>
      <c r="GV57" s="1"/>
      <c r="GW57" s="1"/>
      <c r="GX57" s="1"/>
      <c r="GY57" s="1"/>
      <c r="GZ57" s="1"/>
      <c r="HA57" s="1"/>
      <c r="HB57" s="1"/>
      <c r="HC57" s="1"/>
      <c r="HD57" s="1"/>
      <c r="HE57" s="1"/>
      <c r="HF57" s="1"/>
      <c r="HG57" s="1"/>
      <c r="HH57" s="1"/>
      <c r="HI57" s="1"/>
      <c r="HJ57" s="1"/>
      <c r="HK57" s="1"/>
      <c r="HL57" s="1"/>
      <c r="HM57" s="1"/>
      <c r="HN57" s="1"/>
      <c r="HO57" s="1"/>
      <c r="HP57" s="1"/>
      <c r="HQ57" s="1"/>
      <c r="HR57" s="1"/>
      <c r="HS57" s="1"/>
      <c r="HT57" s="1"/>
      <c r="HU57" s="1"/>
      <c r="HV57" s="1"/>
      <c r="HW57" s="1"/>
      <c r="HX57" s="1"/>
      <c r="HY57" s="1"/>
      <c r="HZ57" s="1"/>
      <c r="IA57" s="1"/>
      <c r="IB57" s="1"/>
      <c r="IC57" s="1"/>
      <c r="ID57" s="1"/>
      <c r="IE57" s="1"/>
      <c r="IF57" s="1"/>
      <c r="IG57" s="1"/>
      <c r="IH57" s="1"/>
      <c r="II57" s="1"/>
      <c r="IJ57" s="1"/>
      <c r="IK57" s="1"/>
      <c r="IL57" s="1"/>
      <c r="IM57" s="1"/>
      <c r="IN57" s="1"/>
      <c r="IO57" s="1"/>
      <c r="IP57" s="1"/>
      <c r="IQ57" s="1"/>
      <c r="IR57" s="1"/>
      <c r="IS57" s="1"/>
      <c r="IT57" s="1"/>
      <c r="IU57" s="1"/>
      <c r="IV57" s="1"/>
    </row>
    <row r="58" spans="1:256">
      <c r="A58" s="24"/>
      <c r="B58" s="24"/>
      <c r="C58" s="42"/>
      <c r="D58" s="154" t="str">
        <f>IF(ISBLANK('Submittal List'!B42)=FALSE,'Submittal List'!B42,"")</f>
        <v/>
      </c>
      <c r="E58" s="154" t="str">
        <f>IF(ISBLANK('Submittal List'!C42)=FALSE,'Submittal List'!C42,"")</f>
        <v/>
      </c>
      <c r="F58" s="154" t="str">
        <f>IF(ISBLANK('Submittal List'!D42)=FALSE,'Submittal List'!D42,"")</f>
        <v/>
      </c>
      <c r="G58" s="29"/>
      <c r="H58" s="29"/>
      <c r="I58" s="29"/>
      <c r="J58" s="29"/>
      <c r="K58" s="29"/>
      <c r="L58" s="30"/>
      <c r="M58" s="31"/>
      <c r="N58" s="19" t="str">
        <f t="shared" si="0"/>
        <v>CMR</v>
      </c>
      <c r="O58" s="97" t="str">
        <f t="shared" si="1"/>
        <v/>
      </c>
      <c r="P58" s="98"/>
      <c r="Q58" s="98"/>
      <c r="R58" s="98"/>
      <c r="S58" s="19" t="str">
        <f t="shared" si="2"/>
        <v/>
      </c>
      <c r="T58" s="19"/>
      <c r="U58" s="12"/>
      <c r="V58" s="104"/>
      <c r="W58" s="97" t="str">
        <f t="shared" si="3"/>
        <v/>
      </c>
      <c r="X58" s="97"/>
      <c r="Y58" s="97" t="str">
        <f t="shared" si="4"/>
        <v/>
      </c>
      <c r="Z58" s="97"/>
      <c r="AA58" s="97" t="str">
        <f t="shared" si="5"/>
        <v/>
      </c>
      <c r="AB58" s="97"/>
      <c r="AC58" s="97"/>
      <c r="AD58" s="5"/>
      <c r="AE58" s="93" t="e">
        <f t="shared" si="6"/>
        <v>#VALUE!</v>
      </c>
      <c r="AF58" s="93" t="e">
        <f t="shared" si="7"/>
        <v>#VALUE!</v>
      </c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  <c r="FH58" s="1"/>
      <c r="FI58" s="1"/>
      <c r="FJ58" s="1"/>
      <c r="FK58" s="1"/>
      <c r="FL58" s="1"/>
      <c r="FM58" s="1"/>
      <c r="FN58" s="1"/>
      <c r="FO58" s="1"/>
      <c r="FP58" s="1"/>
      <c r="FQ58" s="1"/>
      <c r="FR58" s="1"/>
      <c r="FS58" s="1"/>
      <c r="FT58" s="1"/>
      <c r="FU58" s="1"/>
      <c r="FV58" s="1"/>
      <c r="FW58" s="1"/>
      <c r="FX58" s="1"/>
      <c r="FY58" s="1"/>
      <c r="FZ58" s="1"/>
      <c r="GA58" s="1"/>
      <c r="GB58" s="1"/>
      <c r="GC58" s="1"/>
      <c r="GD58" s="1"/>
      <c r="GE58" s="1"/>
      <c r="GF58" s="1"/>
      <c r="GG58" s="1"/>
      <c r="GH58" s="1"/>
      <c r="GI58" s="1"/>
      <c r="GJ58" s="1"/>
      <c r="GK58" s="1"/>
      <c r="GL58" s="1"/>
      <c r="GM58" s="1"/>
      <c r="GN58" s="1"/>
      <c r="GO58" s="1"/>
      <c r="GP58" s="1"/>
      <c r="GQ58" s="1"/>
      <c r="GR58" s="1"/>
      <c r="GS58" s="1"/>
      <c r="GT58" s="1"/>
      <c r="GU58" s="1"/>
      <c r="GV58" s="1"/>
      <c r="GW58" s="1"/>
      <c r="GX58" s="1"/>
      <c r="GY58" s="1"/>
      <c r="GZ58" s="1"/>
      <c r="HA58" s="1"/>
      <c r="HB58" s="1"/>
      <c r="HC58" s="1"/>
      <c r="HD58" s="1"/>
      <c r="HE58" s="1"/>
      <c r="HF58" s="1"/>
      <c r="HG58" s="1"/>
      <c r="HH58" s="1"/>
      <c r="HI58" s="1"/>
      <c r="HJ58" s="1"/>
      <c r="HK58" s="1"/>
      <c r="HL58" s="1"/>
      <c r="HM58" s="1"/>
      <c r="HN58" s="1"/>
      <c r="HO58" s="1"/>
      <c r="HP58" s="1"/>
      <c r="HQ58" s="1"/>
      <c r="HR58" s="1"/>
      <c r="HS58" s="1"/>
      <c r="HT58" s="1"/>
      <c r="HU58" s="1"/>
      <c r="HV58" s="1"/>
      <c r="HW58" s="1"/>
      <c r="HX58" s="1"/>
      <c r="HY58" s="1"/>
      <c r="HZ58" s="1"/>
      <c r="IA58" s="1"/>
      <c r="IB58" s="1"/>
      <c r="IC58" s="1"/>
      <c r="ID58" s="1"/>
      <c r="IE58" s="1"/>
      <c r="IF58" s="1"/>
      <c r="IG58" s="1"/>
      <c r="IH58" s="1"/>
      <c r="II58" s="1"/>
      <c r="IJ58" s="1"/>
      <c r="IK58" s="1"/>
      <c r="IL58" s="1"/>
      <c r="IM58" s="1"/>
      <c r="IN58" s="1"/>
      <c r="IO58" s="1"/>
      <c r="IP58" s="1"/>
      <c r="IQ58" s="1"/>
      <c r="IR58" s="1"/>
      <c r="IS58" s="1"/>
      <c r="IT58" s="1"/>
      <c r="IU58" s="1"/>
      <c r="IV58" s="1"/>
    </row>
    <row r="59" spans="1:256">
      <c r="A59" s="8"/>
      <c r="B59" s="24"/>
      <c r="C59" s="42"/>
      <c r="D59" s="154" t="str">
        <f>IF(ISBLANK('Submittal List'!B43)=FALSE,'Submittal List'!B43,"")</f>
        <v/>
      </c>
      <c r="E59" s="154" t="str">
        <f>IF(ISBLANK('Submittal List'!C43)=FALSE,'Submittal List'!C43,"")</f>
        <v/>
      </c>
      <c r="F59" s="154" t="str">
        <f>IF(ISBLANK('Submittal List'!D43)=FALSE,'Submittal List'!D43,"")</f>
        <v/>
      </c>
      <c r="G59" s="29"/>
      <c r="H59" s="29"/>
      <c r="I59" s="29"/>
      <c r="J59" s="29"/>
      <c r="K59" s="29"/>
      <c r="L59" s="30"/>
      <c r="M59" s="31"/>
      <c r="N59" s="19" t="str">
        <f t="shared" si="0"/>
        <v>CMR</v>
      </c>
      <c r="O59" s="97" t="str">
        <f t="shared" si="1"/>
        <v/>
      </c>
      <c r="P59" s="98"/>
      <c r="Q59" s="98"/>
      <c r="R59" s="98"/>
      <c r="S59" s="19" t="str">
        <f t="shared" si="2"/>
        <v/>
      </c>
      <c r="T59" s="19"/>
      <c r="U59" s="12"/>
      <c r="V59" s="104"/>
      <c r="W59" s="97" t="str">
        <f t="shared" si="3"/>
        <v/>
      </c>
      <c r="X59" s="97"/>
      <c r="Y59" s="97" t="str">
        <f t="shared" si="4"/>
        <v/>
      </c>
      <c r="Z59" s="97"/>
      <c r="AA59" s="97" t="str">
        <f t="shared" si="5"/>
        <v/>
      </c>
      <c r="AB59" s="97"/>
      <c r="AC59" s="97"/>
      <c r="AE59" s="93" t="e">
        <f t="shared" si="6"/>
        <v>#VALUE!</v>
      </c>
      <c r="AF59" s="93" t="e">
        <f t="shared" si="7"/>
        <v>#VALUE!</v>
      </c>
    </row>
    <row r="60" spans="1:256">
      <c r="A60" s="24"/>
      <c r="B60" s="24"/>
      <c r="C60" s="42"/>
      <c r="D60" s="154" t="str">
        <f>IF(ISBLANK('Submittal List'!B44)=FALSE,'Submittal List'!B44,"")</f>
        <v/>
      </c>
      <c r="E60" s="154" t="str">
        <f>IF(ISBLANK('Submittal List'!C44)=FALSE,'Submittal List'!C44,"")</f>
        <v/>
      </c>
      <c r="F60" s="154" t="str">
        <f>IF(ISBLANK('Submittal List'!D44)=FALSE,'Submittal List'!D44,"")</f>
        <v/>
      </c>
      <c r="G60" s="29"/>
      <c r="H60" s="29"/>
      <c r="I60" s="29"/>
      <c r="J60" s="29"/>
      <c r="K60" s="29"/>
      <c r="L60" s="30"/>
      <c r="M60" s="31"/>
      <c r="N60" s="19" t="str">
        <f t="shared" si="0"/>
        <v>CMR</v>
      </c>
      <c r="O60" s="97" t="str">
        <f t="shared" si="1"/>
        <v/>
      </c>
      <c r="P60" s="98"/>
      <c r="Q60" s="98"/>
      <c r="R60" s="98"/>
      <c r="S60" s="19" t="str">
        <f t="shared" si="2"/>
        <v/>
      </c>
      <c r="T60" s="19"/>
      <c r="U60" s="12"/>
      <c r="V60" s="104"/>
      <c r="W60" s="97" t="str">
        <f t="shared" si="3"/>
        <v/>
      </c>
      <c r="X60" s="97"/>
      <c r="Y60" s="97" t="str">
        <f t="shared" si="4"/>
        <v/>
      </c>
      <c r="Z60" s="97"/>
      <c r="AA60" s="97" t="str">
        <f t="shared" si="5"/>
        <v/>
      </c>
      <c r="AB60" s="97"/>
      <c r="AC60" s="97"/>
      <c r="AD60" s="5"/>
      <c r="AE60" s="93" t="e">
        <f t="shared" si="6"/>
        <v>#VALUE!</v>
      </c>
      <c r="AF60" s="93" t="e">
        <f t="shared" si="7"/>
        <v>#VALUE!</v>
      </c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C60" s="1"/>
      <c r="FD60" s="1"/>
      <c r="FE60" s="1"/>
      <c r="FF60" s="1"/>
      <c r="FG60" s="1"/>
      <c r="FH60" s="1"/>
      <c r="FI60" s="1"/>
      <c r="FJ60" s="1"/>
      <c r="FK60" s="1"/>
      <c r="FL60" s="1"/>
      <c r="FM60" s="1"/>
      <c r="FN60" s="1"/>
      <c r="FO60" s="1"/>
      <c r="FP60" s="1"/>
      <c r="FQ60" s="1"/>
      <c r="FR60" s="1"/>
      <c r="FS60" s="1"/>
      <c r="FT60" s="1"/>
      <c r="FU60" s="1"/>
      <c r="FV60" s="1"/>
      <c r="FW60" s="1"/>
      <c r="FX60" s="1"/>
      <c r="FY60" s="1"/>
      <c r="FZ60" s="1"/>
      <c r="GA60" s="1"/>
      <c r="GB60" s="1"/>
      <c r="GC60" s="1"/>
      <c r="GD60" s="1"/>
      <c r="GE60" s="1"/>
      <c r="GF60" s="1"/>
      <c r="GG60" s="1"/>
      <c r="GH60" s="1"/>
      <c r="GI60" s="1"/>
      <c r="GJ60" s="1"/>
      <c r="GK60" s="1"/>
      <c r="GL60" s="1"/>
      <c r="GM60" s="1"/>
      <c r="GN60" s="1"/>
      <c r="GO60" s="1"/>
      <c r="GP60" s="1"/>
      <c r="GQ60" s="1"/>
      <c r="GR60" s="1"/>
      <c r="GS60" s="1"/>
      <c r="GT60" s="1"/>
      <c r="GU60" s="1"/>
      <c r="GV60" s="1"/>
      <c r="GW60" s="1"/>
      <c r="GX60" s="1"/>
      <c r="GY60" s="1"/>
      <c r="GZ60" s="1"/>
      <c r="HA60" s="1"/>
      <c r="HB60" s="1"/>
      <c r="HC60" s="1"/>
      <c r="HD60" s="1"/>
      <c r="HE60" s="1"/>
      <c r="HF60" s="1"/>
      <c r="HG60" s="1"/>
      <c r="HH60" s="1"/>
      <c r="HI60" s="1"/>
      <c r="HJ60" s="1"/>
      <c r="HK60" s="1"/>
      <c r="HL60" s="1"/>
      <c r="HM60" s="1"/>
      <c r="HN60" s="1"/>
      <c r="HO60" s="1"/>
      <c r="HP60" s="1"/>
      <c r="HQ60" s="1"/>
      <c r="HR60" s="1"/>
      <c r="HS60" s="1"/>
      <c r="HT60" s="1"/>
      <c r="HU60" s="1"/>
      <c r="HV60" s="1"/>
      <c r="HW60" s="1"/>
      <c r="HX60" s="1"/>
      <c r="HY60" s="1"/>
      <c r="HZ60" s="1"/>
      <c r="IA60" s="1"/>
      <c r="IB60" s="1"/>
      <c r="IC60" s="1"/>
      <c r="ID60" s="1"/>
      <c r="IE60" s="1"/>
      <c r="IF60" s="1"/>
      <c r="IG60" s="1"/>
      <c r="IH60" s="1"/>
      <c r="II60" s="1"/>
      <c r="IJ60" s="1"/>
      <c r="IK60" s="1"/>
      <c r="IL60" s="1"/>
      <c r="IM60" s="1"/>
      <c r="IN60" s="1"/>
      <c r="IO60" s="1"/>
      <c r="IP60" s="1"/>
      <c r="IQ60" s="1"/>
      <c r="IR60" s="1"/>
      <c r="IS60" s="1"/>
      <c r="IT60" s="1"/>
      <c r="IU60" s="1"/>
      <c r="IV60" s="1"/>
    </row>
    <row r="61" spans="1:256">
      <c r="A61" s="8"/>
      <c r="B61" s="24"/>
      <c r="C61" s="42"/>
      <c r="D61" s="154" t="str">
        <f>IF(ISBLANK('Submittal List'!B45)=FALSE,'Submittal List'!B45,"")</f>
        <v/>
      </c>
      <c r="E61" s="154" t="str">
        <f>IF(ISBLANK('Submittal List'!C45)=FALSE,'Submittal List'!C45,"")</f>
        <v/>
      </c>
      <c r="F61" s="154" t="str">
        <f>IF(ISBLANK('Submittal List'!D45)=FALSE,'Submittal List'!D45,"")</f>
        <v/>
      </c>
      <c r="G61" s="29"/>
      <c r="H61" s="29"/>
      <c r="I61" s="29"/>
      <c r="J61" s="29"/>
      <c r="K61" s="29"/>
      <c r="L61" s="30"/>
      <c r="M61" s="31"/>
      <c r="N61" s="19" t="str">
        <f t="shared" si="0"/>
        <v>CMR</v>
      </c>
      <c r="O61" s="97" t="str">
        <f t="shared" si="1"/>
        <v/>
      </c>
      <c r="P61" s="98"/>
      <c r="Q61" s="98"/>
      <c r="R61" s="98"/>
      <c r="S61" s="19" t="str">
        <f t="shared" si="2"/>
        <v/>
      </c>
      <c r="T61" s="19"/>
      <c r="U61" s="12"/>
      <c r="V61" s="104"/>
      <c r="W61" s="97" t="str">
        <f t="shared" si="3"/>
        <v/>
      </c>
      <c r="X61" s="97"/>
      <c r="Y61" s="97" t="str">
        <f t="shared" si="4"/>
        <v/>
      </c>
      <c r="Z61" s="97"/>
      <c r="AA61" s="97" t="str">
        <f t="shared" si="5"/>
        <v/>
      </c>
      <c r="AB61" s="97"/>
      <c r="AC61" s="97"/>
      <c r="AE61" s="93" t="e">
        <f t="shared" si="6"/>
        <v>#VALUE!</v>
      </c>
      <c r="AF61" s="93" t="e">
        <f t="shared" si="7"/>
        <v>#VALUE!</v>
      </c>
    </row>
    <row r="62" spans="1:256">
      <c r="A62" s="24"/>
      <c r="B62" s="24"/>
      <c r="C62" s="42"/>
      <c r="D62" s="154" t="str">
        <f>IF(ISBLANK('Submittal List'!B46)=FALSE,'Submittal List'!B46,"")</f>
        <v/>
      </c>
      <c r="E62" s="154" t="str">
        <f>IF(ISBLANK('Submittal List'!C46)=FALSE,'Submittal List'!C46,"")</f>
        <v/>
      </c>
      <c r="F62" s="154" t="str">
        <f>IF(ISBLANK('Submittal List'!D46)=FALSE,'Submittal List'!D46,"")</f>
        <v/>
      </c>
      <c r="G62" s="29"/>
      <c r="H62" s="29"/>
      <c r="I62" s="29"/>
      <c r="J62" s="29"/>
      <c r="K62" s="29"/>
      <c r="L62" s="30"/>
      <c r="M62" s="31"/>
      <c r="N62" s="19" t="str">
        <f t="shared" si="0"/>
        <v>CMR</v>
      </c>
      <c r="O62" s="97" t="str">
        <f t="shared" si="1"/>
        <v/>
      </c>
      <c r="P62" s="98"/>
      <c r="Q62" s="98"/>
      <c r="R62" s="98"/>
      <c r="S62" s="19" t="str">
        <f t="shared" si="2"/>
        <v/>
      </c>
      <c r="T62" s="19"/>
      <c r="U62" s="12"/>
      <c r="V62" s="104"/>
      <c r="W62" s="97" t="str">
        <f t="shared" si="3"/>
        <v/>
      </c>
      <c r="X62" s="97"/>
      <c r="Y62" s="97" t="str">
        <f t="shared" si="4"/>
        <v/>
      </c>
      <c r="Z62" s="97"/>
      <c r="AA62" s="97" t="str">
        <f t="shared" si="5"/>
        <v/>
      </c>
      <c r="AB62" s="97"/>
      <c r="AC62" s="97"/>
      <c r="AE62" s="93" t="e">
        <f t="shared" si="6"/>
        <v>#VALUE!</v>
      </c>
      <c r="AF62" s="93" t="e">
        <f t="shared" si="7"/>
        <v>#VALUE!</v>
      </c>
    </row>
    <row r="63" spans="1:256">
      <c r="A63" s="8"/>
      <c r="B63" s="24"/>
      <c r="C63" s="42"/>
      <c r="D63" s="154" t="str">
        <f>IF(ISBLANK('Submittal List'!B47)=FALSE,'Submittal List'!B47,"")</f>
        <v/>
      </c>
      <c r="E63" s="154" t="str">
        <f>IF(ISBLANK('Submittal List'!C47)=FALSE,'Submittal List'!C47,"")</f>
        <v/>
      </c>
      <c r="F63" s="154" t="str">
        <f>IF(ISBLANK('Submittal List'!D47)=FALSE,'Submittal List'!D47,"")</f>
        <v/>
      </c>
      <c r="G63" s="29"/>
      <c r="H63" s="29"/>
      <c r="I63" s="29"/>
      <c r="J63" s="29"/>
      <c r="K63" s="29"/>
      <c r="L63" s="30"/>
      <c r="M63" s="31"/>
      <c r="N63" s="19" t="str">
        <f t="shared" si="0"/>
        <v>CMR</v>
      </c>
      <c r="O63" s="97" t="str">
        <f t="shared" si="1"/>
        <v/>
      </c>
      <c r="P63" s="98"/>
      <c r="Q63" s="98"/>
      <c r="R63" s="98"/>
      <c r="S63" s="19" t="str">
        <f t="shared" si="2"/>
        <v/>
      </c>
      <c r="T63" s="19"/>
      <c r="U63" s="12"/>
      <c r="V63" s="104"/>
      <c r="W63" s="97" t="str">
        <f t="shared" si="3"/>
        <v/>
      </c>
      <c r="X63" s="97"/>
      <c r="Y63" s="97" t="str">
        <f t="shared" si="4"/>
        <v/>
      </c>
      <c r="Z63" s="97"/>
      <c r="AA63" s="97" t="str">
        <f t="shared" si="5"/>
        <v/>
      </c>
      <c r="AB63" s="97"/>
      <c r="AC63" s="97"/>
      <c r="AD63" s="5"/>
      <c r="AE63" s="93" t="e">
        <f t="shared" si="6"/>
        <v>#VALUE!</v>
      </c>
      <c r="AF63" s="93" t="e">
        <f t="shared" si="7"/>
        <v>#VALUE!</v>
      </c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W63" s="1"/>
      <c r="DX63" s="1"/>
      <c r="DY63" s="1"/>
      <c r="DZ63" s="1"/>
      <c r="EA63" s="1"/>
      <c r="EB63" s="1"/>
      <c r="EC63" s="1"/>
      <c r="ED63" s="1"/>
      <c r="EE63" s="1"/>
      <c r="EF63" s="1"/>
      <c r="EG63" s="1"/>
      <c r="EH63" s="1"/>
      <c r="EI63" s="1"/>
      <c r="EJ63" s="1"/>
      <c r="EK63" s="1"/>
      <c r="EL63" s="1"/>
      <c r="EM63" s="1"/>
      <c r="EN63" s="1"/>
      <c r="EO63" s="1"/>
      <c r="EP63" s="1"/>
      <c r="EQ63" s="1"/>
      <c r="ER63" s="1"/>
      <c r="ES63" s="1"/>
      <c r="ET63" s="1"/>
      <c r="EU63" s="1"/>
      <c r="EV63" s="1"/>
      <c r="EW63" s="1"/>
      <c r="EX63" s="1"/>
      <c r="EY63" s="1"/>
      <c r="EZ63" s="1"/>
      <c r="FA63" s="1"/>
      <c r="FB63" s="1"/>
      <c r="FC63" s="1"/>
      <c r="FD63" s="1"/>
      <c r="FE63" s="1"/>
      <c r="FF63" s="1"/>
      <c r="FG63" s="1"/>
      <c r="FH63" s="1"/>
      <c r="FI63" s="1"/>
      <c r="FJ63" s="1"/>
      <c r="FK63" s="1"/>
      <c r="FL63" s="1"/>
      <c r="FM63" s="1"/>
      <c r="FN63" s="1"/>
      <c r="FO63" s="1"/>
      <c r="FP63" s="1"/>
      <c r="FQ63" s="1"/>
      <c r="FR63" s="1"/>
      <c r="FS63" s="1"/>
      <c r="FT63" s="1"/>
      <c r="FU63" s="1"/>
      <c r="FV63" s="1"/>
      <c r="FW63" s="1"/>
      <c r="FX63" s="1"/>
      <c r="FY63" s="1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1"/>
      <c r="GM63" s="1"/>
      <c r="GN63" s="1"/>
      <c r="GO63" s="1"/>
      <c r="GP63" s="1"/>
      <c r="GQ63" s="1"/>
      <c r="GR63" s="1"/>
      <c r="GS63" s="1"/>
      <c r="GT63" s="1"/>
      <c r="GU63" s="1"/>
      <c r="GV63" s="1"/>
      <c r="GW63" s="1"/>
      <c r="GX63" s="1"/>
      <c r="GY63" s="1"/>
      <c r="GZ63" s="1"/>
      <c r="HA63" s="1"/>
      <c r="HB63" s="1"/>
      <c r="HC63" s="1"/>
      <c r="HD63" s="1"/>
      <c r="HE63" s="1"/>
      <c r="HF63" s="1"/>
      <c r="HG63" s="1"/>
      <c r="HH63" s="1"/>
      <c r="HI63" s="1"/>
      <c r="HJ63" s="1"/>
      <c r="HK63" s="1"/>
      <c r="HL63" s="1"/>
      <c r="HM63" s="1"/>
      <c r="HN63" s="1"/>
      <c r="HO63" s="1"/>
      <c r="HP63" s="1"/>
      <c r="HQ63" s="1"/>
      <c r="HR63" s="1"/>
      <c r="HS63" s="1"/>
      <c r="HT63" s="1"/>
      <c r="HU63" s="1"/>
      <c r="HV63" s="1"/>
      <c r="HW63" s="1"/>
      <c r="HX63" s="1"/>
      <c r="HY63" s="1"/>
      <c r="HZ63" s="1"/>
      <c r="IA63" s="1"/>
      <c r="IB63" s="1"/>
      <c r="IC63" s="1"/>
      <c r="ID63" s="1"/>
      <c r="IE63" s="1"/>
      <c r="IF63" s="1"/>
      <c r="IG63" s="1"/>
      <c r="IH63" s="1"/>
      <c r="II63" s="1"/>
      <c r="IJ63" s="1"/>
      <c r="IK63" s="1"/>
      <c r="IL63" s="1"/>
      <c r="IM63" s="1"/>
      <c r="IN63" s="1"/>
      <c r="IO63" s="1"/>
      <c r="IP63" s="1"/>
      <c r="IQ63" s="1"/>
      <c r="IR63" s="1"/>
      <c r="IS63" s="1"/>
      <c r="IT63" s="1"/>
      <c r="IU63" s="1"/>
      <c r="IV63" s="1"/>
    </row>
    <row r="64" spans="1:256">
      <c r="A64" s="24"/>
      <c r="B64" s="24"/>
      <c r="C64" s="42"/>
      <c r="D64" s="154" t="str">
        <f>IF(ISBLANK('Submittal List'!B48)=FALSE,'Submittal List'!B48,"")</f>
        <v/>
      </c>
      <c r="E64" s="154" t="str">
        <f>IF(ISBLANK('Submittal List'!C48)=FALSE,'Submittal List'!C48,"")</f>
        <v/>
      </c>
      <c r="F64" s="154" t="str">
        <f>IF(ISBLANK('Submittal List'!D48)=FALSE,'Submittal List'!D48,"")</f>
        <v/>
      </c>
      <c r="G64" s="29"/>
      <c r="H64" s="29"/>
      <c r="I64" s="29"/>
      <c r="J64" s="29"/>
      <c r="K64" s="29"/>
      <c r="L64" s="30"/>
      <c r="M64" s="31"/>
      <c r="N64" s="19" t="str">
        <f t="shared" si="0"/>
        <v>CMR</v>
      </c>
      <c r="O64" s="97" t="str">
        <f t="shared" si="1"/>
        <v/>
      </c>
      <c r="P64" s="98"/>
      <c r="Q64" s="98"/>
      <c r="R64" s="98"/>
      <c r="S64" s="19" t="str">
        <f t="shared" si="2"/>
        <v/>
      </c>
      <c r="T64" s="19"/>
      <c r="U64" s="12"/>
      <c r="V64" s="104"/>
      <c r="W64" s="97" t="str">
        <f t="shared" si="3"/>
        <v/>
      </c>
      <c r="X64" s="97"/>
      <c r="Y64" s="97" t="str">
        <f t="shared" si="4"/>
        <v/>
      </c>
      <c r="Z64" s="97"/>
      <c r="AA64" s="97" t="str">
        <f t="shared" si="5"/>
        <v/>
      </c>
      <c r="AB64" s="97"/>
      <c r="AC64" s="97"/>
      <c r="AD64" s="5"/>
      <c r="AE64" s="93" t="e">
        <f t="shared" si="6"/>
        <v>#VALUE!</v>
      </c>
      <c r="AF64" s="93" t="e">
        <f t="shared" si="7"/>
        <v>#VALUE!</v>
      </c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  <c r="EC64" s="1"/>
      <c r="ED64" s="1"/>
      <c r="EE64" s="1"/>
      <c r="EF64" s="1"/>
      <c r="EG64" s="1"/>
      <c r="EH64" s="1"/>
      <c r="EI64" s="1"/>
      <c r="EJ64" s="1"/>
      <c r="EK64" s="1"/>
      <c r="EL64" s="1"/>
      <c r="EM64" s="1"/>
      <c r="EN64" s="1"/>
      <c r="EO64" s="1"/>
      <c r="EP64" s="1"/>
      <c r="EQ64" s="1"/>
      <c r="ER64" s="1"/>
      <c r="ES64" s="1"/>
      <c r="ET64" s="1"/>
      <c r="EU64" s="1"/>
      <c r="EV64" s="1"/>
      <c r="EW64" s="1"/>
      <c r="EX64" s="1"/>
      <c r="EY64" s="1"/>
      <c r="EZ64" s="1"/>
      <c r="FA64" s="1"/>
      <c r="FB64" s="1"/>
      <c r="FC64" s="1"/>
      <c r="FD64" s="1"/>
      <c r="FE64" s="1"/>
      <c r="FF64" s="1"/>
      <c r="FG64" s="1"/>
      <c r="FH64" s="1"/>
      <c r="FI64" s="1"/>
      <c r="FJ64" s="1"/>
      <c r="FK64" s="1"/>
      <c r="FL64" s="1"/>
      <c r="FM64" s="1"/>
      <c r="FN64" s="1"/>
      <c r="FO64" s="1"/>
      <c r="FP64" s="1"/>
      <c r="FQ64" s="1"/>
      <c r="FR64" s="1"/>
      <c r="FS64" s="1"/>
      <c r="FT64" s="1"/>
      <c r="FU64" s="1"/>
      <c r="FV64" s="1"/>
      <c r="FW64" s="1"/>
      <c r="FX64" s="1"/>
      <c r="FY64" s="1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1"/>
      <c r="GM64" s="1"/>
      <c r="GN64" s="1"/>
      <c r="GO64" s="1"/>
      <c r="GP64" s="1"/>
      <c r="GQ64" s="1"/>
      <c r="GR64" s="1"/>
      <c r="GS64" s="1"/>
      <c r="GT64" s="1"/>
      <c r="GU64" s="1"/>
      <c r="GV64" s="1"/>
      <c r="GW64" s="1"/>
      <c r="GX64" s="1"/>
      <c r="GY64" s="1"/>
      <c r="GZ64" s="1"/>
      <c r="HA64" s="1"/>
      <c r="HB64" s="1"/>
      <c r="HC64" s="1"/>
      <c r="HD64" s="1"/>
      <c r="HE64" s="1"/>
      <c r="HF64" s="1"/>
      <c r="HG64" s="1"/>
      <c r="HH64" s="1"/>
      <c r="HI64" s="1"/>
      <c r="HJ64" s="1"/>
      <c r="HK64" s="1"/>
      <c r="HL64" s="1"/>
      <c r="HM64" s="1"/>
      <c r="HN64" s="1"/>
      <c r="HO64" s="1"/>
      <c r="HP64" s="1"/>
      <c r="HQ64" s="1"/>
      <c r="HR64" s="1"/>
      <c r="HS64" s="1"/>
      <c r="HT64" s="1"/>
      <c r="HU64" s="1"/>
      <c r="HV64" s="1"/>
      <c r="HW64" s="1"/>
      <c r="HX64" s="1"/>
      <c r="HY64" s="1"/>
      <c r="HZ64" s="1"/>
      <c r="IA64" s="1"/>
      <c r="IB64" s="1"/>
      <c r="IC64" s="1"/>
      <c r="ID64" s="1"/>
      <c r="IE64" s="1"/>
      <c r="IF64" s="1"/>
      <c r="IG64" s="1"/>
      <c r="IH64" s="1"/>
      <c r="II64" s="1"/>
      <c r="IJ64" s="1"/>
      <c r="IK64" s="1"/>
      <c r="IL64" s="1"/>
      <c r="IM64" s="1"/>
      <c r="IN64" s="1"/>
      <c r="IO64" s="1"/>
      <c r="IP64" s="1"/>
      <c r="IQ64" s="1"/>
      <c r="IR64" s="1"/>
      <c r="IS64" s="1"/>
      <c r="IT64" s="1"/>
      <c r="IU64" s="1"/>
      <c r="IV64" s="1"/>
    </row>
    <row r="65" spans="1:256">
      <c r="A65" s="8"/>
      <c r="B65" s="24"/>
      <c r="C65" s="42"/>
      <c r="D65" s="154" t="str">
        <f>IF(ISBLANK('Submittal List'!B49)=FALSE,'Submittal List'!B49,"")</f>
        <v/>
      </c>
      <c r="E65" s="154" t="str">
        <f>IF(ISBLANK('Submittal List'!C49)=FALSE,'Submittal List'!C49,"")</f>
        <v/>
      </c>
      <c r="F65" s="154" t="str">
        <f>IF(ISBLANK('Submittal List'!D49)=FALSE,'Submittal List'!D49,"")</f>
        <v/>
      </c>
      <c r="G65" s="29"/>
      <c r="H65" s="29"/>
      <c r="I65" s="29"/>
      <c r="J65" s="29"/>
      <c r="K65" s="29"/>
      <c r="L65" s="30"/>
      <c r="M65" s="31"/>
      <c r="N65" s="19" t="str">
        <f t="shared" si="0"/>
        <v>CMR</v>
      </c>
      <c r="O65" s="97" t="str">
        <f t="shared" si="1"/>
        <v/>
      </c>
      <c r="P65" s="98"/>
      <c r="Q65" s="98"/>
      <c r="R65" s="98"/>
      <c r="S65" s="19" t="str">
        <f t="shared" si="2"/>
        <v/>
      </c>
      <c r="T65" s="19"/>
      <c r="U65" s="12"/>
      <c r="V65" s="104"/>
      <c r="W65" s="97" t="str">
        <f t="shared" si="3"/>
        <v/>
      </c>
      <c r="X65" s="97"/>
      <c r="Y65" s="97" t="str">
        <f t="shared" si="4"/>
        <v/>
      </c>
      <c r="Z65" s="97"/>
      <c r="AA65" s="97" t="str">
        <f t="shared" si="5"/>
        <v/>
      </c>
      <c r="AB65" s="97"/>
      <c r="AC65" s="97"/>
      <c r="AD65" s="5"/>
      <c r="AE65" s="93" t="e">
        <f t="shared" si="6"/>
        <v>#VALUE!</v>
      </c>
      <c r="AF65" s="93" t="e">
        <f t="shared" si="7"/>
        <v>#VALUE!</v>
      </c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  <c r="EU65" s="1"/>
      <c r="EV65" s="1"/>
      <c r="EW65" s="1"/>
      <c r="EX65" s="1"/>
      <c r="EY65" s="1"/>
      <c r="EZ65" s="1"/>
      <c r="FA65" s="1"/>
      <c r="FB65" s="1"/>
      <c r="FC65" s="1"/>
      <c r="FD65" s="1"/>
      <c r="FE65" s="1"/>
      <c r="FF65" s="1"/>
      <c r="FG65" s="1"/>
      <c r="FH65" s="1"/>
      <c r="FI65" s="1"/>
      <c r="FJ65" s="1"/>
      <c r="FK65" s="1"/>
      <c r="FL65" s="1"/>
      <c r="FM65" s="1"/>
      <c r="FN65" s="1"/>
      <c r="FO65" s="1"/>
      <c r="FP65" s="1"/>
      <c r="FQ65" s="1"/>
      <c r="FR65" s="1"/>
      <c r="FS65" s="1"/>
      <c r="FT65" s="1"/>
      <c r="FU65" s="1"/>
      <c r="FV65" s="1"/>
      <c r="FW65" s="1"/>
      <c r="FX65" s="1"/>
      <c r="FY65" s="1"/>
      <c r="FZ65" s="1"/>
      <c r="GA65" s="1"/>
      <c r="GB65" s="1"/>
      <c r="GC65" s="1"/>
      <c r="GD65" s="1"/>
      <c r="GE65" s="1"/>
      <c r="GF65" s="1"/>
      <c r="GG65" s="1"/>
      <c r="GH65" s="1"/>
      <c r="GI65" s="1"/>
      <c r="GJ65" s="1"/>
      <c r="GK65" s="1"/>
      <c r="GL65" s="1"/>
      <c r="GM65" s="1"/>
      <c r="GN65" s="1"/>
      <c r="GO65" s="1"/>
      <c r="GP65" s="1"/>
      <c r="GQ65" s="1"/>
      <c r="GR65" s="1"/>
      <c r="GS65" s="1"/>
      <c r="GT65" s="1"/>
      <c r="GU65" s="1"/>
      <c r="GV65" s="1"/>
      <c r="GW65" s="1"/>
      <c r="GX65" s="1"/>
      <c r="GY65" s="1"/>
      <c r="GZ65" s="1"/>
      <c r="HA65" s="1"/>
      <c r="HB65" s="1"/>
      <c r="HC65" s="1"/>
      <c r="HD65" s="1"/>
      <c r="HE65" s="1"/>
      <c r="HF65" s="1"/>
      <c r="HG65" s="1"/>
      <c r="HH65" s="1"/>
      <c r="HI65" s="1"/>
      <c r="HJ65" s="1"/>
      <c r="HK65" s="1"/>
      <c r="HL65" s="1"/>
      <c r="HM65" s="1"/>
      <c r="HN65" s="1"/>
      <c r="HO65" s="1"/>
      <c r="HP65" s="1"/>
      <c r="HQ65" s="1"/>
      <c r="HR65" s="1"/>
      <c r="HS65" s="1"/>
      <c r="HT65" s="1"/>
      <c r="HU65" s="1"/>
      <c r="HV65" s="1"/>
      <c r="HW65" s="1"/>
      <c r="HX65" s="1"/>
      <c r="HY65" s="1"/>
      <c r="HZ65" s="1"/>
      <c r="IA65" s="1"/>
      <c r="IB65" s="1"/>
      <c r="IC65" s="1"/>
      <c r="ID65" s="1"/>
      <c r="IE65" s="1"/>
      <c r="IF65" s="1"/>
      <c r="IG65" s="1"/>
      <c r="IH65" s="1"/>
      <c r="II65" s="1"/>
      <c r="IJ65" s="1"/>
      <c r="IK65" s="1"/>
      <c r="IL65" s="1"/>
      <c r="IM65" s="1"/>
      <c r="IN65" s="1"/>
      <c r="IO65" s="1"/>
      <c r="IP65" s="1"/>
      <c r="IQ65" s="1"/>
      <c r="IR65" s="1"/>
      <c r="IS65" s="1"/>
      <c r="IT65" s="1"/>
      <c r="IU65" s="1"/>
      <c r="IV65" s="1"/>
    </row>
    <row r="66" spans="1:256">
      <c r="A66" s="24"/>
      <c r="B66" s="24"/>
      <c r="C66" s="42"/>
      <c r="D66" s="154" t="str">
        <f>IF(ISBLANK('Submittal List'!B50)=FALSE,'Submittal List'!B50,"")</f>
        <v/>
      </c>
      <c r="E66" s="154" t="str">
        <f>IF(ISBLANK('Submittal List'!C50)=FALSE,'Submittal List'!C50,"")</f>
        <v/>
      </c>
      <c r="F66" s="154" t="str">
        <f>IF(ISBLANK('Submittal List'!D50)=FALSE,'Submittal List'!D50,"")</f>
        <v/>
      </c>
      <c r="G66" s="29"/>
      <c r="H66" s="29"/>
      <c r="I66" s="29"/>
      <c r="J66" s="29"/>
      <c r="K66" s="29"/>
      <c r="L66" s="30"/>
      <c r="M66" s="31"/>
      <c r="N66" s="19" t="str">
        <f t="shared" si="0"/>
        <v>CMR</v>
      </c>
      <c r="O66" s="97" t="str">
        <f t="shared" si="1"/>
        <v/>
      </c>
      <c r="P66" s="98"/>
      <c r="Q66" s="98"/>
      <c r="R66" s="98"/>
      <c r="S66" s="19" t="str">
        <f t="shared" si="2"/>
        <v/>
      </c>
      <c r="T66" s="19"/>
      <c r="U66" s="12"/>
      <c r="V66" s="104"/>
      <c r="W66" s="97" t="str">
        <f t="shared" si="3"/>
        <v/>
      </c>
      <c r="X66" s="97"/>
      <c r="Y66" s="97" t="str">
        <f t="shared" si="4"/>
        <v/>
      </c>
      <c r="Z66" s="97"/>
      <c r="AA66" s="97" t="str">
        <f t="shared" si="5"/>
        <v/>
      </c>
      <c r="AB66" s="97"/>
      <c r="AC66" s="97"/>
      <c r="AE66" s="93" t="e">
        <f t="shared" si="6"/>
        <v>#VALUE!</v>
      </c>
      <c r="AF66" s="93" t="e">
        <f t="shared" si="7"/>
        <v>#VALUE!</v>
      </c>
    </row>
    <row r="67" spans="1:256">
      <c r="A67" s="8"/>
      <c r="B67" s="24"/>
      <c r="C67" s="42"/>
      <c r="D67" s="154" t="str">
        <f>IF(ISBLANK('Submittal List'!B51)=FALSE,'Submittal List'!B51,"")</f>
        <v/>
      </c>
      <c r="E67" s="154" t="str">
        <f>IF(ISBLANK('Submittal List'!C51)=FALSE,'Submittal List'!C51,"")</f>
        <v/>
      </c>
      <c r="F67" s="154" t="str">
        <f>IF(ISBLANK('Submittal List'!D51)=FALSE,'Submittal List'!D51,"")</f>
        <v/>
      </c>
      <c r="G67" s="29"/>
      <c r="H67" s="29"/>
      <c r="I67" s="29"/>
      <c r="J67" s="29"/>
      <c r="K67" s="29"/>
      <c r="L67" s="30"/>
      <c r="M67" s="31"/>
      <c r="N67" s="19" t="str">
        <f t="shared" si="0"/>
        <v>CMR</v>
      </c>
      <c r="O67" s="97" t="str">
        <f t="shared" si="1"/>
        <v/>
      </c>
      <c r="P67" s="98"/>
      <c r="Q67" s="98"/>
      <c r="R67" s="98"/>
      <c r="S67" s="19" t="str">
        <f t="shared" si="2"/>
        <v/>
      </c>
      <c r="T67" s="19"/>
      <c r="U67" s="12"/>
      <c r="V67" s="104"/>
      <c r="W67" s="97" t="str">
        <f t="shared" si="3"/>
        <v/>
      </c>
      <c r="X67" s="97"/>
      <c r="Y67" s="97" t="str">
        <f t="shared" si="4"/>
        <v/>
      </c>
      <c r="Z67" s="97"/>
      <c r="AA67" s="97" t="str">
        <f t="shared" si="5"/>
        <v/>
      </c>
      <c r="AB67" s="97"/>
      <c r="AC67" s="97"/>
      <c r="AD67" s="5"/>
      <c r="AE67" s="93" t="e">
        <f t="shared" si="6"/>
        <v>#VALUE!</v>
      </c>
      <c r="AF67" s="93" t="e">
        <f t="shared" si="7"/>
        <v>#VALUE!</v>
      </c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  <c r="DQ67" s="1"/>
      <c r="DR67" s="1"/>
      <c r="DS67" s="1"/>
      <c r="DT67" s="1"/>
      <c r="DU67" s="1"/>
      <c r="DV67" s="1"/>
      <c r="DW67" s="1"/>
      <c r="DX67" s="1"/>
      <c r="DY67" s="1"/>
      <c r="DZ67" s="1"/>
      <c r="EA67" s="1"/>
      <c r="EB67" s="1"/>
      <c r="EC67" s="1"/>
      <c r="ED67" s="1"/>
      <c r="EE67" s="1"/>
      <c r="EF67" s="1"/>
      <c r="EG67" s="1"/>
      <c r="EH67" s="1"/>
      <c r="EI67" s="1"/>
      <c r="EJ67" s="1"/>
      <c r="EK67" s="1"/>
      <c r="EL67" s="1"/>
      <c r="EM67" s="1"/>
      <c r="EN67" s="1"/>
      <c r="EO67" s="1"/>
      <c r="EP67" s="1"/>
      <c r="EQ67" s="1"/>
      <c r="ER67" s="1"/>
      <c r="ES67" s="1"/>
      <c r="ET67" s="1"/>
      <c r="EU67" s="1"/>
      <c r="EV67" s="1"/>
      <c r="EW67" s="1"/>
      <c r="EX67" s="1"/>
      <c r="EY67" s="1"/>
      <c r="EZ67" s="1"/>
      <c r="FA67" s="1"/>
      <c r="FB67" s="1"/>
      <c r="FC67" s="1"/>
      <c r="FD67" s="1"/>
      <c r="FE67" s="1"/>
      <c r="FF67" s="1"/>
      <c r="FG67" s="1"/>
      <c r="FH67" s="1"/>
      <c r="FI67" s="1"/>
      <c r="FJ67" s="1"/>
      <c r="FK67" s="1"/>
      <c r="FL67" s="1"/>
      <c r="FM67" s="1"/>
      <c r="FN67" s="1"/>
      <c r="FO67" s="1"/>
      <c r="FP67" s="1"/>
      <c r="FQ67" s="1"/>
      <c r="FR67" s="1"/>
      <c r="FS67" s="1"/>
      <c r="FT67" s="1"/>
      <c r="FU67" s="1"/>
      <c r="FV67" s="1"/>
      <c r="FW67" s="1"/>
      <c r="FX67" s="1"/>
      <c r="FY67" s="1"/>
      <c r="FZ67" s="1"/>
      <c r="GA67" s="1"/>
      <c r="GB67" s="1"/>
      <c r="GC67" s="1"/>
      <c r="GD67" s="1"/>
      <c r="GE67" s="1"/>
      <c r="GF67" s="1"/>
      <c r="GG67" s="1"/>
      <c r="GH67" s="1"/>
      <c r="GI67" s="1"/>
      <c r="GJ67" s="1"/>
      <c r="GK67" s="1"/>
      <c r="GL67" s="1"/>
      <c r="GM67" s="1"/>
      <c r="GN67" s="1"/>
      <c r="GO67" s="1"/>
      <c r="GP67" s="1"/>
      <c r="GQ67" s="1"/>
      <c r="GR67" s="1"/>
      <c r="GS67" s="1"/>
      <c r="GT67" s="1"/>
      <c r="GU67" s="1"/>
      <c r="GV67" s="1"/>
      <c r="GW67" s="1"/>
      <c r="GX67" s="1"/>
      <c r="GY67" s="1"/>
      <c r="GZ67" s="1"/>
      <c r="HA67" s="1"/>
      <c r="HB67" s="1"/>
      <c r="HC67" s="1"/>
      <c r="HD67" s="1"/>
      <c r="HE67" s="1"/>
      <c r="HF67" s="1"/>
      <c r="HG67" s="1"/>
      <c r="HH67" s="1"/>
      <c r="HI67" s="1"/>
      <c r="HJ67" s="1"/>
      <c r="HK67" s="1"/>
      <c r="HL67" s="1"/>
      <c r="HM67" s="1"/>
      <c r="HN67" s="1"/>
      <c r="HO67" s="1"/>
      <c r="HP67" s="1"/>
      <c r="HQ67" s="1"/>
      <c r="HR67" s="1"/>
      <c r="HS67" s="1"/>
      <c r="HT67" s="1"/>
      <c r="HU67" s="1"/>
      <c r="HV67" s="1"/>
      <c r="HW67" s="1"/>
      <c r="HX67" s="1"/>
      <c r="HY67" s="1"/>
      <c r="HZ67" s="1"/>
      <c r="IA67" s="1"/>
      <c r="IB67" s="1"/>
      <c r="IC67" s="1"/>
      <c r="ID67" s="1"/>
      <c r="IE67" s="1"/>
      <c r="IF67" s="1"/>
      <c r="IG67" s="1"/>
      <c r="IH67" s="1"/>
      <c r="II67" s="1"/>
      <c r="IJ67" s="1"/>
      <c r="IK67" s="1"/>
      <c r="IL67" s="1"/>
      <c r="IM67" s="1"/>
      <c r="IN67" s="1"/>
      <c r="IO67" s="1"/>
      <c r="IP67" s="1"/>
      <c r="IQ67" s="1"/>
      <c r="IR67" s="1"/>
      <c r="IS67" s="1"/>
      <c r="IT67" s="1"/>
      <c r="IU67" s="1"/>
      <c r="IV67" s="1"/>
    </row>
    <row r="68" spans="1:256">
      <c r="A68" s="24"/>
      <c r="B68" s="24"/>
      <c r="C68" s="42"/>
      <c r="D68" s="154" t="str">
        <f>IF(ISBLANK('Submittal List'!B52)=FALSE,'Submittal List'!B52,"")</f>
        <v/>
      </c>
      <c r="E68" s="154" t="str">
        <f>IF(ISBLANK('Submittal List'!C52)=FALSE,'Submittal List'!C52,"")</f>
        <v/>
      </c>
      <c r="F68" s="154" t="str">
        <f>IF(ISBLANK('Submittal List'!D52)=FALSE,'Submittal List'!D52,"")</f>
        <v/>
      </c>
      <c r="G68" s="29"/>
      <c r="H68" s="29"/>
      <c r="I68" s="29"/>
      <c r="J68" s="29"/>
      <c r="K68" s="29"/>
      <c r="L68" s="30"/>
      <c r="M68" s="31"/>
      <c r="N68" s="19" t="str">
        <f t="shared" si="0"/>
        <v>CMR</v>
      </c>
      <c r="O68" s="97" t="str">
        <f t="shared" si="1"/>
        <v/>
      </c>
      <c r="P68" s="98"/>
      <c r="Q68" s="98"/>
      <c r="R68" s="98"/>
      <c r="S68" s="19" t="str">
        <f t="shared" si="2"/>
        <v/>
      </c>
      <c r="T68" s="19"/>
      <c r="U68" s="12"/>
      <c r="V68" s="104"/>
      <c r="W68" s="97" t="str">
        <f t="shared" si="3"/>
        <v/>
      </c>
      <c r="X68" s="97"/>
      <c r="Y68" s="97" t="str">
        <f t="shared" si="4"/>
        <v/>
      </c>
      <c r="Z68" s="97"/>
      <c r="AA68" s="97" t="str">
        <f t="shared" si="5"/>
        <v/>
      </c>
      <c r="AB68" s="97"/>
      <c r="AC68" s="97"/>
      <c r="AD68" s="5"/>
      <c r="AE68" s="93" t="e">
        <f t="shared" si="6"/>
        <v>#VALUE!</v>
      </c>
      <c r="AF68" s="93" t="e">
        <f t="shared" si="7"/>
        <v>#VALUE!</v>
      </c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  <c r="DM68" s="1"/>
      <c r="DN68" s="1"/>
      <c r="DO68" s="1"/>
      <c r="DP68" s="1"/>
      <c r="DQ68" s="1"/>
      <c r="DR68" s="1"/>
      <c r="DS68" s="1"/>
      <c r="DT68" s="1"/>
      <c r="DU68" s="1"/>
      <c r="DV68" s="1"/>
      <c r="DW68" s="1"/>
      <c r="DX68" s="1"/>
      <c r="DY68" s="1"/>
      <c r="DZ68" s="1"/>
      <c r="EA68" s="1"/>
      <c r="EB68" s="1"/>
      <c r="EC68" s="1"/>
      <c r="ED68" s="1"/>
      <c r="EE68" s="1"/>
      <c r="EF68" s="1"/>
      <c r="EG68" s="1"/>
      <c r="EH68" s="1"/>
      <c r="EI68" s="1"/>
      <c r="EJ68" s="1"/>
      <c r="EK68" s="1"/>
      <c r="EL68" s="1"/>
      <c r="EM68" s="1"/>
      <c r="EN68" s="1"/>
      <c r="EO68" s="1"/>
      <c r="EP68" s="1"/>
      <c r="EQ68" s="1"/>
      <c r="ER68" s="1"/>
      <c r="ES68" s="1"/>
      <c r="ET68" s="1"/>
      <c r="EU68" s="1"/>
      <c r="EV68" s="1"/>
      <c r="EW68" s="1"/>
      <c r="EX68" s="1"/>
      <c r="EY68" s="1"/>
      <c r="EZ68" s="1"/>
      <c r="FA68" s="1"/>
      <c r="FB68" s="1"/>
      <c r="FC68" s="1"/>
      <c r="FD68" s="1"/>
      <c r="FE68" s="1"/>
      <c r="FF68" s="1"/>
      <c r="FG68" s="1"/>
      <c r="FH68" s="1"/>
      <c r="FI68" s="1"/>
      <c r="FJ68" s="1"/>
      <c r="FK68" s="1"/>
      <c r="FL68" s="1"/>
      <c r="FM68" s="1"/>
      <c r="FN68" s="1"/>
      <c r="FO68" s="1"/>
      <c r="FP68" s="1"/>
      <c r="FQ68" s="1"/>
      <c r="FR68" s="1"/>
      <c r="FS68" s="1"/>
      <c r="FT68" s="1"/>
      <c r="FU68" s="1"/>
      <c r="FV68" s="1"/>
      <c r="FW68" s="1"/>
      <c r="FX68" s="1"/>
      <c r="FY68" s="1"/>
      <c r="FZ68" s="1"/>
      <c r="GA68" s="1"/>
      <c r="GB68" s="1"/>
      <c r="GC68" s="1"/>
      <c r="GD68" s="1"/>
      <c r="GE68" s="1"/>
      <c r="GF68" s="1"/>
      <c r="GG68" s="1"/>
      <c r="GH68" s="1"/>
      <c r="GI68" s="1"/>
      <c r="GJ68" s="1"/>
      <c r="GK68" s="1"/>
      <c r="GL68" s="1"/>
      <c r="GM68" s="1"/>
      <c r="GN68" s="1"/>
      <c r="GO68" s="1"/>
      <c r="GP68" s="1"/>
      <c r="GQ68" s="1"/>
      <c r="GR68" s="1"/>
      <c r="GS68" s="1"/>
      <c r="GT68" s="1"/>
      <c r="GU68" s="1"/>
      <c r="GV68" s="1"/>
      <c r="GW68" s="1"/>
      <c r="GX68" s="1"/>
      <c r="GY68" s="1"/>
      <c r="GZ68" s="1"/>
      <c r="HA68" s="1"/>
      <c r="HB68" s="1"/>
      <c r="HC68" s="1"/>
      <c r="HD68" s="1"/>
      <c r="HE68" s="1"/>
      <c r="HF68" s="1"/>
      <c r="HG68" s="1"/>
      <c r="HH68" s="1"/>
      <c r="HI68" s="1"/>
      <c r="HJ68" s="1"/>
      <c r="HK68" s="1"/>
      <c r="HL68" s="1"/>
      <c r="HM68" s="1"/>
      <c r="HN68" s="1"/>
      <c r="HO68" s="1"/>
      <c r="HP68" s="1"/>
      <c r="HQ68" s="1"/>
      <c r="HR68" s="1"/>
      <c r="HS68" s="1"/>
      <c r="HT68" s="1"/>
      <c r="HU68" s="1"/>
      <c r="HV68" s="1"/>
      <c r="HW68" s="1"/>
      <c r="HX68" s="1"/>
      <c r="HY68" s="1"/>
      <c r="HZ68" s="1"/>
      <c r="IA68" s="1"/>
      <c r="IB68" s="1"/>
      <c r="IC68" s="1"/>
      <c r="ID68" s="1"/>
      <c r="IE68" s="1"/>
      <c r="IF68" s="1"/>
      <c r="IG68" s="1"/>
      <c r="IH68" s="1"/>
      <c r="II68" s="1"/>
      <c r="IJ68" s="1"/>
      <c r="IK68" s="1"/>
      <c r="IL68" s="1"/>
      <c r="IM68" s="1"/>
      <c r="IN68" s="1"/>
      <c r="IO68" s="1"/>
      <c r="IP68" s="1"/>
      <c r="IQ68" s="1"/>
      <c r="IR68" s="1"/>
      <c r="IS68" s="1"/>
      <c r="IT68" s="1"/>
      <c r="IU68" s="1"/>
      <c r="IV68" s="1"/>
    </row>
    <row r="69" spans="1:256">
      <c r="A69" s="8"/>
      <c r="B69" s="24"/>
      <c r="C69" s="42"/>
      <c r="D69" s="154" t="str">
        <f>IF(ISBLANK('Submittal List'!B53)=FALSE,'Submittal List'!B53,"")</f>
        <v/>
      </c>
      <c r="E69" s="154" t="str">
        <f>IF(ISBLANK('Submittal List'!C53)=FALSE,'Submittal List'!C53,"")</f>
        <v/>
      </c>
      <c r="F69" s="154" t="str">
        <f>IF(ISBLANK('Submittal List'!D53)=FALSE,'Submittal List'!D53,"")</f>
        <v/>
      </c>
      <c r="G69" s="29"/>
      <c r="H69" s="29"/>
      <c r="I69" s="29"/>
      <c r="J69" s="29"/>
      <c r="K69" s="29"/>
      <c r="L69" s="30"/>
      <c r="M69" s="31"/>
      <c r="N69" s="19" t="str">
        <f t="shared" si="0"/>
        <v>CMR</v>
      </c>
      <c r="O69" s="97" t="str">
        <f t="shared" si="1"/>
        <v/>
      </c>
      <c r="P69" s="98"/>
      <c r="Q69" s="98"/>
      <c r="R69" s="98"/>
      <c r="S69" s="19" t="str">
        <f t="shared" si="2"/>
        <v/>
      </c>
      <c r="T69" s="19"/>
      <c r="U69" s="12"/>
      <c r="V69" s="104"/>
      <c r="W69" s="97" t="str">
        <f t="shared" si="3"/>
        <v/>
      </c>
      <c r="X69" s="97"/>
      <c r="Y69" s="97" t="str">
        <f t="shared" si="4"/>
        <v/>
      </c>
      <c r="Z69" s="97"/>
      <c r="AA69" s="97" t="str">
        <f t="shared" si="5"/>
        <v/>
      </c>
      <c r="AB69" s="97"/>
      <c r="AC69" s="97"/>
      <c r="AE69" s="93" t="e">
        <f t="shared" si="6"/>
        <v>#VALUE!</v>
      </c>
      <c r="AF69" s="93" t="e">
        <f t="shared" si="7"/>
        <v>#VALUE!</v>
      </c>
    </row>
    <row r="70" spans="1:256">
      <c r="A70" s="24"/>
      <c r="B70" s="24"/>
      <c r="C70" s="42"/>
      <c r="D70" s="154" t="str">
        <f>IF(ISBLANK('Submittal List'!B54)=FALSE,'Submittal List'!B54,"")</f>
        <v/>
      </c>
      <c r="E70" s="154" t="str">
        <f>IF(ISBLANK('Submittal List'!C54)=FALSE,'Submittal List'!C54,"")</f>
        <v/>
      </c>
      <c r="F70" s="154" t="str">
        <f>IF(ISBLANK('Submittal List'!D54)=FALSE,'Submittal List'!D54,"")</f>
        <v/>
      </c>
      <c r="G70" s="29"/>
      <c r="H70" s="29"/>
      <c r="I70" s="29"/>
      <c r="J70" s="29"/>
      <c r="K70" s="29"/>
      <c r="L70" s="30"/>
      <c r="M70" s="31"/>
      <c r="N70" s="19" t="str">
        <f t="shared" si="0"/>
        <v>CMR</v>
      </c>
      <c r="O70" s="97" t="str">
        <f t="shared" si="1"/>
        <v/>
      </c>
      <c r="P70" s="98"/>
      <c r="Q70" s="98"/>
      <c r="R70" s="98"/>
      <c r="S70" s="19" t="str">
        <f t="shared" si="2"/>
        <v/>
      </c>
      <c r="T70" s="19"/>
      <c r="U70" s="12"/>
      <c r="V70" s="104"/>
      <c r="W70" s="97" t="str">
        <f t="shared" si="3"/>
        <v/>
      </c>
      <c r="X70" s="97"/>
      <c r="Y70" s="97" t="str">
        <f t="shared" si="4"/>
        <v/>
      </c>
      <c r="Z70" s="97"/>
      <c r="AA70" s="97" t="str">
        <f t="shared" si="5"/>
        <v/>
      </c>
      <c r="AB70" s="97"/>
      <c r="AC70" s="97"/>
      <c r="AD70" s="5"/>
      <c r="AE70" s="93" t="e">
        <f t="shared" si="6"/>
        <v>#VALUE!</v>
      </c>
      <c r="AF70" s="93" t="e">
        <f t="shared" si="7"/>
        <v>#VALUE!</v>
      </c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  <c r="DL70" s="1"/>
      <c r="DM70" s="1"/>
      <c r="DN70" s="1"/>
      <c r="DO70" s="1"/>
      <c r="DP70" s="1"/>
      <c r="DQ70" s="1"/>
      <c r="DR70" s="1"/>
      <c r="DS70" s="1"/>
      <c r="DT70" s="1"/>
      <c r="DU70" s="1"/>
      <c r="DV70" s="1"/>
      <c r="DW70" s="1"/>
      <c r="DX70" s="1"/>
      <c r="DY70" s="1"/>
      <c r="DZ70" s="1"/>
      <c r="EA70" s="1"/>
      <c r="EB70" s="1"/>
      <c r="EC70" s="1"/>
      <c r="ED70" s="1"/>
      <c r="EE70" s="1"/>
      <c r="EF70" s="1"/>
      <c r="EG70" s="1"/>
      <c r="EH70" s="1"/>
      <c r="EI70" s="1"/>
      <c r="EJ70" s="1"/>
      <c r="EK70" s="1"/>
      <c r="EL70" s="1"/>
      <c r="EM70" s="1"/>
      <c r="EN70" s="1"/>
      <c r="EO70" s="1"/>
      <c r="EP70" s="1"/>
      <c r="EQ70" s="1"/>
      <c r="ER70" s="1"/>
      <c r="ES70" s="1"/>
      <c r="ET70" s="1"/>
      <c r="EU70" s="1"/>
      <c r="EV70" s="1"/>
      <c r="EW70" s="1"/>
      <c r="EX70" s="1"/>
      <c r="EY70" s="1"/>
      <c r="EZ70" s="1"/>
      <c r="FA70" s="1"/>
      <c r="FB70" s="1"/>
      <c r="FC70" s="1"/>
      <c r="FD70" s="1"/>
      <c r="FE70" s="1"/>
      <c r="FF70" s="1"/>
      <c r="FG70" s="1"/>
      <c r="FH70" s="1"/>
      <c r="FI70" s="1"/>
      <c r="FJ70" s="1"/>
      <c r="FK70" s="1"/>
      <c r="FL70" s="1"/>
      <c r="FM70" s="1"/>
      <c r="FN70" s="1"/>
      <c r="FO70" s="1"/>
      <c r="FP70" s="1"/>
      <c r="FQ70" s="1"/>
      <c r="FR70" s="1"/>
      <c r="FS70" s="1"/>
      <c r="FT70" s="1"/>
      <c r="FU70" s="1"/>
      <c r="FV70" s="1"/>
      <c r="FW70" s="1"/>
      <c r="FX70" s="1"/>
      <c r="FY70" s="1"/>
      <c r="FZ70" s="1"/>
      <c r="GA70" s="1"/>
      <c r="GB70" s="1"/>
      <c r="GC70" s="1"/>
      <c r="GD70" s="1"/>
      <c r="GE70" s="1"/>
      <c r="GF70" s="1"/>
      <c r="GG70" s="1"/>
      <c r="GH70" s="1"/>
      <c r="GI70" s="1"/>
      <c r="GJ70" s="1"/>
      <c r="GK70" s="1"/>
      <c r="GL70" s="1"/>
      <c r="GM70" s="1"/>
      <c r="GN70" s="1"/>
      <c r="GO70" s="1"/>
      <c r="GP70" s="1"/>
      <c r="GQ70" s="1"/>
      <c r="GR70" s="1"/>
      <c r="GS70" s="1"/>
      <c r="GT70" s="1"/>
      <c r="GU70" s="1"/>
      <c r="GV70" s="1"/>
      <c r="GW70" s="1"/>
      <c r="GX70" s="1"/>
      <c r="GY70" s="1"/>
      <c r="GZ70" s="1"/>
      <c r="HA70" s="1"/>
      <c r="HB70" s="1"/>
      <c r="HC70" s="1"/>
      <c r="HD70" s="1"/>
      <c r="HE70" s="1"/>
      <c r="HF70" s="1"/>
      <c r="HG70" s="1"/>
      <c r="HH70" s="1"/>
      <c r="HI70" s="1"/>
      <c r="HJ70" s="1"/>
      <c r="HK70" s="1"/>
      <c r="HL70" s="1"/>
      <c r="HM70" s="1"/>
      <c r="HN70" s="1"/>
      <c r="HO70" s="1"/>
      <c r="HP70" s="1"/>
      <c r="HQ70" s="1"/>
      <c r="HR70" s="1"/>
      <c r="HS70" s="1"/>
      <c r="HT70" s="1"/>
      <c r="HU70" s="1"/>
      <c r="HV70" s="1"/>
      <c r="HW70" s="1"/>
      <c r="HX70" s="1"/>
      <c r="HY70" s="1"/>
      <c r="HZ70" s="1"/>
      <c r="IA70" s="1"/>
      <c r="IB70" s="1"/>
      <c r="IC70" s="1"/>
      <c r="ID70" s="1"/>
      <c r="IE70" s="1"/>
      <c r="IF70" s="1"/>
      <c r="IG70" s="1"/>
      <c r="IH70" s="1"/>
      <c r="II70" s="1"/>
      <c r="IJ70" s="1"/>
      <c r="IK70" s="1"/>
      <c r="IL70" s="1"/>
      <c r="IM70" s="1"/>
      <c r="IN70" s="1"/>
      <c r="IO70" s="1"/>
      <c r="IP70" s="1"/>
      <c r="IQ70" s="1"/>
      <c r="IR70" s="1"/>
      <c r="IS70" s="1"/>
      <c r="IT70" s="1"/>
      <c r="IU70" s="1"/>
      <c r="IV70" s="1"/>
    </row>
    <row r="71" spans="1:256">
      <c r="A71" s="8"/>
      <c r="B71" s="24"/>
      <c r="C71" s="42"/>
      <c r="D71" s="154" t="str">
        <f>IF(ISBLANK('Submittal List'!B55)=FALSE,'Submittal List'!B55,"")</f>
        <v/>
      </c>
      <c r="E71" s="154" t="str">
        <f>IF(ISBLANK('Submittal List'!C55)=FALSE,'Submittal List'!C55,"")</f>
        <v/>
      </c>
      <c r="F71" s="154" t="str">
        <f>IF(ISBLANK('Submittal List'!D55)=FALSE,'Submittal List'!D55,"")</f>
        <v/>
      </c>
      <c r="G71" s="29"/>
      <c r="H71" s="29"/>
      <c r="I71" s="29"/>
      <c r="J71" s="29"/>
      <c r="K71" s="29"/>
      <c r="L71" s="30"/>
      <c r="M71" s="31"/>
      <c r="N71" s="19" t="str">
        <f t="shared" si="0"/>
        <v>CMR</v>
      </c>
      <c r="O71" s="97" t="str">
        <f t="shared" si="1"/>
        <v/>
      </c>
      <c r="P71" s="98"/>
      <c r="Q71" s="98"/>
      <c r="R71" s="98"/>
      <c r="S71" s="19" t="str">
        <f t="shared" si="2"/>
        <v/>
      </c>
      <c r="T71" s="19"/>
      <c r="U71" s="12"/>
      <c r="V71" s="104"/>
      <c r="W71" s="97" t="str">
        <f t="shared" si="3"/>
        <v/>
      </c>
      <c r="X71" s="97"/>
      <c r="Y71" s="97" t="str">
        <f t="shared" si="4"/>
        <v/>
      </c>
      <c r="Z71" s="97"/>
      <c r="AA71" s="97" t="str">
        <f t="shared" si="5"/>
        <v/>
      </c>
      <c r="AB71" s="97"/>
      <c r="AC71" s="97"/>
      <c r="AE71" s="93" t="e">
        <f t="shared" si="6"/>
        <v>#VALUE!</v>
      </c>
      <c r="AF71" s="93" t="e">
        <f t="shared" si="7"/>
        <v>#VALUE!</v>
      </c>
    </row>
    <row r="72" spans="1:256">
      <c r="A72" s="24"/>
      <c r="B72" s="24"/>
      <c r="C72" s="42"/>
      <c r="D72" s="154" t="str">
        <f>IF(ISBLANK('Submittal List'!B56)=FALSE,'Submittal List'!B56,"")</f>
        <v/>
      </c>
      <c r="E72" s="154" t="str">
        <f>IF(ISBLANK('Submittal List'!C56)=FALSE,'Submittal List'!C56,"")</f>
        <v/>
      </c>
      <c r="F72" s="154" t="str">
        <f>IF(ISBLANK('Submittal List'!D56)=FALSE,'Submittal List'!D56,"")</f>
        <v/>
      </c>
      <c r="G72" s="29"/>
      <c r="H72" s="29"/>
      <c r="I72" s="29"/>
      <c r="J72" s="29"/>
      <c r="K72" s="29"/>
      <c r="L72" s="30"/>
      <c r="M72" s="31"/>
      <c r="N72" s="19" t="str">
        <f t="shared" si="0"/>
        <v>CMR</v>
      </c>
      <c r="O72" s="97" t="str">
        <f t="shared" si="1"/>
        <v/>
      </c>
      <c r="P72" s="98"/>
      <c r="Q72" s="98"/>
      <c r="R72" s="98"/>
      <c r="S72" s="19" t="str">
        <f t="shared" si="2"/>
        <v/>
      </c>
      <c r="T72" s="19"/>
      <c r="U72" s="12"/>
      <c r="V72" s="104"/>
      <c r="W72" s="97" t="str">
        <f t="shared" si="3"/>
        <v/>
      </c>
      <c r="X72" s="97"/>
      <c r="Y72" s="97" t="str">
        <f t="shared" si="4"/>
        <v/>
      </c>
      <c r="Z72" s="97"/>
      <c r="AA72" s="97" t="str">
        <f t="shared" si="5"/>
        <v/>
      </c>
      <c r="AB72" s="97"/>
      <c r="AC72" s="97"/>
      <c r="AE72" s="93" t="e">
        <f t="shared" si="6"/>
        <v>#VALUE!</v>
      </c>
      <c r="AF72" s="93" t="e">
        <f t="shared" si="7"/>
        <v>#VALUE!</v>
      </c>
    </row>
    <row r="73" spans="1:256">
      <c r="A73" s="8"/>
      <c r="B73" s="24"/>
      <c r="C73" s="42"/>
      <c r="D73" s="154" t="str">
        <f>IF(ISBLANK('Submittal List'!B57)=FALSE,'Submittal List'!B57,"")</f>
        <v/>
      </c>
      <c r="E73" s="154" t="str">
        <f>IF(ISBLANK('Submittal List'!C57)=FALSE,'Submittal List'!C57,"")</f>
        <v/>
      </c>
      <c r="F73" s="154" t="str">
        <f>IF(ISBLANK('Submittal List'!D57)=FALSE,'Submittal List'!D57,"")</f>
        <v/>
      </c>
      <c r="G73" s="29"/>
      <c r="H73" s="29"/>
      <c r="I73" s="29"/>
      <c r="J73" s="29"/>
      <c r="K73" s="29"/>
      <c r="L73" s="30"/>
      <c r="M73" s="31"/>
      <c r="N73" s="19" t="str">
        <f t="shared" si="0"/>
        <v>CMR</v>
      </c>
      <c r="O73" s="97" t="str">
        <f t="shared" si="1"/>
        <v/>
      </c>
      <c r="P73" s="98"/>
      <c r="Q73" s="98"/>
      <c r="R73" s="98"/>
      <c r="S73" s="19" t="str">
        <f t="shared" si="2"/>
        <v/>
      </c>
      <c r="T73" s="19"/>
      <c r="U73" s="12"/>
      <c r="V73" s="104"/>
      <c r="W73" s="97" t="str">
        <f t="shared" si="3"/>
        <v/>
      </c>
      <c r="X73" s="97"/>
      <c r="Y73" s="97" t="str">
        <f t="shared" si="4"/>
        <v/>
      </c>
      <c r="Z73" s="97"/>
      <c r="AA73" s="97" t="str">
        <f t="shared" si="5"/>
        <v/>
      </c>
      <c r="AB73" s="97"/>
      <c r="AC73" s="97"/>
      <c r="AD73" s="5"/>
      <c r="AE73" s="93" t="e">
        <f t="shared" si="6"/>
        <v>#VALUE!</v>
      </c>
      <c r="AF73" s="93" t="e">
        <f t="shared" si="7"/>
        <v>#VALUE!</v>
      </c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  <c r="DC73" s="1"/>
      <c r="DD73" s="1"/>
      <c r="DE73" s="1"/>
      <c r="DF73" s="1"/>
      <c r="DG73" s="1"/>
      <c r="DH73" s="1"/>
      <c r="DI73" s="1"/>
      <c r="DJ73" s="1"/>
      <c r="DK73" s="1"/>
      <c r="DL73" s="1"/>
      <c r="DM73" s="1"/>
      <c r="DN73" s="1"/>
      <c r="DO73" s="1"/>
      <c r="DP73" s="1"/>
      <c r="DQ73" s="1"/>
      <c r="DR73" s="1"/>
      <c r="DS73" s="1"/>
      <c r="DT73" s="1"/>
      <c r="DU73" s="1"/>
      <c r="DV73" s="1"/>
      <c r="DW73" s="1"/>
      <c r="DX73" s="1"/>
      <c r="DY73" s="1"/>
      <c r="DZ73" s="1"/>
      <c r="EA73" s="1"/>
      <c r="EB73" s="1"/>
      <c r="EC73" s="1"/>
      <c r="ED73" s="1"/>
      <c r="EE73" s="1"/>
      <c r="EF73" s="1"/>
      <c r="EG73" s="1"/>
      <c r="EH73" s="1"/>
      <c r="EI73" s="1"/>
      <c r="EJ73" s="1"/>
      <c r="EK73" s="1"/>
      <c r="EL73" s="1"/>
      <c r="EM73" s="1"/>
      <c r="EN73" s="1"/>
      <c r="EO73" s="1"/>
      <c r="EP73" s="1"/>
      <c r="EQ73" s="1"/>
      <c r="ER73" s="1"/>
      <c r="ES73" s="1"/>
      <c r="ET73" s="1"/>
      <c r="EU73" s="1"/>
      <c r="EV73" s="1"/>
      <c r="EW73" s="1"/>
      <c r="EX73" s="1"/>
      <c r="EY73" s="1"/>
      <c r="EZ73" s="1"/>
      <c r="FA73" s="1"/>
      <c r="FB73" s="1"/>
      <c r="FC73" s="1"/>
      <c r="FD73" s="1"/>
      <c r="FE73" s="1"/>
      <c r="FF73" s="1"/>
      <c r="FG73" s="1"/>
      <c r="FH73" s="1"/>
      <c r="FI73" s="1"/>
      <c r="FJ73" s="1"/>
      <c r="FK73" s="1"/>
      <c r="FL73" s="1"/>
      <c r="FM73" s="1"/>
      <c r="FN73" s="1"/>
      <c r="FO73" s="1"/>
      <c r="FP73" s="1"/>
      <c r="FQ73" s="1"/>
      <c r="FR73" s="1"/>
      <c r="FS73" s="1"/>
      <c r="FT73" s="1"/>
      <c r="FU73" s="1"/>
      <c r="FV73" s="1"/>
      <c r="FW73" s="1"/>
      <c r="FX73" s="1"/>
      <c r="FY73" s="1"/>
      <c r="FZ73" s="1"/>
      <c r="GA73" s="1"/>
      <c r="GB73" s="1"/>
      <c r="GC73" s="1"/>
      <c r="GD73" s="1"/>
      <c r="GE73" s="1"/>
      <c r="GF73" s="1"/>
      <c r="GG73" s="1"/>
      <c r="GH73" s="1"/>
      <c r="GI73" s="1"/>
      <c r="GJ73" s="1"/>
      <c r="GK73" s="1"/>
      <c r="GL73" s="1"/>
      <c r="GM73" s="1"/>
      <c r="GN73" s="1"/>
      <c r="GO73" s="1"/>
      <c r="GP73" s="1"/>
      <c r="GQ73" s="1"/>
      <c r="GR73" s="1"/>
      <c r="GS73" s="1"/>
      <c r="GT73" s="1"/>
      <c r="GU73" s="1"/>
      <c r="GV73" s="1"/>
      <c r="GW73" s="1"/>
      <c r="GX73" s="1"/>
      <c r="GY73" s="1"/>
      <c r="GZ73" s="1"/>
      <c r="HA73" s="1"/>
      <c r="HB73" s="1"/>
      <c r="HC73" s="1"/>
      <c r="HD73" s="1"/>
      <c r="HE73" s="1"/>
      <c r="HF73" s="1"/>
      <c r="HG73" s="1"/>
      <c r="HH73" s="1"/>
      <c r="HI73" s="1"/>
      <c r="HJ73" s="1"/>
      <c r="HK73" s="1"/>
      <c r="HL73" s="1"/>
      <c r="HM73" s="1"/>
      <c r="HN73" s="1"/>
      <c r="HO73" s="1"/>
      <c r="HP73" s="1"/>
      <c r="HQ73" s="1"/>
      <c r="HR73" s="1"/>
      <c r="HS73" s="1"/>
      <c r="HT73" s="1"/>
      <c r="HU73" s="1"/>
      <c r="HV73" s="1"/>
      <c r="HW73" s="1"/>
      <c r="HX73" s="1"/>
      <c r="HY73" s="1"/>
      <c r="HZ73" s="1"/>
      <c r="IA73" s="1"/>
      <c r="IB73" s="1"/>
      <c r="IC73" s="1"/>
      <c r="ID73" s="1"/>
      <c r="IE73" s="1"/>
      <c r="IF73" s="1"/>
      <c r="IG73" s="1"/>
      <c r="IH73" s="1"/>
      <c r="II73" s="1"/>
      <c r="IJ73" s="1"/>
      <c r="IK73" s="1"/>
      <c r="IL73" s="1"/>
      <c r="IM73" s="1"/>
      <c r="IN73" s="1"/>
      <c r="IO73" s="1"/>
      <c r="IP73" s="1"/>
      <c r="IQ73" s="1"/>
      <c r="IR73" s="1"/>
      <c r="IS73" s="1"/>
      <c r="IT73" s="1"/>
      <c r="IU73" s="1"/>
      <c r="IV73" s="1"/>
    </row>
    <row r="74" spans="1:256">
      <c r="A74" s="24"/>
      <c r="B74" s="24"/>
      <c r="C74" s="42"/>
      <c r="D74" s="154" t="str">
        <f>IF(ISBLANK('Submittal List'!B58)=FALSE,'Submittal List'!B58,"")</f>
        <v/>
      </c>
      <c r="E74" s="154" t="str">
        <f>IF(ISBLANK('Submittal List'!C58)=FALSE,'Submittal List'!C58,"")</f>
        <v/>
      </c>
      <c r="F74" s="154" t="str">
        <f>IF(ISBLANK('Submittal List'!D58)=FALSE,'Submittal List'!D58,"")</f>
        <v/>
      </c>
      <c r="G74" s="29"/>
      <c r="H74" s="29"/>
      <c r="I74" s="29"/>
      <c r="J74" s="29"/>
      <c r="K74" s="29"/>
      <c r="L74" s="30"/>
      <c r="M74" s="31"/>
      <c r="N74" s="19" t="str">
        <f t="shared" si="0"/>
        <v>CMR</v>
      </c>
      <c r="O74" s="97" t="str">
        <f t="shared" si="1"/>
        <v/>
      </c>
      <c r="P74" s="98"/>
      <c r="Q74" s="98"/>
      <c r="R74" s="98"/>
      <c r="S74" s="19" t="str">
        <f t="shared" si="2"/>
        <v/>
      </c>
      <c r="T74" s="19"/>
      <c r="U74" s="12"/>
      <c r="V74" s="104"/>
      <c r="W74" s="97" t="str">
        <f t="shared" si="3"/>
        <v/>
      </c>
      <c r="X74" s="97"/>
      <c r="Y74" s="97" t="str">
        <f t="shared" si="4"/>
        <v/>
      </c>
      <c r="Z74" s="97"/>
      <c r="AA74" s="97" t="str">
        <f t="shared" si="5"/>
        <v/>
      </c>
      <c r="AB74" s="97"/>
      <c r="AC74" s="97"/>
      <c r="AD74" s="5"/>
      <c r="AE74" s="93" t="e">
        <f t="shared" si="6"/>
        <v>#VALUE!</v>
      </c>
      <c r="AF74" s="93" t="e">
        <f t="shared" si="7"/>
        <v>#VALUE!</v>
      </c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  <c r="DD74" s="1"/>
      <c r="DE74" s="1"/>
      <c r="DF74" s="1"/>
      <c r="DG74" s="1"/>
      <c r="DH74" s="1"/>
      <c r="DI74" s="1"/>
      <c r="DJ74" s="1"/>
      <c r="DK74" s="1"/>
      <c r="DL74" s="1"/>
      <c r="DM74" s="1"/>
      <c r="DN74" s="1"/>
      <c r="DO74" s="1"/>
      <c r="DP74" s="1"/>
      <c r="DQ74" s="1"/>
      <c r="DR74" s="1"/>
      <c r="DS74" s="1"/>
      <c r="DT74" s="1"/>
      <c r="DU74" s="1"/>
      <c r="DV74" s="1"/>
      <c r="DW74" s="1"/>
      <c r="DX74" s="1"/>
      <c r="DY74" s="1"/>
      <c r="DZ74" s="1"/>
      <c r="EA74" s="1"/>
      <c r="EB74" s="1"/>
      <c r="EC74" s="1"/>
      <c r="ED74" s="1"/>
      <c r="EE74" s="1"/>
      <c r="EF74" s="1"/>
      <c r="EG74" s="1"/>
      <c r="EH74" s="1"/>
      <c r="EI74" s="1"/>
      <c r="EJ74" s="1"/>
      <c r="EK74" s="1"/>
      <c r="EL74" s="1"/>
      <c r="EM74" s="1"/>
      <c r="EN74" s="1"/>
      <c r="EO74" s="1"/>
      <c r="EP74" s="1"/>
      <c r="EQ74" s="1"/>
      <c r="ER74" s="1"/>
      <c r="ES74" s="1"/>
      <c r="ET74" s="1"/>
      <c r="EU74" s="1"/>
      <c r="EV74" s="1"/>
      <c r="EW74" s="1"/>
      <c r="EX74" s="1"/>
      <c r="EY74" s="1"/>
      <c r="EZ74" s="1"/>
      <c r="FA74" s="1"/>
      <c r="FB74" s="1"/>
      <c r="FC74" s="1"/>
      <c r="FD74" s="1"/>
      <c r="FE74" s="1"/>
      <c r="FF74" s="1"/>
      <c r="FG74" s="1"/>
      <c r="FH74" s="1"/>
      <c r="FI74" s="1"/>
      <c r="FJ74" s="1"/>
      <c r="FK74" s="1"/>
      <c r="FL74" s="1"/>
      <c r="FM74" s="1"/>
      <c r="FN74" s="1"/>
      <c r="FO74" s="1"/>
      <c r="FP74" s="1"/>
      <c r="FQ74" s="1"/>
      <c r="FR74" s="1"/>
      <c r="FS74" s="1"/>
      <c r="FT74" s="1"/>
      <c r="FU74" s="1"/>
      <c r="FV74" s="1"/>
      <c r="FW74" s="1"/>
      <c r="FX74" s="1"/>
      <c r="FY74" s="1"/>
      <c r="FZ74" s="1"/>
      <c r="GA74" s="1"/>
      <c r="GB74" s="1"/>
      <c r="GC74" s="1"/>
      <c r="GD74" s="1"/>
      <c r="GE74" s="1"/>
      <c r="GF74" s="1"/>
      <c r="GG74" s="1"/>
      <c r="GH74" s="1"/>
      <c r="GI74" s="1"/>
      <c r="GJ74" s="1"/>
      <c r="GK74" s="1"/>
      <c r="GL74" s="1"/>
      <c r="GM74" s="1"/>
      <c r="GN74" s="1"/>
      <c r="GO74" s="1"/>
      <c r="GP74" s="1"/>
      <c r="GQ74" s="1"/>
      <c r="GR74" s="1"/>
      <c r="GS74" s="1"/>
      <c r="GT74" s="1"/>
      <c r="GU74" s="1"/>
      <c r="GV74" s="1"/>
      <c r="GW74" s="1"/>
      <c r="GX74" s="1"/>
      <c r="GY74" s="1"/>
      <c r="GZ74" s="1"/>
      <c r="HA74" s="1"/>
      <c r="HB74" s="1"/>
      <c r="HC74" s="1"/>
      <c r="HD74" s="1"/>
      <c r="HE74" s="1"/>
      <c r="HF74" s="1"/>
      <c r="HG74" s="1"/>
      <c r="HH74" s="1"/>
      <c r="HI74" s="1"/>
      <c r="HJ74" s="1"/>
      <c r="HK74" s="1"/>
      <c r="HL74" s="1"/>
      <c r="HM74" s="1"/>
      <c r="HN74" s="1"/>
      <c r="HO74" s="1"/>
      <c r="HP74" s="1"/>
      <c r="HQ74" s="1"/>
      <c r="HR74" s="1"/>
      <c r="HS74" s="1"/>
      <c r="HT74" s="1"/>
      <c r="HU74" s="1"/>
      <c r="HV74" s="1"/>
      <c r="HW74" s="1"/>
      <c r="HX74" s="1"/>
      <c r="HY74" s="1"/>
      <c r="HZ74" s="1"/>
      <c r="IA74" s="1"/>
      <c r="IB74" s="1"/>
      <c r="IC74" s="1"/>
      <c r="ID74" s="1"/>
      <c r="IE74" s="1"/>
      <c r="IF74" s="1"/>
      <c r="IG74" s="1"/>
      <c r="IH74" s="1"/>
      <c r="II74" s="1"/>
      <c r="IJ74" s="1"/>
      <c r="IK74" s="1"/>
      <c r="IL74" s="1"/>
      <c r="IM74" s="1"/>
      <c r="IN74" s="1"/>
      <c r="IO74" s="1"/>
      <c r="IP74" s="1"/>
      <c r="IQ74" s="1"/>
      <c r="IR74" s="1"/>
      <c r="IS74" s="1"/>
      <c r="IT74" s="1"/>
      <c r="IU74" s="1"/>
      <c r="IV74" s="1"/>
    </row>
    <row r="75" spans="1:256">
      <c r="A75" s="8"/>
      <c r="B75" s="24"/>
      <c r="C75" s="42"/>
      <c r="D75" s="154" t="str">
        <f>IF(ISBLANK('Submittal List'!B59)=FALSE,'Submittal List'!B59,"")</f>
        <v/>
      </c>
      <c r="E75" s="154" t="str">
        <f>IF(ISBLANK('Submittal List'!C59)=FALSE,'Submittal List'!C59,"")</f>
        <v/>
      </c>
      <c r="F75" s="154" t="str">
        <f>IF(ISBLANK('Submittal List'!D59)=FALSE,'Submittal List'!D59,"")</f>
        <v/>
      </c>
      <c r="G75" s="29"/>
      <c r="H75" s="29"/>
      <c r="I75" s="29"/>
      <c r="J75" s="29"/>
      <c r="K75" s="29"/>
      <c r="L75" s="30"/>
      <c r="M75" s="31"/>
      <c r="N75" s="19" t="str">
        <f t="shared" si="0"/>
        <v>CMR</v>
      </c>
      <c r="O75" s="97" t="str">
        <f t="shared" si="1"/>
        <v/>
      </c>
      <c r="P75" s="98"/>
      <c r="Q75" s="98"/>
      <c r="R75" s="98"/>
      <c r="S75" s="19" t="str">
        <f t="shared" si="2"/>
        <v/>
      </c>
      <c r="T75" s="19"/>
      <c r="U75" s="12"/>
      <c r="V75" s="104"/>
      <c r="W75" s="97" t="str">
        <f t="shared" si="3"/>
        <v/>
      </c>
      <c r="X75" s="97"/>
      <c r="Y75" s="97" t="str">
        <f t="shared" si="4"/>
        <v/>
      </c>
      <c r="Z75" s="97"/>
      <c r="AA75" s="97" t="str">
        <f t="shared" si="5"/>
        <v/>
      </c>
      <c r="AB75" s="97"/>
      <c r="AC75" s="97"/>
      <c r="AE75" s="93" t="e">
        <f t="shared" si="6"/>
        <v>#VALUE!</v>
      </c>
      <c r="AF75" s="93" t="e">
        <f t="shared" si="7"/>
        <v>#VALUE!</v>
      </c>
    </row>
    <row r="76" spans="1:256">
      <c r="A76" s="24"/>
      <c r="B76" s="24"/>
      <c r="C76" s="42"/>
      <c r="D76" s="154" t="str">
        <f>IF(ISBLANK('Submittal List'!B60)=FALSE,'Submittal List'!B60,"")</f>
        <v/>
      </c>
      <c r="E76" s="154" t="str">
        <f>IF(ISBLANK('Submittal List'!C60)=FALSE,'Submittal List'!C60,"")</f>
        <v/>
      </c>
      <c r="F76" s="154" t="str">
        <f>IF(ISBLANK('Submittal List'!D60)=FALSE,'Submittal List'!D60,"")</f>
        <v/>
      </c>
      <c r="G76" s="29"/>
      <c r="H76" s="29"/>
      <c r="I76" s="29"/>
      <c r="J76" s="29"/>
      <c r="K76" s="29"/>
      <c r="L76" s="30"/>
      <c r="M76" s="31"/>
      <c r="N76" s="19" t="str">
        <f t="shared" si="0"/>
        <v>CMR</v>
      </c>
      <c r="O76" s="97" t="str">
        <f t="shared" si="1"/>
        <v/>
      </c>
      <c r="P76" s="98"/>
      <c r="Q76" s="98"/>
      <c r="R76" s="98"/>
      <c r="S76" s="19" t="str">
        <f t="shared" si="2"/>
        <v/>
      </c>
      <c r="T76" s="19"/>
      <c r="U76" s="12"/>
      <c r="V76" s="104"/>
      <c r="W76" s="97" t="str">
        <f t="shared" si="3"/>
        <v/>
      </c>
      <c r="X76" s="97"/>
      <c r="Y76" s="97" t="str">
        <f t="shared" si="4"/>
        <v/>
      </c>
      <c r="Z76" s="97"/>
      <c r="AA76" s="97" t="str">
        <f t="shared" si="5"/>
        <v/>
      </c>
      <c r="AB76" s="97"/>
      <c r="AC76" s="97"/>
      <c r="AE76" s="93" t="e">
        <f t="shared" si="6"/>
        <v>#VALUE!</v>
      </c>
      <c r="AF76" s="93" t="e">
        <f t="shared" si="7"/>
        <v>#VALUE!</v>
      </c>
    </row>
    <row r="77" spans="1:256">
      <c r="A77" s="8"/>
      <c r="B77" s="24"/>
      <c r="C77" s="42"/>
      <c r="D77" s="154" t="str">
        <f>IF(ISBLANK('Submittal List'!B61)=FALSE,'Submittal List'!B61,"")</f>
        <v/>
      </c>
      <c r="E77" s="154" t="str">
        <f>IF(ISBLANK('Submittal List'!C61)=FALSE,'Submittal List'!C61,"")</f>
        <v/>
      </c>
      <c r="F77" s="154" t="str">
        <f>IF(ISBLANK('Submittal List'!D61)=FALSE,'Submittal List'!D61,"")</f>
        <v/>
      </c>
      <c r="G77" s="29"/>
      <c r="H77" s="29"/>
      <c r="I77" s="29"/>
      <c r="J77" s="29"/>
      <c r="K77" s="29"/>
      <c r="L77" s="30"/>
      <c r="M77" s="31"/>
      <c r="N77" s="19" t="str">
        <f t="shared" si="0"/>
        <v>CMR</v>
      </c>
      <c r="O77" s="97" t="str">
        <f t="shared" si="1"/>
        <v/>
      </c>
      <c r="P77" s="98"/>
      <c r="Q77" s="98"/>
      <c r="R77" s="98"/>
      <c r="S77" s="19" t="str">
        <f t="shared" si="2"/>
        <v/>
      </c>
      <c r="T77" s="19"/>
      <c r="U77" s="12"/>
      <c r="V77" s="104"/>
      <c r="W77" s="97" t="str">
        <f t="shared" si="3"/>
        <v/>
      </c>
      <c r="X77" s="97"/>
      <c r="Y77" s="97" t="str">
        <f t="shared" si="4"/>
        <v/>
      </c>
      <c r="Z77" s="97"/>
      <c r="AA77" s="97" t="str">
        <f t="shared" si="5"/>
        <v/>
      </c>
      <c r="AB77" s="97"/>
      <c r="AC77" s="97"/>
      <c r="AE77" s="93" t="e">
        <f t="shared" si="6"/>
        <v>#VALUE!</v>
      </c>
      <c r="AF77" s="93" t="e">
        <f t="shared" si="7"/>
        <v>#VALUE!</v>
      </c>
    </row>
    <row r="78" spans="1:256">
      <c r="A78" s="24"/>
      <c r="B78" s="24"/>
      <c r="C78" s="42"/>
      <c r="D78" s="154" t="str">
        <f>IF(ISBLANK('Submittal List'!B62)=FALSE,'Submittal List'!B62,"")</f>
        <v/>
      </c>
      <c r="E78" s="154" t="str">
        <f>IF(ISBLANK('Submittal List'!C62)=FALSE,'Submittal List'!C62,"")</f>
        <v/>
      </c>
      <c r="F78" s="154" t="str">
        <f>IF(ISBLANK('Submittal List'!D62)=FALSE,'Submittal List'!D62,"")</f>
        <v/>
      </c>
      <c r="G78" s="29"/>
      <c r="H78" s="29"/>
      <c r="I78" s="29"/>
      <c r="J78" s="29"/>
      <c r="K78" s="29"/>
      <c r="L78" s="30"/>
      <c r="M78" s="31"/>
      <c r="N78" s="19" t="str">
        <f t="shared" si="0"/>
        <v>CMR</v>
      </c>
      <c r="O78" s="97" t="str">
        <f t="shared" si="1"/>
        <v/>
      </c>
      <c r="P78" s="98"/>
      <c r="Q78" s="98"/>
      <c r="R78" s="98"/>
      <c r="S78" s="19" t="str">
        <f t="shared" si="2"/>
        <v/>
      </c>
      <c r="T78" s="19"/>
      <c r="U78" s="12"/>
      <c r="V78" s="104"/>
      <c r="W78" s="97" t="str">
        <f t="shared" si="3"/>
        <v/>
      </c>
      <c r="X78" s="97"/>
      <c r="Y78" s="97" t="str">
        <f t="shared" si="4"/>
        <v/>
      </c>
      <c r="Z78" s="97"/>
      <c r="AA78" s="97" t="str">
        <f t="shared" si="5"/>
        <v/>
      </c>
      <c r="AB78" s="97"/>
      <c r="AC78" s="97"/>
      <c r="AD78" s="5"/>
      <c r="AE78" s="93" t="e">
        <f t="shared" si="6"/>
        <v>#VALUE!</v>
      </c>
      <c r="AF78" s="93" t="e">
        <f t="shared" si="7"/>
        <v>#VALUE!</v>
      </c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1"/>
      <c r="CO78" s="1"/>
      <c r="CP78" s="1"/>
      <c r="CQ78" s="1"/>
      <c r="CR78" s="1"/>
      <c r="CS78" s="1"/>
      <c r="CT78" s="1"/>
      <c r="CU78" s="1"/>
      <c r="CV78" s="1"/>
      <c r="CW78" s="1"/>
      <c r="CX78" s="1"/>
      <c r="CY78" s="1"/>
      <c r="CZ78" s="1"/>
      <c r="DA78" s="1"/>
      <c r="DB78" s="1"/>
      <c r="DC78" s="1"/>
      <c r="DD78" s="1"/>
      <c r="DE78" s="1"/>
      <c r="DF78" s="1"/>
      <c r="DG78" s="1"/>
      <c r="DH78" s="1"/>
      <c r="DI78" s="1"/>
      <c r="DJ78" s="1"/>
      <c r="DK78" s="1"/>
      <c r="DL78" s="1"/>
      <c r="DM78" s="1"/>
      <c r="DN78" s="1"/>
      <c r="DO78" s="1"/>
      <c r="DP78" s="1"/>
      <c r="DQ78" s="1"/>
      <c r="DR78" s="1"/>
      <c r="DS78" s="1"/>
      <c r="DT78" s="1"/>
      <c r="DU78" s="1"/>
      <c r="DV78" s="1"/>
      <c r="DW78" s="1"/>
      <c r="DX78" s="1"/>
      <c r="DY78" s="1"/>
      <c r="DZ78" s="1"/>
      <c r="EA78" s="1"/>
      <c r="EB78" s="1"/>
      <c r="EC78" s="1"/>
      <c r="ED78" s="1"/>
      <c r="EE78" s="1"/>
      <c r="EF78" s="1"/>
      <c r="EG78" s="1"/>
      <c r="EH78" s="1"/>
      <c r="EI78" s="1"/>
      <c r="EJ78" s="1"/>
      <c r="EK78" s="1"/>
      <c r="EL78" s="1"/>
      <c r="EM78" s="1"/>
      <c r="EN78" s="1"/>
      <c r="EO78" s="1"/>
      <c r="EP78" s="1"/>
      <c r="EQ78" s="1"/>
      <c r="ER78" s="1"/>
      <c r="ES78" s="1"/>
      <c r="ET78" s="1"/>
      <c r="EU78" s="1"/>
      <c r="EV78" s="1"/>
      <c r="EW78" s="1"/>
      <c r="EX78" s="1"/>
      <c r="EY78" s="1"/>
      <c r="EZ78" s="1"/>
      <c r="FA78" s="1"/>
      <c r="FB78" s="1"/>
      <c r="FC78" s="1"/>
      <c r="FD78" s="1"/>
      <c r="FE78" s="1"/>
      <c r="FF78" s="1"/>
      <c r="FG78" s="1"/>
      <c r="FH78" s="1"/>
      <c r="FI78" s="1"/>
      <c r="FJ78" s="1"/>
      <c r="FK78" s="1"/>
      <c r="FL78" s="1"/>
      <c r="FM78" s="1"/>
      <c r="FN78" s="1"/>
      <c r="FO78" s="1"/>
      <c r="FP78" s="1"/>
      <c r="FQ78" s="1"/>
      <c r="FR78" s="1"/>
      <c r="FS78" s="1"/>
      <c r="FT78" s="1"/>
      <c r="FU78" s="1"/>
      <c r="FV78" s="1"/>
      <c r="FW78" s="1"/>
      <c r="FX78" s="1"/>
      <c r="FY78" s="1"/>
      <c r="FZ78" s="1"/>
      <c r="GA78" s="1"/>
      <c r="GB78" s="1"/>
      <c r="GC78" s="1"/>
      <c r="GD78" s="1"/>
      <c r="GE78" s="1"/>
      <c r="GF78" s="1"/>
      <c r="GG78" s="1"/>
      <c r="GH78" s="1"/>
      <c r="GI78" s="1"/>
      <c r="GJ78" s="1"/>
      <c r="GK78" s="1"/>
      <c r="GL78" s="1"/>
      <c r="GM78" s="1"/>
      <c r="GN78" s="1"/>
      <c r="GO78" s="1"/>
      <c r="GP78" s="1"/>
      <c r="GQ78" s="1"/>
      <c r="GR78" s="1"/>
      <c r="GS78" s="1"/>
      <c r="GT78" s="1"/>
      <c r="GU78" s="1"/>
      <c r="GV78" s="1"/>
      <c r="GW78" s="1"/>
      <c r="GX78" s="1"/>
      <c r="GY78" s="1"/>
      <c r="GZ78" s="1"/>
      <c r="HA78" s="1"/>
      <c r="HB78" s="1"/>
      <c r="HC78" s="1"/>
      <c r="HD78" s="1"/>
      <c r="HE78" s="1"/>
      <c r="HF78" s="1"/>
      <c r="HG78" s="1"/>
      <c r="HH78" s="1"/>
      <c r="HI78" s="1"/>
      <c r="HJ78" s="1"/>
      <c r="HK78" s="1"/>
      <c r="HL78" s="1"/>
      <c r="HM78" s="1"/>
      <c r="HN78" s="1"/>
      <c r="HO78" s="1"/>
      <c r="HP78" s="1"/>
      <c r="HQ78" s="1"/>
      <c r="HR78" s="1"/>
      <c r="HS78" s="1"/>
      <c r="HT78" s="1"/>
      <c r="HU78" s="1"/>
      <c r="HV78" s="1"/>
      <c r="HW78" s="1"/>
      <c r="HX78" s="1"/>
      <c r="HY78" s="1"/>
      <c r="HZ78" s="1"/>
      <c r="IA78" s="1"/>
      <c r="IB78" s="1"/>
      <c r="IC78" s="1"/>
      <c r="ID78" s="1"/>
      <c r="IE78" s="1"/>
      <c r="IF78" s="1"/>
      <c r="IG78" s="1"/>
      <c r="IH78" s="1"/>
      <c r="II78" s="1"/>
      <c r="IJ78" s="1"/>
      <c r="IK78" s="1"/>
      <c r="IL78" s="1"/>
      <c r="IM78" s="1"/>
      <c r="IN78" s="1"/>
      <c r="IO78" s="1"/>
      <c r="IP78" s="1"/>
      <c r="IQ78" s="1"/>
      <c r="IR78" s="1"/>
      <c r="IS78" s="1"/>
      <c r="IT78" s="1"/>
      <c r="IU78" s="1"/>
      <c r="IV78" s="1"/>
    </row>
    <row r="79" spans="1:256">
      <c r="A79" s="8"/>
      <c r="B79" s="24"/>
      <c r="C79" s="42"/>
      <c r="D79" s="154" t="str">
        <f>IF(ISBLANK('Submittal List'!B63)=FALSE,'Submittal List'!B63,"")</f>
        <v/>
      </c>
      <c r="E79" s="154" t="str">
        <f>IF(ISBLANK('Submittal List'!C63)=FALSE,'Submittal List'!C63,"")</f>
        <v/>
      </c>
      <c r="F79" s="154" t="str">
        <f>IF(ISBLANK('Submittal List'!D63)=FALSE,'Submittal List'!D63,"")</f>
        <v/>
      </c>
      <c r="G79" s="29"/>
      <c r="H79" s="29"/>
      <c r="I79" s="29"/>
      <c r="J79" s="29"/>
      <c r="K79" s="29"/>
      <c r="L79" s="30"/>
      <c r="M79" s="31"/>
      <c r="N79" s="19" t="str">
        <f t="shared" si="0"/>
        <v>CMR</v>
      </c>
      <c r="O79" s="97" t="str">
        <f t="shared" si="1"/>
        <v/>
      </c>
      <c r="P79" s="98"/>
      <c r="Q79" s="98"/>
      <c r="R79" s="98"/>
      <c r="S79" s="19" t="str">
        <f t="shared" si="2"/>
        <v/>
      </c>
      <c r="T79" s="19"/>
      <c r="U79" s="12"/>
      <c r="V79" s="104"/>
      <c r="W79" s="97" t="str">
        <f t="shared" si="3"/>
        <v/>
      </c>
      <c r="X79" s="97"/>
      <c r="Y79" s="97" t="str">
        <f t="shared" si="4"/>
        <v/>
      </c>
      <c r="Z79" s="97"/>
      <c r="AA79" s="97" t="str">
        <f t="shared" si="5"/>
        <v/>
      </c>
      <c r="AB79" s="97"/>
      <c r="AC79" s="97"/>
      <c r="AD79" s="5"/>
      <c r="AE79" s="93" t="e">
        <f t="shared" si="6"/>
        <v>#VALUE!</v>
      </c>
      <c r="AF79" s="93" t="e">
        <f t="shared" si="7"/>
        <v>#VALUE!</v>
      </c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1"/>
      <c r="CO79" s="1"/>
      <c r="CP79" s="1"/>
      <c r="CQ79" s="1"/>
      <c r="CR79" s="1"/>
      <c r="CS79" s="1"/>
      <c r="CT79" s="1"/>
      <c r="CU79" s="1"/>
      <c r="CV79" s="1"/>
      <c r="CW79" s="1"/>
      <c r="CX79" s="1"/>
      <c r="CY79" s="1"/>
      <c r="CZ79" s="1"/>
      <c r="DA79" s="1"/>
      <c r="DB79" s="1"/>
      <c r="DC79" s="1"/>
      <c r="DD79" s="1"/>
      <c r="DE79" s="1"/>
      <c r="DF79" s="1"/>
      <c r="DG79" s="1"/>
      <c r="DH79" s="1"/>
      <c r="DI79" s="1"/>
      <c r="DJ79" s="1"/>
      <c r="DK79" s="1"/>
      <c r="DL79" s="1"/>
      <c r="DM79" s="1"/>
      <c r="DN79" s="1"/>
      <c r="DO79" s="1"/>
      <c r="DP79" s="1"/>
      <c r="DQ79" s="1"/>
      <c r="DR79" s="1"/>
      <c r="DS79" s="1"/>
      <c r="DT79" s="1"/>
      <c r="DU79" s="1"/>
      <c r="DV79" s="1"/>
      <c r="DW79" s="1"/>
      <c r="DX79" s="1"/>
      <c r="DY79" s="1"/>
      <c r="DZ79" s="1"/>
      <c r="EA79" s="1"/>
      <c r="EB79" s="1"/>
      <c r="EC79" s="1"/>
      <c r="ED79" s="1"/>
      <c r="EE79" s="1"/>
      <c r="EF79" s="1"/>
      <c r="EG79" s="1"/>
      <c r="EH79" s="1"/>
      <c r="EI79" s="1"/>
      <c r="EJ79" s="1"/>
      <c r="EK79" s="1"/>
      <c r="EL79" s="1"/>
      <c r="EM79" s="1"/>
      <c r="EN79" s="1"/>
      <c r="EO79" s="1"/>
      <c r="EP79" s="1"/>
      <c r="EQ79" s="1"/>
      <c r="ER79" s="1"/>
      <c r="ES79" s="1"/>
      <c r="ET79" s="1"/>
      <c r="EU79" s="1"/>
      <c r="EV79" s="1"/>
      <c r="EW79" s="1"/>
      <c r="EX79" s="1"/>
      <c r="EY79" s="1"/>
      <c r="EZ79" s="1"/>
      <c r="FA79" s="1"/>
      <c r="FB79" s="1"/>
      <c r="FC79" s="1"/>
      <c r="FD79" s="1"/>
      <c r="FE79" s="1"/>
      <c r="FF79" s="1"/>
      <c r="FG79" s="1"/>
      <c r="FH79" s="1"/>
      <c r="FI79" s="1"/>
      <c r="FJ79" s="1"/>
      <c r="FK79" s="1"/>
      <c r="FL79" s="1"/>
      <c r="FM79" s="1"/>
      <c r="FN79" s="1"/>
      <c r="FO79" s="1"/>
      <c r="FP79" s="1"/>
      <c r="FQ79" s="1"/>
      <c r="FR79" s="1"/>
      <c r="FS79" s="1"/>
      <c r="FT79" s="1"/>
      <c r="FU79" s="1"/>
      <c r="FV79" s="1"/>
      <c r="FW79" s="1"/>
      <c r="FX79" s="1"/>
      <c r="FY79" s="1"/>
      <c r="FZ79" s="1"/>
      <c r="GA79" s="1"/>
      <c r="GB79" s="1"/>
      <c r="GC79" s="1"/>
      <c r="GD79" s="1"/>
      <c r="GE79" s="1"/>
      <c r="GF79" s="1"/>
      <c r="GG79" s="1"/>
      <c r="GH79" s="1"/>
      <c r="GI79" s="1"/>
      <c r="GJ79" s="1"/>
      <c r="GK79" s="1"/>
      <c r="GL79" s="1"/>
      <c r="GM79" s="1"/>
      <c r="GN79" s="1"/>
      <c r="GO79" s="1"/>
      <c r="GP79" s="1"/>
      <c r="GQ79" s="1"/>
      <c r="GR79" s="1"/>
      <c r="GS79" s="1"/>
      <c r="GT79" s="1"/>
      <c r="GU79" s="1"/>
      <c r="GV79" s="1"/>
      <c r="GW79" s="1"/>
      <c r="GX79" s="1"/>
      <c r="GY79" s="1"/>
      <c r="GZ79" s="1"/>
      <c r="HA79" s="1"/>
      <c r="HB79" s="1"/>
      <c r="HC79" s="1"/>
      <c r="HD79" s="1"/>
      <c r="HE79" s="1"/>
      <c r="HF79" s="1"/>
      <c r="HG79" s="1"/>
      <c r="HH79" s="1"/>
      <c r="HI79" s="1"/>
      <c r="HJ79" s="1"/>
      <c r="HK79" s="1"/>
      <c r="HL79" s="1"/>
      <c r="HM79" s="1"/>
      <c r="HN79" s="1"/>
      <c r="HO79" s="1"/>
      <c r="HP79" s="1"/>
      <c r="HQ79" s="1"/>
      <c r="HR79" s="1"/>
      <c r="HS79" s="1"/>
      <c r="HT79" s="1"/>
      <c r="HU79" s="1"/>
      <c r="HV79" s="1"/>
      <c r="HW79" s="1"/>
      <c r="HX79" s="1"/>
      <c r="HY79" s="1"/>
      <c r="HZ79" s="1"/>
      <c r="IA79" s="1"/>
      <c r="IB79" s="1"/>
      <c r="IC79" s="1"/>
      <c r="ID79" s="1"/>
      <c r="IE79" s="1"/>
      <c r="IF79" s="1"/>
      <c r="IG79" s="1"/>
      <c r="IH79" s="1"/>
      <c r="II79" s="1"/>
      <c r="IJ79" s="1"/>
      <c r="IK79" s="1"/>
      <c r="IL79" s="1"/>
      <c r="IM79" s="1"/>
      <c r="IN79" s="1"/>
      <c r="IO79" s="1"/>
      <c r="IP79" s="1"/>
      <c r="IQ79" s="1"/>
      <c r="IR79" s="1"/>
      <c r="IS79" s="1"/>
      <c r="IT79" s="1"/>
      <c r="IU79" s="1"/>
      <c r="IV79" s="1"/>
    </row>
    <row r="80" spans="1:256">
      <c r="A80" s="24"/>
      <c r="B80" s="24"/>
      <c r="C80" s="42"/>
      <c r="D80" s="154" t="str">
        <f>IF(ISBLANK('Submittal List'!B64)=FALSE,'Submittal List'!B64,"")</f>
        <v/>
      </c>
      <c r="E80" s="154" t="str">
        <f>IF(ISBLANK('Submittal List'!C64)=FALSE,'Submittal List'!C64,"")</f>
        <v/>
      </c>
      <c r="F80" s="154" t="str">
        <f>IF(ISBLANK('Submittal List'!D64)=FALSE,'Submittal List'!D64,"")</f>
        <v/>
      </c>
      <c r="G80" s="29"/>
      <c r="H80" s="29"/>
      <c r="I80" s="29"/>
      <c r="J80" s="29"/>
      <c r="K80" s="29"/>
      <c r="L80" s="30"/>
      <c r="M80" s="31"/>
      <c r="N80" s="19" t="str">
        <f t="shared" si="0"/>
        <v>CMR</v>
      </c>
      <c r="O80" s="97" t="str">
        <f t="shared" si="1"/>
        <v/>
      </c>
      <c r="P80" s="98"/>
      <c r="Q80" s="98"/>
      <c r="R80" s="98"/>
      <c r="S80" s="19" t="str">
        <f t="shared" si="2"/>
        <v/>
      </c>
      <c r="T80" s="19"/>
      <c r="U80" s="12"/>
      <c r="V80" s="104"/>
      <c r="W80" s="97" t="str">
        <f t="shared" si="3"/>
        <v/>
      </c>
      <c r="X80" s="97"/>
      <c r="Y80" s="97" t="str">
        <f t="shared" si="4"/>
        <v/>
      </c>
      <c r="Z80" s="97"/>
      <c r="AA80" s="97" t="str">
        <f t="shared" si="5"/>
        <v/>
      </c>
      <c r="AB80" s="97"/>
      <c r="AC80" s="97"/>
      <c r="AE80" s="93" t="e">
        <f t="shared" si="6"/>
        <v>#VALUE!</v>
      </c>
      <c r="AF80" s="93" t="e">
        <f t="shared" si="7"/>
        <v>#VALUE!</v>
      </c>
    </row>
    <row r="81" spans="1:256">
      <c r="A81" s="8"/>
      <c r="B81" s="24"/>
      <c r="C81" s="42"/>
      <c r="D81" s="154" t="str">
        <f>IF(ISBLANK('Submittal List'!B65)=FALSE,'Submittal List'!B65,"")</f>
        <v/>
      </c>
      <c r="E81" s="154" t="str">
        <f>IF(ISBLANK('Submittal List'!C65)=FALSE,'Submittal List'!C65,"")</f>
        <v/>
      </c>
      <c r="F81" s="154" t="str">
        <f>IF(ISBLANK('Submittal List'!D65)=FALSE,'Submittal List'!D65,"")</f>
        <v/>
      </c>
      <c r="G81" s="29"/>
      <c r="H81" s="29"/>
      <c r="I81" s="29"/>
      <c r="J81" s="29"/>
      <c r="K81" s="29"/>
      <c r="L81" s="30"/>
      <c r="M81" s="31"/>
      <c r="N81" s="19" t="str">
        <f t="shared" si="0"/>
        <v>CMR</v>
      </c>
      <c r="O81" s="97" t="str">
        <f t="shared" si="1"/>
        <v/>
      </c>
      <c r="P81" s="98"/>
      <c r="Q81" s="98"/>
      <c r="R81" s="98"/>
      <c r="S81" s="19" t="str">
        <f t="shared" si="2"/>
        <v/>
      </c>
      <c r="T81" s="19"/>
      <c r="U81" s="12"/>
      <c r="V81" s="104"/>
      <c r="W81" s="97" t="str">
        <f t="shared" si="3"/>
        <v/>
      </c>
      <c r="X81" s="97"/>
      <c r="Y81" s="97" t="str">
        <f t="shared" si="4"/>
        <v/>
      </c>
      <c r="Z81" s="97"/>
      <c r="AA81" s="97" t="str">
        <f t="shared" si="5"/>
        <v/>
      </c>
      <c r="AB81" s="97"/>
      <c r="AC81" s="97"/>
      <c r="AE81" s="93" t="e">
        <f t="shared" si="6"/>
        <v>#VALUE!</v>
      </c>
      <c r="AF81" s="93" t="e">
        <f t="shared" si="7"/>
        <v>#VALUE!</v>
      </c>
    </row>
    <row r="82" spans="1:256">
      <c r="A82" s="24"/>
      <c r="B82" s="24"/>
      <c r="C82" s="42"/>
      <c r="D82" s="154" t="str">
        <f>IF(ISBLANK('Submittal List'!B66)=FALSE,'Submittal List'!B66,"")</f>
        <v/>
      </c>
      <c r="E82" s="154" t="str">
        <f>IF(ISBLANK('Submittal List'!C66)=FALSE,'Submittal List'!C66,"")</f>
        <v/>
      </c>
      <c r="F82" s="154" t="str">
        <f>IF(ISBLANK('Submittal List'!D66)=FALSE,'Submittal List'!D66,"")</f>
        <v/>
      </c>
      <c r="G82" s="29"/>
      <c r="H82" s="29"/>
      <c r="I82" s="29"/>
      <c r="J82" s="29"/>
      <c r="K82" s="29"/>
      <c r="L82" s="30"/>
      <c r="M82" s="31"/>
      <c r="N82" s="19" t="str">
        <f t="shared" si="0"/>
        <v>CMR</v>
      </c>
      <c r="O82" s="97" t="str">
        <f t="shared" si="1"/>
        <v/>
      </c>
      <c r="P82" s="98"/>
      <c r="Q82" s="98"/>
      <c r="R82" s="98"/>
      <c r="S82" s="19" t="str">
        <f t="shared" si="2"/>
        <v/>
      </c>
      <c r="T82" s="19"/>
      <c r="U82" s="12"/>
      <c r="V82" s="104"/>
      <c r="W82" s="97" t="str">
        <f t="shared" si="3"/>
        <v/>
      </c>
      <c r="X82" s="97"/>
      <c r="Y82" s="97" t="str">
        <f t="shared" si="4"/>
        <v/>
      </c>
      <c r="Z82" s="97"/>
      <c r="AA82" s="97" t="str">
        <f t="shared" si="5"/>
        <v/>
      </c>
      <c r="AB82" s="97"/>
      <c r="AC82" s="97"/>
      <c r="AD82" s="5"/>
      <c r="AE82" s="93" t="e">
        <f t="shared" si="6"/>
        <v>#VALUE!</v>
      </c>
      <c r="AF82" s="93" t="e">
        <f t="shared" si="7"/>
        <v>#VALUE!</v>
      </c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1"/>
      <c r="CT82" s="1"/>
      <c r="CU82" s="1"/>
      <c r="CV82" s="1"/>
      <c r="CW82" s="1"/>
      <c r="CX82" s="1"/>
      <c r="CY82" s="1"/>
      <c r="CZ82" s="1"/>
      <c r="DA82" s="1"/>
      <c r="DB82" s="1"/>
      <c r="DC82" s="1"/>
      <c r="DD82" s="1"/>
      <c r="DE82" s="1"/>
      <c r="DF82" s="1"/>
      <c r="DG82" s="1"/>
      <c r="DH82" s="1"/>
      <c r="DI82" s="1"/>
      <c r="DJ82" s="1"/>
      <c r="DK82" s="1"/>
      <c r="DL82" s="1"/>
      <c r="DM82" s="1"/>
      <c r="DN82" s="1"/>
      <c r="DO82" s="1"/>
      <c r="DP82" s="1"/>
      <c r="DQ82" s="1"/>
      <c r="DR82" s="1"/>
      <c r="DS82" s="1"/>
      <c r="DT82" s="1"/>
      <c r="DU82" s="1"/>
      <c r="DV82" s="1"/>
      <c r="DW82" s="1"/>
      <c r="DX82" s="1"/>
      <c r="DY82" s="1"/>
      <c r="DZ82" s="1"/>
      <c r="EA82" s="1"/>
      <c r="EB82" s="1"/>
      <c r="EC82" s="1"/>
      <c r="ED82" s="1"/>
      <c r="EE82" s="1"/>
      <c r="EF82" s="1"/>
      <c r="EG82" s="1"/>
      <c r="EH82" s="1"/>
      <c r="EI82" s="1"/>
      <c r="EJ82" s="1"/>
      <c r="EK82" s="1"/>
      <c r="EL82" s="1"/>
      <c r="EM82" s="1"/>
      <c r="EN82" s="1"/>
      <c r="EO82" s="1"/>
      <c r="EP82" s="1"/>
      <c r="EQ82" s="1"/>
      <c r="ER82" s="1"/>
      <c r="ES82" s="1"/>
      <c r="ET82" s="1"/>
      <c r="EU82" s="1"/>
      <c r="EV82" s="1"/>
      <c r="EW82" s="1"/>
      <c r="EX82" s="1"/>
      <c r="EY82" s="1"/>
      <c r="EZ82" s="1"/>
      <c r="FA82" s="1"/>
      <c r="FB82" s="1"/>
      <c r="FC82" s="1"/>
      <c r="FD82" s="1"/>
      <c r="FE82" s="1"/>
      <c r="FF82" s="1"/>
      <c r="FG82" s="1"/>
      <c r="FH82" s="1"/>
      <c r="FI82" s="1"/>
      <c r="FJ82" s="1"/>
      <c r="FK82" s="1"/>
      <c r="FL82" s="1"/>
      <c r="FM82" s="1"/>
      <c r="FN82" s="1"/>
      <c r="FO82" s="1"/>
      <c r="FP82" s="1"/>
      <c r="FQ82" s="1"/>
      <c r="FR82" s="1"/>
      <c r="FS82" s="1"/>
      <c r="FT82" s="1"/>
      <c r="FU82" s="1"/>
      <c r="FV82" s="1"/>
      <c r="FW82" s="1"/>
      <c r="FX82" s="1"/>
      <c r="FY82" s="1"/>
      <c r="FZ82" s="1"/>
      <c r="GA82" s="1"/>
      <c r="GB82" s="1"/>
      <c r="GC82" s="1"/>
      <c r="GD82" s="1"/>
      <c r="GE82" s="1"/>
      <c r="GF82" s="1"/>
      <c r="GG82" s="1"/>
      <c r="GH82" s="1"/>
      <c r="GI82" s="1"/>
      <c r="GJ82" s="1"/>
      <c r="GK82" s="1"/>
      <c r="GL82" s="1"/>
      <c r="GM82" s="1"/>
      <c r="GN82" s="1"/>
      <c r="GO82" s="1"/>
      <c r="GP82" s="1"/>
      <c r="GQ82" s="1"/>
      <c r="GR82" s="1"/>
      <c r="GS82" s="1"/>
      <c r="GT82" s="1"/>
      <c r="GU82" s="1"/>
      <c r="GV82" s="1"/>
      <c r="GW82" s="1"/>
      <c r="GX82" s="1"/>
      <c r="GY82" s="1"/>
      <c r="GZ82" s="1"/>
      <c r="HA82" s="1"/>
      <c r="HB82" s="1"/>
      <c r="HC82" s="1"/>
      <c r="HD82" s="1"/>
      <c r="HE82" s="1"/>
      <c r="HF82" s="1"/>
      <c r="HG82" s="1"/>
      <c r="HH82" s="1"/>
      <c r="HI82" s="1"/>
      <c r="HJ82" s="1"/>
      <c r="HK82" s="1"/>
      <c r="HL82" s="1"/>
      <c r="HM82" s="1"/>
      <c r="HN82" s="1"/>
      <c r="HO82" s="1"/>
      <c r="HP82" s="1"/>
      <c r="HQ82" s="1"/>
      <c r="HR82" s="1"/>
      <c r="HS82" s="1"/>
      <c r="HT82" s="1"/>
      <c r="HU82" s="1"/>
      <c r="HV82" s="1"/>
      <c r="HW82" s="1"/>
      <c r="HX82" s="1"/>
      <c r="HY82" s="1"/>
      <c r="HZ82" s="1"/>
      <c r="IA82" s="1"/>
      <c r="IB82" s="1"/>
      <c r="IC82" s="1"/>
      <c r="ID82" s="1"/>
      <c r="IE82" s="1"/>
      <c r="IF82" s="1"/>
      <c r="IG82" s="1"/>
      <c r="IH82" s="1"/>
      <c r="II82" s="1"/>
      <c r="IJ82" s="1"/>
      <c r="IK82" s="1"/>
      <c r="IL82" s="1"/>
      <c r="IM82" s="1"/>
      <c r="IN82" s="1"/>
      <c r="IO82" s="1"/>
      <c r="IP82" s="1"/>
      <c r="IQ82" s="1"/>
      <c r="IR82" s="1"/>
      <c r="IS82" s="1"/>
      <c r="IT82" s="1"/>
      <c r="IU82" s="1"/>
      <c r="IV82" s="1"/>
    </row>
    <row r="83" spans="1:256">
      <c r="A83" s="8"/>
      <c r="B83" s="24"/>
      <c r="C83" s="42"/>
      <c r="D83" s="154" t="str">
        <f>IF(ISBLANK('Submittal List'!B67)=FALSE,'Submittal List'!B67,"")</f>
        <v/>
      </c>
      <c r="E83" s="154" t="str">
        <f>IF(ISBLANK('Submittal List'!C67)=FALSE,'Submittal List'!C67,"")</f>
        <v/>
      </c>
      <c r="F83" s="154" t="str">
        <f>IF(ISBLANK('Submittal List'!D67)=FALSE,'Submittal List'!D67,"")</f>
        <v/>
      </c>
      <c r="G83" s="29"/>
      <c r="H83" s="29"/>
      <c r="I83" s="29"/>
      <c r="J83" s="29"/>
      <c r="K83" s="29"/>
      <c r="L83" s="30"/>
      <c r="M83" s="31"/>
      <c r="N83" s="19" t="str">
        <f t="shared" si="0"/>
        <v>CMR</v>
      </c>
      <c r="O83" s="97" t="str">
        <f t="shared" si="1"/>
        <v/>
      </c>
      <c r="P83" s="98"/>
      <c r="Q83" s="98"/>
      <c r="R83" s="98"/>
      <c r="S83" s="19" t="str">
        <f t="shared" si="2"/>
        <v/>
      </c>
      <c r="T83" s="19"/>
      <c r="U83" s="12"/>
      <c r="V83" s="104"/>
      <c r="W83" s="97" t="str">
        <f t="shared" si="3"/>
        <v/>
      </c>
      <c r="X83" s="97"/>
      <c r="Y83" s="97" t="str">
        <f t="shared" si="4"/>
        <v/>
      </c>
      <c r="Z83" s="97"/>
      <c r="AA83" s="97" t="str">
        <f t="shared" si="5"/>
        <v/>
      </c>
      <c r="AB83" s="97"/>
      <c r="AC83" s="97"/>
      <c r="AE83" s="93" t="e">
        <f t="shared" si="6"/>
        <v>#VALUE!</v>
      </c>
      <c r="AF83" s="93" t="e">
        <f t="shared" si="7"/>
        <v>#VALUE!</v>
      </c>
    </row>
    <row r="84" spans="1:256">
      <c r="A84" s="24"/>
      <c r="B84" s="24"/>
      <c r="C84" s="42"/>
      <c r="D84" s="154" t="str">
        <f>IF(ISBLANK('Submittal List'!B68)=FALSE,'Submittal List'!B68,"")</f>
        <v/>
      </c>
      <c r="E84" s="154" t="str">
        <f>IF(ISBLANK('Submittal List'!C68)=FALSE,'Submittal List'!C68,"")</f>
        <v/>
      </c>
      <c r="F84" s="154" t="str">
        <f>IF(ISBLANK('Submittal List'!D68)=FALSE,'Submittal List'!D68,"")</f>
        <v/>
      </c>
      <c r="G84" s="29"/>
      <c r="H84" s="29"/>
      <c r="I84" s="29"/>
      <c r="J84" s="29"/>
      <c r="K84" s="29"/>
      <c r="L84" s="30"/>
      <c r="M84" s="31"/>
      <c r="N84" s="19" t="str">
        <f t="shared" si="0"/>
        <v>CMR</v>
      </c>
      <c r="O84" s="97" t="str">
        <f t="shared" si="1"/>
        <v/>
      </c>
      <c r="P84" s="98"/>
      <c r="Q84" s="98"/>
      <c r="R84" s="98"/>
      <c r="S84" s="19" t="str">
        <f t="shared" si="2"/>
        <v/>
      </c>
      <c r="T84" s="19"/>
      <c r="U84" s="12"/>
      <c r="V84" s="104"/>
      <c r="W84" s="97" t="str">
        <f t="shared" si="3"/>
        <v/>
      </c>
      <c r="X84" s="97"/>
      <c r="Y84" s="97" t="str">
        <f t="shared" si="4"/>
        <v/>
      </c>
      <c r="Z84" s="97"/>
      <c r="AA84" s="97" t="str">
        <f t="shared" si="5"/>
        <v/>
      </c>
      <c r="AB84" s="97"/>
      <c r="AC84" s="97"/>
      <c r="AD84" s="5"/>
      <c r="AE84" s="93" t="e">
        <f t="shared" si="6"/>
        <v>#VALUE!</v>
      </c>
      <c r="AF84" s="93" t="e">
        <f t="shared" si="7"/>
        <v>#VALUE!</v>
      </c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1"/>
      <c r="CM84" s="1"/>
      <c r="CN84" s="1"/>
      <c r="CO84" s="1"/>
      <c r="CP84" s="1"/>
      <c r="CQ84" s="1"/>
      <c r="CR84" s="1"/>
      <c r="CS84" s="1"/>
      <c r="CT84" s="1"/>
      <c r="CU84" s="1"/>
      <c r="CV84" s="1"/>
      <c r="CW84" s="1"/>
      <c r="CX84" s="1"/>
      <c r="CY84" s="1"/>
      <c r="CZ84" s="1"/>
      <c r="DA84" s="1"/>
      <c r="DB84" s="1"/>
      <c r="DC84" s="1"/>
      <c r="DD84" s="1"/>
      <c r="DE84" s="1"/>
      <c r="DF84" s="1"/>
      <c r="DG84" s="1"/>
      <c r="DH84" s="1"/>
      <c r="DI84" s="1"/>
      <c r="DJ84" s="1"/>
      <c r="DK84" s="1"/>
      <c r="DL84" s="1"/>
      <c r="DM84" s="1"/>
      <c r="DN84" s="1"/>
      <c r="DO84" s="1"/>
      <c r="DP84" s="1"/>
      <c r="DQ84" s="1"/>
      <c r="DR84" s="1"/>
      <c r="DS84" s="1"/>
      <c r="DT84" s="1"/>
      <c r="DU84" s="1"/>
      <c r="DV84" s="1"/>
      <c r="DW84" s="1"/>
      <c r="DX84" s="1"/>
      <c r="DY84" s="1"/>
      <c r="DZ84" s="1"/>
      <c r="EA84" s="1"/>
      <c r="EB84" s="1"/>
      <c r="EC84" s="1"/>
      <c r="ED84" s="1"/>
      <c r="EE84" s="1"/>
      <c r="EF84" s="1"/>
      <c r="EG84" s="1"/>
      <c r="EH84" s="1"/>
      <c r="EI84" s="1"/>
      <c r="EJ84" s="1"/>
      <c r="EK84" s="1"/>
      <c r="EL84" s="1"/>
      <c r="EM84" s="1"/>
      <c r="EN84" s="1"/>
      <c r="EO84" s="1"/>
      <c r="EP84" s="1"/>
      <c r="EQ84" s="1"/>
      <c r="ER84" s="1"/>
      <c r="ES84" s="1"/>
      <c r="ET84" s="1"/>
      <c r="EU84" s="1"/>
      <c r="EV84" s="1"/>
      <c r="EW84" s="1"/>
      <c r="EX84" s="1"/>
      <c r="EY84" s="1"/>
      <c r="EZ84" s="1"/>
      <c r="FA84" s="1"/>
      <c r="FB84" s="1"/>
      <c r="FC84" s="1"/>
      <c r="FD84" s="1"/>
      <c r="FE84" s="1"/>
      <c r="FF84" s="1"/>
      <c r="FG84" s="1"/>
      <c r="FH84" s="1"/>
      <c r="FI84" s="1"/>
      <c r="FJ84" s="1"/>
      <c r="FK84" s="1"/>
      <c r="FL84" s="1"/>
      <c r="FM84" s="1"/>
      <c r="FN84" s="1"/>
      <c r="FO84" s="1"/>
      <c r="FP84" s="1"/>
      <c r="FQ84" s="1"/>
      <c r="FR84" s="1"/>
      <c r="FS84" s="1"/>
      <c r="FT84" s="1"/>
      <c r="FU84" s="1"/>
      <c r="FV84" s="1"/>
      <c r="FW84" s="1"/>
      <c r="FX84" s="1"/>
      <c r="FY84" s="1"/>
      <c r="FZ84" s="1"/>
      <c r="GA84" s="1"/>
      <c r="GB84" s="1"/>
      <c r="GC84" s="1"/>
      <c r="GD84" s="1"/>
      <c r="GE84" s="1"/>
      <c r="GF84" s="1"/>
      <c r="GG84" s="1"/>
      <c r="GH84" s="1"/>
      <c r="GI84" s="1"/>
      <c r="GJ84" s="1"/>
      <c r="GK84" s="1"/>
      <c r="GL84" s="1"/>
      <c r="GM84" s="1"/>
      <c r="GN84" s="1"/>
      <c r="GO84" s="1"/>
      <c r="GP84" s="1"/>
      <c r="GQ84" s="1"/>
      <c r="GR84" s="1"/>
      <c r="GS84" s="1"/>
      <c r="GT84" s="1"/>
      <c r="GU84" s="1"/>
      <c r="GV84" s="1"/>
      <c r="GW84" s="1"/>
      <c r="GX84" s="1"/>
      <c r="GY84" s="1"/>
      <c r="GZ84" s="1"/>
      <c r="HA84" s="1"/>
      <c r="HB84" s="1"/>
      <c r="HC84" s="1"/>
      <c r="HD84" s="1"/>
      <c r="HE84" s="1"/>
      <c r="HF84" s="1"/>
      <c r="HG84" s="1"/>
      <c r="HH84" s="1"/>
      <c r="HI84" s="1"/>
      <c r="HJ84" s="1"/>
      <c r="HK84" s="1"/>
      <c r="HL84" s="1"/>
      <c r="HM84" s="1"/>
      <c r="HN84" s="1"/>
      <c r="HO84" s="1"/>
      <c r="HP84" s="1"/>
      <c r="HQ84" s="1"/>
      <c r="HR84" s="1"/>
      <c r="HS84" s="1"/>
      <c r="HT84" s="1"/>
      <c r="HU84" s="1"/>
      <c r="HV84" s="1"/>
      <c r="HW84" s="1"/>
      <c r="HX84" s="1"/>
      <c r="HY84" s="1"/>
      <c r="HZ84" s="1"/>
      <c r="IA84" s="1"/>
      <c r="IB84" s="1"/>
      <c r="IC84" s="1"/>
      <c r="ID84" s="1"/>
      <c r="IE84" s="1"/>
      <c r="IF84" s="1"/>
      <c r="IG84" s="1"/>
      <c r="IH84" s="1"/>
      <c r="II84" s="1"/>
      <c r="IJ84" s="1"/>
      <c r="IK84" s="1"/>
      <c r="IL84" s="1"/>
      <c r="IM84" s="1"/>
      <c r="IN84" s="1"/>
      <c r="IO84" s="1"/>
      <c r="IP84" s="1"/>
      <c r="IQ84" s="1"/>
      <c r="IR84" s="1"/>
      <c r="IS84" s="1"/>
      <c r="IT84" s="1"/>
      <c r="IU84" s="1"/>
      <c r="IV84" s="1"/>
    </row>
    <row r="85" spans="1:256">
      <c r="A85" s="8"/>
      <c r="B85" s="24"/>
      <c r="C85" s="42"/>
      <c r="D85" s="154" t="str">
        <f>IF(ISBLANK('Submittal List'!B69)=FALSE,'Submittal List'!B69,"")</f>
        <v/>
      </c>
      <c r="E85" s="154" t="str">
        <f>IF(ISBLANK('Submittal List'!C69)=FALSE,'Submittal List'!C69,"")</f>
        <v/>
      </c>
      <c r="F85" s="154" t="str">
        <f>IF(ISBLANK('Submittal List'!D69)=FALSE,'Submittal List'!D69,"")</f>
        <v/>
      </c>
      <c r="G85" s="29"/>
      <c r="H85" s="29"/>
      <c r="I85" s="29"/>
      <c r="J85" s="29"/>
      <c r="K85" s="29"/>
      <c r="L85" s="30"/>
      <c r="M85" s="31"/>
      <c r="N85" s="19" t="str">
        <f t="shared" si="0"/>
        <v>CMR</v>
      </c>
      <c r="O85" s="97" t="str">
        <f t="shared" si="1"/>
        <v/>
      </c>
      <c r="P85" s="98"/>
      <c r="Q85" s="98"/>
      <c r="R85" s="98"/>
      <c r="S85" s="19" t="str">
        <f t="shared" si="2"/>
        <v/>
      </c>
      <c r="T85" s="19"/>
      <c r="U85" s="12"/>
      <c r="V85" s="104"/>
      <c r="W85" s="97" t="str">
        <f t="shared" si="3"/>
        <v/>
      </c>
      <c r="X85" s="97"/>
      <c r="Y85" s="97" t="str">
        <f t="shared" si="4"/>
        <v/>
      </c>
      <c r="Z85" s="97"/>
      <c r="AA85" s="97" t="str">
        <f t="shared" si="5"/>
        <v/>
      </c>
      <c r="AB85" s="97"/>
      <c r="AC85" s="97"/>
      <c r="AD85" s="5"/>
      <c r="AE85" s="93" t="e">
        <f t="shared" si="6"/>
        <v>#VALUE!</v>
      </c>
      <c r="AF85" s="93" t="e">
        <f t="shared" si="7"/>
        <v>#VALUE!</v>
      </c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  <c r="CJ85" s="1"/>
      <c r="CK85" s="1"/>
      <c r="CL85" s="1"/>
      <c r="CM85" s="1"/>
      <c r="CN85" s="1"/>
      <c r="CO85" s="1"/>
      <c r="CP85" s="1"/>
      <c r="CQ85" s="1"/>
      <c r="CR85" s="1"/>
      <c r="CS85" s="1"/>
      <c r="CT85" s="1"/>
      <c r="CU85" s="1"/>
      <c r="CV85" s="1"/>
      <c r="CW85" s="1"/>
      <c r="CX85" s="1"/>
      <c r="CY85" s="1"/>
      <c r="CZ85" s="1"/>
      <c r="DA85" s="1"/>
      <c r="DB85" s="1"/>
      <c r="DC85" s="1"/>
      <c r="DD85" s="1"/>
      <c r="DE85" s="1"/>
      <c r="DF85" s="1"/>
      <c r="DG85" s="1"/>
      <c r="DH85" s="1"/>
      <c r="DI85" s="1"/>
      <c r="DJ85" s="1"/>
      <c r="DK85" s="1"/>
      <c r="DL85" s="1"/>
      <c r="DM85" s="1"/>
      <c r="DN85" s="1"/>
      <c r="DO85" s="1"/>
      <c r="DP85" s="1"/>
      <c r="DQ85" s="1"/>
      <c r="DR85" s="1"/>
      <c r="DS85" s="1"/>
      <c r="DT85" s="1"/>
      <c r="DU85" s="1"/>
      <c r="DV85" s="1"/>
      <c r="DW85" s="1"/>
      <c r="DX85" s="1"/>
      <c r="DY85" s="1"/>
      <c r="DZ85" s="1"/>
      <c r="EA85" s="1"/>
      <c r="EB85" s="1"/>
      <c r="EC85" s="1"/>
      <c r="ED85" s="1"/>
      <c r="EE85" s="1"/>
      <c r="EF85" s="1"/>
      <c r="EG85" s="1"/>
      <c r="EH85" s="1"/>
      <c r="EI85" s="1"/>
      <c r="EJ85" s="1"/>
      <c r="EK85" s="1"/>
      <c r="EL85" s="1"/>
      <c r="EM85" s="1"/>
      <c r="EN85" s="1"/>
      <c r="EO85" s="1"/>
      <c r="EP85" s="1"/>
      <c r="EQ85" s="1"/>
      <c r="ER85" s="1"/>
      <c r="ES85" s="1"/>
      <c r="ET85" s="1"/>
      <c r="EU85" s="1"/>
      <c r="EV85" s="1"/>
      <c r="EW85" s="1"/>
      <c r="EX85" s="1"/>
      <c r="EY85" s="1"/>
      <c r="EZ85" s="1"/>
      <c r="FA85" s="1"/>
      <c r="FB85" s="1"/>
      <c r="FC85" s="1"/>
      <c r="FD85" s="1"/>
      <c r="FE85" s="1"/>
      <c r="FF85" s="1"/>
      <c r="FG85" s="1"/>
      <c r="FH85" s="1"/>
      <c r="FI85" s="1"/>
      <c r="FJ85" s="1"/>
      <c r="FK85" s="1"/>
      <c r="FL85" s="1"/>
      <c r="FM85" s="1"/>
      <c r="FN85" s="1"/>
      <c r="FO85" s="1"/>
      <c r="FP85" s="1"/>
      <c r="FQ85" s="1"/>
      <c r="FR85" s="1"/>
      <c r="FS85" s="1"/>
      <c r="FT85" s="1"/>
      <c r="FU85" s="1"/>
      <c r="FV85" s="1"/>
      <c r="FW85" s="1"/>
      <c r="FX85" s="1"/>
      <c r="FY85" s="1"/>
      <c r="FZ85" s="1"/>
      <c r="GA85" s="1"/>
      <c r="GB85" s="1"/>
      <c r="GC85" s="1"/>
      <c r="GD85" s="1"/>
      <c r="GE85" s="1"/>
      <c r="GF85" s="1"/>
      <c r="GG85" s="1"/>
      <c r="GH85" s="1"/>
      <c r="GI85" s="1"/>
      <c r="GJ85" s="1"/>
      <c r="GK85" s="1"/>
      <c r="GL85" s="1"/>
      <c r="GM85" s="1"/>
      <c r="GN85" s="1"/>
      <c r="GO85" s="1"/>
      <c r="GP85" s="1"/>
      <c r="GQ85" s="1"/>
      <c r="GR85" s="1"/>
      <c r="GS85" s="1"/>
      <c r="GT85" s="1"/>
      <c r="GU85" s="1"/>
      <c r="GV85" s="1"/>
      <c r="GW85" s="1"/>
      <c r="GX85" s="1"/>
      <c r="GY85" s="1"/>
      <c r="GZ85" s="1"/>
      <c r="HA85" s="1"/>
      <c r="HB85" s="1"/>
      <c r="HC85" s="1"/>
      <c r="HD85" s="1"/>
      <c r="HE85" s="1"/>
      <c r="HF85" s="1"/>
      <c r="HG85" s="1"/>
      <c r="HH85" s="1"/>
      <c r="HI85" s="1"/>
      <c r="HJ85" s="1"/>
      <c r="HK85" s="1"/>
      <c r="HL85" s="1"/>
      <c r="HM85" s="1"/>
      <c r="HN85" s="1"/>
      <c r="HO85" s="1"/>
      <c r="HP85" s="1"/>
      <c r="HQ85" s="1"/>
      <c r="HR85" s="1"/>
      <c r="HS85" s="1"/>
      <c r="HT85" s="1"/>
      <c r="HU85" s="1"/>
      <c r="HV85" s="1"/>
      <c r="HW85" s="1"/>
      <c r="HX85" s="1"/>
      <c r="HY85" s="1"/>
      <c r="HZ85" s="1"/>
      <c r="IA85" s="1"/>
      <c r="IB85" s="1"/>
      <c r="IC85" s="1"/>
      <c r="ID85" s="1"/>
      <c r="IE85" s="1"/>
      <c r="IF85" s="1"/>
      <c r="IG85" s="1"/>
      <c r="IH85" s="1"/>
      <c r="II85" s="1"/>
      <c r="IJ85" s="1"/>
      <c r="IK85" s="1"/>
      <c r="IL85" s="1"/>
      <c r="IM85" s="1"/>
      <c r="IN85" s="1"/>
      <c r="IO85" s="1"/>
      <c r="IP85" s="1"/>
      <c r="IQ85" s="1"/>
      <c r="IR85" s="1"/>
      <c r="IS85" s="1"/>
      <c r="IT85" s="1"/>
      <c r="IU85" s="1"/>
      <c r="IV85" s="1"/>
    </row>
    <row r="86" spans="1:256">
      <c r="A86" s="24"/>
      <c r="B86" s="24"/>
      <c r="C86" s="42"/>
      <c r="D86" s="154" t="str">
        <f>IF(ISBLANK('Submittal List'!B70)=FALSE,'Submittal List'!B70,"")</f>
        <v/>
      </c>
      <c r="E86" s="154" t="str">
        <f>IF(ISBLANK('Submittal List'!C70)=FALSE,'Submittal List'!C70,"")</f>
        <v/>
      </c>
      <c r="F86" s="154" t="str">
        <f>IF(ISBLANK('Submittal List'!D70)=FALSE,'Submittal List'!D70,"")</f>
        <v/>
      </c>
      <c r="G86" s="29"/>
      <c r="H86" s="29"/>
      <c r="I86" s="29"/>
      <c r="J86" s="29"/>
      <c r="K86" s="29"/>
      <c r="L86" s="30"/>
      <c r="M86" s="31"/>
      <c r="N86" s="19" t="str">
        <f t="shared" ref="N86:N149" si="8">IF(ISBLANK(T86)=TRUE,"CMR",IF(ISBLANK(X86)=TRUE,"A/E",IF(ISBLANK(Z86)=TRUE,"COR","CMR")))</f>
        <v>CMR</v>
      </c>
      <c r="O86" s="97" t="str">
        <f t="shared" ref="O86:O149" si="9">IF(AND(B86="INFORMATIONAL",ISBLANK(M86)=FALSE),M86+3,"")</f>
        <v/>
      </c>
      <c r="P86" s="98"/>
      <c r="Q86" s="98"/>
      <c r="R86" s="98"/>
      <c r="S86" s="19" t="str">
        <f t="shared" ref="S86:S149" si="10">IF(AND(B86="ACTION",ISBLANK(M86)=FALSE),M86+3,"")</f>
        <v/>
      </c>
      <c r="T86" s="19"/>
      <c r="U86" s="12"/>
      <c r="V86" s="104"/>
      <c r="W86" s="97" t="str">
        <f t="shared" ref="W86:W149" si="11">IF(B86="Action",S86+12,"")</f>
        <v/>
      </c>
      <c r="X86" s="97"/>
      <c r="Y86" s="97" t="str">
        <f t="shared" ref="Y86:Y149" si="12">IF(B86="Action",W86+3,"")</f>
        <v/>
      </c>
      <c r="Z86" s="97"/>
      <c r="AA86" s="97" t="str">
        <f t="shared" ref="AA86:AA149" si="13">IF(B86="Action",Y86+3,"")</f>
        <v/>
      </c>
      <c r="AB86" s="97"/>
      <c r="AC86" s="97"/>
      <c r="AD86" s="5"/>
      <c r="AE86" s="93" t="e">
        <f t="shared" ref="AE86:AE149" si="14">AND(OR(AND(($O$3-S86)&gt;=0,ISBLANK(T86)=TRUE),AND(($O$3-W86)&gt;=0,ISBLANK(X86)=TRUE),AND(($O$3-Y86)&gt;=0,ISBLANK(Z86)=TRUE),AND(($O$3-AA86)&gt;=0,ISBLANK(AB86)=TRUE)),ISBLANK(M86)=FALSE)</f>
        <v>#VALUE!</v>
      </c>
      <c r="AF86" s="93" t="e">
        <f t="shared" ref="AF86:AF149" si="15">OR(AND(($O$3-S86)&gt;-2,ISBLANK(T86)=TRUE),AND(($O$3-W86)&gt;-5,ISBLANK(X86)=TRUE),AND(($O$3-Y86)&gt;-2,ISBLANK(Z86)=TRUE),AND(($O$3-AA86)&gt;-2,ISBLANK(AB86)=TRUE))</f>
        <v>#VALUE!</v>
      </c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  <c r="CI86" s="1"/>
      <c r="CJ86" s="1"/>
      <c r="CK86" s="1"/>
      <c r="CL86" s="1"/>
      <c r="CM86" s="1"/>
      <c r="CN86" s="1"/>
      <c r="CO86" s="1"/>
      <c r="CP86" s="1"/>
      <c r="CQ86" s="1"/>
      <c r="CR86" s="1"/>
      <c r="CS86" s="1"/>
      <c r="CT86" s="1"/>
      <c r="CU86" s="1"/>
      <c r="CV86" s="1"/>
      <c r="CW86" s="1"/>
      <c r="CX86" s="1"/>
      <c r="CY86" s="1"/>
      <c r="CZ86" s="1"/>
      <c r="DA86" s="1"/>
      <c r="DB86" s="1"/>
      <c r="DC86" s="1"/>
      <c r="DD86" s="1"/>
      <c r="DE86" s="1"/>
      <c r="DF86" s="1"/>
      <c r="DG86" s="1"/>
      <c r="DH86" s="1"/>
      <c r="DI86" s="1"/>
      <c r="DJ86" s="1"/>
      <c r="DK86" s="1"/>
      <c r="DL86" s="1"/>
      <c r="DM86" s="1"/>
      <c r="DN86" s="1"/>
      <c r="DO86" s="1"/>
      <c r="DP86" s="1"/>
      <c r="DQ86" s="1"/>
      <c r="DR86" s="1"/>
      <c r="DS86" s="1"/>
      <c r="DT86" s="1"/>
      <c r="DU86" s="1"/>
      <c r="DV86" s="1"/>
      <c r="DW86" s="1"/>
      <c r="DX86" s="1"/>
      <c r="DY86" s="1"/>
      <c r="DZ86" s="1"/>
      <c r="EA86" s="1"/>
      <c r="EB86" s="1"/>
      <c r="EC86" s="1"/>
      <c r="ED86" s="1"/>
      <c r="EE86" s="1"/>
      <c r="EF86" s="1"/>
      <c r="EG86" s="1"/>
      <c r="EH86" s="1"/>
      <c r="EI86" s="1"/>
      <c r="EJ86" s="1"/>
      <c r="EK86" s="1"/>
      <c r="EL86" s="1"/>
      <c r="EM86" s="1"/>
      <c r="EN86" s="1"/>
      <c r="EO86" s="1"/>
      <c r="EP86" s="1"/>
      <c r="EQ86" s="1"/>
      <c r="ER86" s="1"/>
      <c r="ES86" s="1"/>
      <c r="ET86" s="1"/>
      <c r="EU86" s="1"/>
      <c r="EV86" s="1"/>
      <c r="EW86" s="1"/>
      <c r="EX86" s="1"/>
      <c r="EY86" s="1"/>
      <c r="EZ86" s="1"/>
      <c r="FA86" s="1"/>
      <c r="FB86" s="1"/>
      <c r="FC86" s="1"/>
      <c r="FD86" s="1"/>
      <c r="FE86" s="1"/>
      <c r="FF86" s="1"/>
      <c r="FG86" s="1"/>
      <c r="FH86" s="1"/>
      <c r="FI86" s="1"/>
      <c r="FJ86" s="1"/>
      <c r="FK86" s="1"/>
      <c r="FL86" s="1"/>
      <c r="FM86" s="1"/>
      <c r="FN86" s="1"/>
      <c r="FO86" s="1"/>
      <c r="FP86" s="1"/>
      <c r="FQ86" s="1"/>
      <c r="FR86" s="1"/>
      <c r="FS86" s="1"/>
      <c r="FT86" s="1"/>
      <c r="FU86" s="1"/>
      <c r="FV86" s="1"/>
      <c r="FW86" s="1"/>
      <c r="FX86" s="1"/>
      <c r="FY86" s="1"/>
      <c r="FZ86" s="1"/>
      <c r="GA86" s="1"/>
      <c r="GB86" s="1"/>
      <c r="GC86" s="1"/>
      <c r="GD86" s="1"/>
      <c r="GE86" s="1"/>
      <c r="GF86" s="1"/>
      <c r="GG86" s="1"/>
      <c r="GH86" s="1"/>
      <c r="GI86" s="1"/>
      <c r="GJ86" s="1"/>
      <c r="GK86" s="1"/>
      <c r="GL86" s="1"/>
      <c r="GM86" s="1"/>
      <c r="GN86" s="1"/>
      <c r="GO86" s="1"/>
      <c r="GP86" s="1"/>
      <c r="GQ86" s="1"/>
      <c r="GR86" s="1"/>
      <c r="GS86" s="1"/>
      <c r="GT86" s="1"/>
      <c r="GU86" s="1"/>
      <c r="GV86" s="1"/>
      <c r="GW86" s="1"/>
      <c r="GX86" s="1"/>
      <c r="GY86" s="1"/>
      <c r="GZ86" s="1"/>
      <c r="HA86" s="1"/>
      <c r="HB86" s="1"/>
      <c r="HC86" s="1"/>
      <c r="HD86" s="1"/>
      <c r="HE86" s="1"/>
      <c r="HF86" s="1"/>
      <c r="HG86" s="1"/>
      <c r="HH86" s="1"/>
      <c r="HI86" s="1"/>
      <c r="HJ86" s="1"/>
      <c r="HK86" s="1"/>
      <c r="HL86" s="1"/>
      <c r="HM86" s="1"/>
      <c r="HN86" s="1"/>
      <c r="HO86" s="1"/>
      <c r="HP86" s="1"/>
      <c r="HQ86" s="1"/>
      <c r="HR86" s="1"/>
      <c r="HS86" s="1"/>
      <c r="HT86" s="1"/>
      <c r="HU86" s="1"/>
      <c r="HV86" s="1"/>
      <c r="HW86" s="1"/>
      <c r="HX86" s="1"/>
      <c r="HY86" s="1"/>
      <c r="HZ86" s="1"/>
      <c r="IA86" s="1"/>
      <c r="IB86" s="1"/>
      <c r="IC86" s="1"/>
      <c r="ID86" s="1"/>
      <c r="IE86" s="1"/>
      <c r="IF86" s="1"/>
      <c r="IG86" s="1"/>
      <c r="IH86" s="1"/>
      <c r="II86" s="1"/>
      <c r="IJ86" s="1"/>
      <c r="IK86" s="1"/>
      <c r="IL86" s="1"/>
      <c r="IM86" s="1"/>
      <c r="IN86" s="1"/>
      <c r="IO86" s="1"/>
      <c r="IP86" s="1"/>
      <c r="IQ86" s="1"/>
      <c r="IR86" s="1"/>
      <c r="IS86" s="1"/>
      <c r="IT86" s="1"/>
      <c r="IU86" s="1"/>
      <c r="IV86" s="1"/>
    </row>
    <row r="87" spans="1:256">
      <c r="A87" s="8"/>
      <c r="B87" s="24"/>
      <c r="C87" s="42"/>
      <c r="D87" s="154" t="str">
        <f>IF(ISBLANK('Submittal List'!B71)=FALSE,'Submittal List'!B71,"")</f>
        <v/>
      </c>
      <c r="E87" s="154" t="str">
        <f>IF(ISBLANK('Submittal List'!C71)=FALSE,'Submittal List'!C71,"")</f>
        <v/>
      </c>
      <c r="F87" s="154" t="str">
        <f>IF(ISBLANK('Submittal List'!D71)=FALSE,'Submittal List'!D71,"")</f>
        <v/>
      </c>
      <c r="G87" s="29"/>
      <c r="H87" s="29"/>
      <c r="I87" s="29"/>
      <c r="J87" s="29"/>
      <c r="K87" s="29"/>
      <c r="L87" s="30"/>
      <c r="M87" s="31"/>
      <c r="N87" s="19" t="str">
        <f t="shared" si="8"/>
        <v>CMR</v>
      </c>
      <c r="O87" s="97" t="str">
        <f t="shared" si="9"/>
        <v/>
      </c>
      <c r="P87" s="98"/>
      <c r="Q87" s="98"/>
      <c r="R87" s="98"/>
      <c r="S87" s="19" t="str">
        <f t="shared" si="10"/>
        <v/>
      </c>
      <c r="T87" s="19"/>
      <c r="U87" s="12"/>
      <c r="V87" s="104"/>
      <c r="W87" s="97" t="str">
        <f t="shared" si="11"/>
        <v/>
      </c>
      <c r="X87" s="97"/>
      <c r="Y87" s="97" t="str">
        <f t="shared" si="12"/>
        <v/>
      </c>
      <c r="Z87" s="97"/>
      <c r="AA87" s="97" t="str">
        <f t="shared" si="13"/>
        <v/>
      </c>
      <c r="AB87" s="97"/>
      <c r="AC87" s="97"/>
      <c r="AD87" s="5"/>
      <c r="AE87" s="93" t="e">
        <f t="shared" si="14"/>
        <v>#VALUE!</v>
      </c>
      <c r="AF87" s="93" t="e">
        <f t="shared" si="15"/>
        <v>#VALUE!</v>
      </c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  <c r="CM87" s="1"/>
      <c r="CN87" s="1"/>
      <c r="CO87" s="1"/>
      <c r="CP87" s="1"/>
      <c r="CQ87" s="1"/>
      <c r="CR87" s="1"/>
      <c r="CS87" s="1"/>
      <c r="CT87" s="1"/>
      <c r="CU87" s="1"/>
      <c r="CV87" s="1"/>
      <c r="CW87" s="1"/>
      <c r="CX87" s="1"/>
      <c r="CY87" s="1"/>
      <c r="CZ87" s="1"/>
      <c r="DA87" s="1"/>
      <c r="DB87" s="1"/>
      <c r="DC87" s="1"/>
      <c r="DD87" s="1"/>
      <c r="DE87" s="1"/>
      <c r="DF87" s="1"/>
      <c r="DG87" s="1"/>
      <c r="DH87" s="1"/>
      <c r="DI87" s="1"/>
      <c r="DJ87" s="1"/>
      <c r="DK87" s="1"/>
      <c r="DL87" s="1"/>
      <c r="DM87" s="1"/>
      <c r="DN87" s="1"/>
      <c r="DO87" s="1"/>
      <c r="DP87" s="1"/>
      <c r="DQ87" s="1"/>
      <c r="DR87" s="1"/>
      <c r="DS87" s="1"/>
      <c r="DT87" s="1"/>
      <c r="DU87" s="1"/>
      <c r="DV87" s="1"/>
      <c r="DW87" s="1"/>
      <c r="DX87" s="1"/>
      <c r="DY87" s="1"/>
      <c r="DZ87" s="1"/>
      <c r="EA87" s="1"/>
      <c r="EB87" s="1"/>
      <c r="EC87" s="1"/>
      <c r="ED87" s="1"/>
      <c r="EE87" s="1"/>
      <c r="EF87" s="1"/>
      <c r="EG87" s="1"/>
      <c r="EH87" s="1"/>
      <c r="EI87" s="1"/>
      <c r="EJ87" s="1"/>
      <c r="EK87" s="1"/>
      <c r="EL87" s="1"/>
      <c r="EM87" s="1"/>
      <c r="EN87" s="1"/>
      <c r="EO87" s="1"/>
      <c r="EP87" s="1"/>
      <c r="EQ87" s="1"/>
      <c r="ER87" s="1"/>
      <c r="ES87" s="1"/>
      <c r="ET87" s="1"/>
      <c r="EU87" s="1"/>
      <c r="EV87" s="1"/>
      <c r="EW87" s="1"/>
      <c r="EX87" s="1"/>
      <c r="EY87" s="1"/>
      <c r="EZ87" s="1"/>
      <c r="FA87" s="1"/>
      <c r="FB87" s="1"/>
      <c r="FC87" s="1"/>
      <c r="FD87" s="1"/>
      <c r="FE87" s="1"/>
      <c r="FF87" s="1"/>
      <c r="FG87" s="1"/>
      <c r="FH87" s="1"/>
      <c r="FI87" s="1"/>
      <c r="FJ87" s="1"/>
      <c r="FK87" s="1"/>
      <c r="FL87" s="1"/>
      <c r="FM87" s="1"/>
      <c r="FN87" s="1"/>
      <c r="FO87" s="1"/>
      <c r="FP87" s="1"/>
      <c r="FQ87" s="1"/>
      <c r="FR87" s="1"/>
      <c r="FS87" s="1"/>
      <c r="FT87" s="1"/>
      <c r="FU87" s="1"/>
      <c r="FV87" s="1"/>
      <c r="FW87" s="1"/>
      <c r="FX87" s="1"/>
      <c r="FY87" s="1"/>
      <c r="FZ87" s="1"/>
      <c r="GA87" s="1"/>
      <c r="GB87" s="1"/>
      <c r="GC87" s="1"/>
      <c r="GD87" s="1"/>
      <c r="GE87" s="1"/>
      <c r="GF87" s="1"/>
      <c r="GG87" s="1"/>
      <c r="GH87" s="1"/>
      <c r="GI87" s="1"/>
      <c r="GJ87" s="1"/>
      <c r="GK87" s="1"/>
      <c r="GL87" s="1"/>
      <c r="GM87" s="1"/>
      <c r="GN87" s="1"/>
      <c r="GO87" s="1"/>
      <c r="GP87" s="1"/>
      <c r="GQ87" s="1"/>
      <c r="GR87" s="1"/>
      <c r="GS87" s="1"/>
      <c r="GT87" s="1"/>
      <c r="GU87" s="1"/>
      <c r="GV87" s="1"/>
      <c r="GW87" s="1"/>
      <c r="GX87" s="1"/>
      <c r="GY87" s="1"/>
      <c r="GZ87" s="1"/>
      <c r="HA87" s="1"/>
      <c r="HB87" s="1"/>
      <c r="HC87" s="1"/>
      <c r="HD87" s="1"/>
      <c r="HE87" s="1"/>
      <c r="HF87" s="1"/>
      <c r="HG87" s="1"/>
      <c r="HH87" s="1"/>
      <c r="HI87" s="1"/>
      <c r="HJ87" s="1"/>
      <c r="HK87" s="1"/>
      <c r="HL87" s="1"/>
      <c r="HM87" s="1"/>
      <c r="HN87" s="1"/>
      <c r="HO87" s="1"/>
      <c r="HP87" s="1"/>
      <c r="HQ87" s="1"/>
      <c r="HR87" s="1"/>
      <c r="HS87" s="1"/>
      <c r="HT87" s="1"/>
      <c r="HU87" s="1"/>
      <c r="HV87" s="1"/>
      <c r="HW87" s="1"/>
      <c r="HX87" s="1"/>
      <c r="HY87" s="1"/>
      <c r="HZ87" s="1"/>
      <c r="IA87" s="1"/>
      <c r="IB87" s="1"/>
      <c r="IC87" s="1"/>
      <c r="ID87" s="1"/>
      <c r="IE87" s="1"/>
      <c r="IF87" s="1"/>
      <c r="IG87" s="1"/>
      <c r="IH87" s="1"/>
      <c r="II87" s="1"/>
      <c r="IJ87" s="1"/>
      <c r="IK87" s="1"/>
      <c r="IL87" s="1"/>
      <c r="IM87" s="1"/>
      <c r="IN87" s="1"/>
      <c r="IO87" s="1"/>
      <c r="IP87" s="1"/>
      <c r="IQ87" s="1"/>
      <c r="IR87" s="1"/>
      <c r="IS87" s="1"/>
      <c r="IT87" s="1"/>
      <c r="IU87" s="1"/>
      <c r="IV87" s="1"/>
    </row>
    <row r="88" spans="1:256">
      <c r="A88" s="24"/>
      <c r="B88" s="24"/>
      <c r="C88" s="42"/>
      <c r="D88" s="154" t="str">
        <f>IF(ISBLANK('Submittal List'!B72)=FALSE,'Submittal List'!B72,"")</f>
        <v/>
      </c>
      <c r="E88" s="154" t="str">
        <f>IF(ISBLANK('Submittal List'!C72)=FALSE,'Submittal List'!C72,"")</f>
        <v/>
      </c>
      <c r="F88" s="154" t="str">
        <f>IF(ISBLANK('Submittal List'!D72)=FALSE,'Submittal List'!D72,"")</f>
        <v/>
      </c>
      <c r="G88" s="29"/>
      <c r="H88" s="29"/>
      <c r="I88" s="29"/>
      <c r="J88" s="29"/>
      <c r="K88" s="29"/>
      <c r="L88" s="30"/>
      <c r="M88" s="31"/>
      <c r="N88" s="19" t="str">
        <f t="shared" si="8"/>
        <v>CMR</v>
      </c>
      <c r="O88" s="97" t="str">
        <f t="shared" si="9"/>
        <v/>
      </c>
      <c r="P88" s="98"/>
      <c r="Q88" s="98"/>
      <c r="R88" s="98"/>
      <c r="S88" s="19" t="str">
        <f t="shared" si="10"/>
        <v/>
      </c>
      <c r="T88" s="19"/>
      <c r="U88" s="12"/>
      <c r="V88" s="104"/>
      <c r="W88" s="97" t="str">
        <f t="shared" si="11"/>
        <v/>
      </c>
      <c r="X88" s="97"/>
      <c r="Y88" s="97" t="str">
        <f t="shared" si="12"/>
        <v/>
      </c>
      <c r="Z88" s="97"/>
      <c r="AA88" s="97" t="str">
        <f t="shared" si="13"/>
        <v/>
      </c>
      <c r="AB88" s="97"/>
      <c r="AC88" s="97"/>
      <c r="AE88" s="93" t="e">
        <f t="shared" si="14"/>
        <v>#VALUE!</v>
      </c>
      <c r="AF88" s="93" t="e">
        <f t="shared" si="15"/>
        <v>#VALUE!</v>
      </c>
    </row>
    <row r="89" spans="1:256">
      <c r="A89" s="8"/>
      <c r="B89" s="24"/>
      <c r="C89" s="42"/>
      <c r="D89" s="154" t="str">
        <f>IF(ISBLANK('Submittal List'!B73)=FALSE,'Submittal List'!B73,"")</f>
        <v/>
      </c>
      <c r="E89" s="154" t="str">
        <f>IF(ISBLANK('Submittal List'!C73)=FALSE,'Submittal List'!C73,"")</f>
        <v/>
      </c>
      <c r="F89" s="154" t="str">
        <f>IF(ISBLANK('Submittal List'!D73)=FALSE,'Submittal List'!D73,"")</f>
        <v/>
      </c>
      <c r="G89" s="29"/>
      <c r="H89" s="29"/>
      <c r="I89" s="29"/>
      <c r="J89" s="29"/>
      <c r="K89" s="29"/>
      <c r="L89" s="30"/>
      <c r="M89" s="31"/>
      <c r="N89" s="19" t="str">
        <f t="shared" si="8"/>
        <v>CMR</v>
      </c>
      <c r="O89" s="97" t="str">
        <f t="shared" si="9"/>
        <v/>
      </c>
      <c r="P89" s="98"/>
      <c r="Q89" s="98"/>
      <c r="R89" s="98"/>
      <c r="S89" s="19" t="str">
        <f t="shared" si="10"/>
        <v/>
      </c>
      <c r="T89" s="19"/>
      <c r="U89" s="12"/>
      <c r="V89" s="104"/>
      <c r="W89" s="97" t="str">
        <f t="shared" si="11"/>
        <v/>
      </c>
      <c r="X89" s="97"/>
      <c r="Y89" s="97" t="str">
        <f t="shared" si="12"/>
        <v/>
      </c>
      <c r="Z89" s="97"/>
      <c r="AA89" s="97" t="str">
        <f t="shared" si="13"/>
        <v/>
      </c>
      <c r="AB89" s="97"/>
      <c r="AC89" s="97"/>
      <c r="AE89" s="93" t="e">
        <f t="shared" si="14"/>
        <v>#VALUE!</v>
      </c>
      <c r="AF89" s="93" t="e">
        <f t="shared" si="15"/>
        <v>#VALUE!</v>
      </c>
    </row>
    <row r="90" spans="1:256">
      <c r="A90" s="24"/>
      <c r="B90" s="24"/>
      <c r="C90" s="42"/>
      <c r="D90" s="154" t="str">
        <f>IF(ISBLANK('Submittal List'!B74)=FALSE,'Submittal List'!B74,"")</f>
        <v/>
      </c>
      <c r="E90" s="154" t="str">
        <f>IF(ISBLANK('Submittal List'!C74)=FALSE,'Submittal List'!C74,"")</f>
        <v/>
      </c>
      <c r="F90" s="154" t="str">
        <f>IF(ISBLANK('Submittal List'!D74)=FALSE,'Submittal List'!D74,"")</f>
        <v/>
      </c>
      <c r="G90" s="29"/>
      <c r="H90" s="29"/>
      <c r="I90" s="29"/>
      <c r="J90" s="29"/>
      <c r="K90" s="29"/>
      <c r="L90" s="30"/>
      <c r="M90" s="31"/>
      <c r="N90" s="19" t="str">
        <f t="shared" si="8"/>
        <v>CMR</v>
      </c>
      <c r="O90" s="97" t="str">
        <f t="shared" si="9"/>
        <v/>
      </c>
      <c r="P90" s="98"/>
      <c r="Q90" s="98"/>
      <c r="R90" s="98"/>
      <c r="S90" s="19" t="str">
        <f t="shared" si="10"/>
        <v/>
      </c>
      <c r="T90" s="19"/>
      <c r="U90" s="12"/>
      <c r="V90" s="104"/>
      <c r="W90" s="97" t="str">
        <f t="shared" si="11"/>
        <v/>
      </c>
      <c r="X90" s="97"/>
      <c r="Y90" s="97" t="str">
        <f t="shared" si="12"/>
        <v/>
      </c>
      <c r="Z90" s="97"/>
      <c r="AA90" s="97" t="str">
        <f t="shared" si="13"/>
        <v/>
      </c>
      <c r="AB90" s="97"/>
      <c r="AC90" s="97"/>
      <c r="AD90" s="5"/>
      <c r="AE90" s="93" t="e">
        <f t="shared" si="14"/>
        <v>#VALUE!</v>
      </c>
      <c r="AF90" s="93" t="e">
        <f t="shared" si="15"/>
        <v>#VALUE!</v>
      </c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  <c r="CJ90" s="1"/>
      <c r="CK90" s="1"/>
      <c r="CL90" s="1"/>
      <c r="CM90" s="1"/>
      <c r="CN90" s="1"/>
      <c r="CO90" s="1"/>
      <c r="CP90" s="1"/>
      <c r="CQ90" s="1"/>
      <c r="CR90" s="1"/>
      <c r="CS90" s="1"/>
      <c r="CT90" s="1"/>
      <c r="CU90" s="1"/>
      <c r="CV90" s="1"/>
      <c r="CW90" s="1"/>
      <c r="CX90" s="1"/>
      <c r="CY90" s="1"/>
      <c r="CZ90" s="1"/>
      <c r="DA90" s="1"/>
      <c r="DB90" s="1"/>
      <c r="DC90" s="1"/>
      <c r="DD90" s="1"/>
      <c r="DE90" s="1"/>
      <c r="DF90" s="1"/>
      <c r="DG90" s="1"/>
      <c r="DH90" s="1"/>
      <c r="DI90" s="1"/>
      <c r="DJ90" s="1"/>
      <c r="DK90" s="1"/>
      <c r="DL90" s="1"/>
      <c r="DM90" s="1"/>
      <c r="DN90" s="1"/>
      <c r="DO90" s="1"/>
      <c r="DP90" s="1"/>
      <c r="DQ90" s="1"/>
      <c r="DR90" s="1"/>
      <c r="DS90" s="1"/>
      <c r="DT90" s="1"/>
      <c r="DU90" s="1"/>
      <c r="DV90" s="1"/>
      <c r="DW90" s="1"/>
      <c r="DX90" s="1"/>
      <c r="DY90" s="1"/>
      <c r="DZ90" s="1"/>
      <c r="EA90" s="1"/>
      <c r="EB90" s="1"/>
      <c r="EC90" s="1"/>
      <c r="ED90" s="1"/>
      <c r="EE90" s="1"/>
      <c r="EF90" s="1"/>
      <c r="EG90" s="1"/>
      <c r="EH90" s="1"/>
      <c r="EI90" s="1"/>
      <c r="EJ90" s="1"/>
      <c r="EK90" s="1"/>
      <c r="EL90" s="1"/>
      <c r="EM90" s="1"/>
      <c r="EN90" s="1"/>
      <c r="EO90" s="1"/>
      <c r="EP90" s="1"/>
      <c r="EQ90" s="1"/>
      <c r="ER90" s="1"/>
      <c r="ES90" s="1"/>
      <c r="ET90" s="1"/>
      <c r="EU90" s="1"/>
      <c r="EV90" s="1"/>
      <c r="EW90" s="1"/>
      <c r="EX90" s="1"/>
      <c r="EY90" s="1"/>
      <c r="EZ90" s="1"/>
      <c r="FA90" s="1"/>
      <c r="FB90" s="1"/>
      <c r="FC90" s="1"/>
      <c r="FD90" s="1"/>
      <c r="FE90" s="1"/>
      <c r="FF90" s="1"/>
      <c r="FG90" s="1"/>
      <c r="FH90" s="1"/>
      <c r="FI90" s="1"/>
      <c r="FJ90" s="1"/>
      <c r="FK90" s="1"/>
      <c r="FL90" s="1"/>
      <c r="FM90" s="1"/>
      <c r="FN90" s="1"/>
      <c r="FO90" s="1"/>
      <c r="FP90" s="1"/>
      <c r="FQ90" s="1"/>
      <c r="FR90" s="1"/>
      <c r="FS90" s="1"/>
      <c r="FT90" s="1"/>
      <c r="FU90" s="1"/>
      <c r="FV90" s="1"/>
      <c r="FW90" s="1"/>
      <c r="FX90" s="1"/>
      <c r="FY90" s="1"/>
      <c r="FZ90" s="1"/>
      <c r="GA90" s="1"/>
      <c r="GB90" s="1"/>
      <c r="GC90" s="1"/>
      <c r="GD90" s="1"/>
      <c r="GE90" s="1"/>
      <c r="GF90" s="1"/>
      <c r="GG90" s="1"/>
      <c r="GH90" s="1"/>
      <c r="GI90" s="1"/>
      <c r="GJ90" s="1"/>
      <c r="GK90" s="1"/>
      <c r="GL90" s="1"/>
      <c r="GM90" s="1"/>
      <c r="GN90" s="1"/>
      <c r="GO90" s="1"/>
      <c r="GP90" s="1"/>
      <c r="GQ90" s="1"/>
      <c r="GR90" s="1"/>
      <c r="GS90" s="1"/>
      <c r="GT90" s="1"/>
      <c r="GU90" s="1"/>
      <c r="GV90" s="1"/>
      <c r="GW90" s="1"/>
      <c r="GX90" s="1"/>
      <c r="GY90" s="1"/>
      <c r="GZ90" s="1"/>
      <c r="HA90" s="1"/>
      <c r="HB90" s="1"/>
      <c r="HC90" s="1"/>
      <c r="HD90" s="1"/>
      <c r="HE90" s="1"/>
      <c r="HF90" s="1"/>
      <c r="HG90" s="1"/>
      <c r="HH90" s="1"/>
      <c r="HI90" s="1"/>
      <c r="HJ90" s="1"/>
      <c r="HK90" s="1"/>
      <c r="HL90" s="1"/>
      <c r="HM90" s="1"/>
      <c r="HN90" s="1"/>
      <c r="HO90" s="1"/>
      <c r="HP90" s="1"/>
      <c r="HQ90" s="1"/>
      <c r="HR90" s="1"/>
      <c r="HS90" s="1"/>
      <c r="HT90" s="1"/>
      <c r="HU90" s="1"/>
      <c r="HV90" s="1"/>
      <c r="HW90" s="1"/>
      <c r="HX90" s="1"/>
      <c r="HY90" s="1"/>
      <c r="HZ90" s="1"/>
      <c r="IA90" s="1"/>
      <c r="IB90" s="1"/>
      <c r="IC90" s="1"/>
      <c r="ID90" s="1"/>
      <c r="IE90" s="1"/>
      <c r="IF90" s="1"/>
      <c r="IG90" s="1"/>
      <c r="IH90" s="1"/>
      <c r="II90" s="1"/>
      <c r="IJ90" s="1"/>
      <c r="IK90" s="1"/>
      <c r="IL90" s="1"/>
      <c r="IM90" s="1"/>
      <c r="IN90" s="1"/>
      <c r="IO90" s="1"/>
      <c r="IP90" s="1"/>
      <c r="IQ90" s="1"/>
      <c r="IR90" s="1"/>
      <c r="IS90" s="1"/>
      <c r="IT90" s="1"/>
      <c r="IU90" s="1"/>
      <c r="IV90" s="1"/>
    </row>
    <row r="91" spans="1:256">
      <c r="A91" s="8"/>
      <c r="B91" s="24"/>
      <c r="C91" s="42"/>
      <c r="D91" s="154" t="str">
        <f>IF(ISBLANK('Submittal List'!B75)=FALSE,'Submittal List'!B75,"")</f>
        <v/>
      </c>
      <c r="E91" s="154" t="str">
        <f>IF(ISBLANK('Submittal List'!C75)=FALSE,'Submittal List'!C75,"")</f>
        <v/>
      </c>
      <c r="F91" s="154" t="str">
        <f>IF(ISBLANK('Submittal List'!D75)=FALSE,'Submittal List'!D75,"")</f>
        <v/>
      </c>
      <c r="G91" s="29"/>
      <c r="H91" s="29"/>
      <c r="I91" s="29"/>
      <c r="J91" s="29"/>
      <c r="K91" s="29"/>
      <c r="L91" s="30"/>
      <c r="M91" s="31"/>
      <c r="N91" s="19" t="str">
        <f t="shared" si="8"/>
        <v>CMR</v>
      </c>
      <c r="O91" s="97" t="str">
        <f t="shared" si="9"/>
        <v/>
      </c>
      <c r="P91" s="98"/>
      <c r="Q91" s="98"/>
      <c r="R91" s="98"/>
      <c r="S91" s="19" t="str">
        <f t="shared" si="10"/>
        <v/>
      </c>
      <c r="T91" s="19"/>
      <c r="U91" s="12"/>
      <c r="V91" s="104"/>
      <c r="W91" s="97" t="str">
        <f t="shared" si="11"/>
        <v/>
      </c>
      <c r="X91" s="97"/>
      <c r="Y91" s="97" t="str">
        <f t="shared" si="12"/>
        <v/>
      </c>
      <c r="Z91" s="97"/>
      <c r="AA91" s="97" t="str">
        <f t="shared" si="13"/>
        <v/>
      </c>
      <c r="AB91" s="97"/>
      <c r="AC91" s="97"/>
      <c r="AD91" s="5"/>
      <c r="AE91" s="93" t="e">
        <f t="shared" si="14"/>
        <v>#VALUE!</v>
      </c>
      <c r="AF91" s="93" t="e">
        <f t="shared" si="15"/>
        <v>#VALUE!</v>
      </c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1"/>
      <c r="CH91" s="1"/>
      <c r="CI91" s="1"/>
      <c r="CJ91" s="1"/>
      <c r="CK91" s="1"/>
      <c r="CL91" s="1"/>
      <c r="CM91" s="1"/>
      <c r="CN91" s="1"/>
      <c r="CO91" s="1"/>
      <c r="CP91" s="1"/>
      <c r="CQ91" s="1"/>
      <c r="CR91" s="1"/>
      <c r="CS91" s="1"/>
      <c r="CT91" s="1"/>
      <c r="CU91" s="1"/>
      <c r="CV91" s="1"/>
      <c r="CW91" s="1"/>
      <c r="CX91" s="1"/>
      <c r="CY91" s="1"/>
      <c r="CZ91" s="1"/>
      <c r="DA91" s="1"/>
      <c r="DB91" s="1"/>
      <c r="DC91" s="1"/>
      <c r="DD91" s="1"/>
      <c r="DE91" s="1"/>
      <c r="DF91" s="1"/>
      <c r="DG91" s="1"/>
      <c r="DH91" s="1"/>
      <c r="DI91" s="1"/>
      <c r="DJ91" s="1"/>
      <c r="DK91" s="1"/>
      <c r="DL91" s="1"/>
      <c r="DM91" s="1"/>
      <c r="DN91" s="1"/>
      <c r="DO91" s="1"/>
      <c r="DP91" s="1"/>
      <c r="DQ91" s="1"/>
      <c r="DR91" s="1"/>
      <c r="DS91" s="1"/>
      <c r="DT91" s="1"/>
      <c r="DU91" s="1"/>
      <c r="DV91" s="1"/>
      <c r="DW91" s="1"/>
      <c r="DX91" s="1"/>
      <c r="DY91" s="1"/>
      <c r="DZ91" s="1"/>
      <c r="EA91" s="1"/>
      <c r="EB91" s="1"/>
      <c r="EC91" s="1"/>
      <c r="ED91" s="1"/>
      <c r="EE91" s="1"/>
      <c r="EF91" s="1"/>
      <c r="EG91" s="1"/>
      <c r="EH91" s="1"/>
      <c r="EI91" s="1"/>
      <c r="EJ91" s="1"/>
      <c r="EK91" s="1"/>
      <c r="EL91" s="1"/>
      <c r="EM91" s="1"/>
      <c r="EN91" s="1"/>
      <c r="EO91" s="1"/>
      <c r="EP91" s="1"/>
      <c r="EQ91" s="1"/>
      <c r="ER91" s="1"/>
      <c r="ES91" s="1"/>
      <c r="ET91" s="1"/>
      <c r="EU91" s="1"/>
      <c r="EV91" s="1"/>
      <c r="EW91" s="1"/>
      <c r="EX91" s="1"/>
      <c r="EY91" s="1"/>
      <c r="EZ91" s="1"/>
      <c r="FA91" s="1"/>
      <c r="FB91" s="1"/>
      <c r="FC91" s="1"/>
      <c r="FD91" s="1"/>
      <c r="FE91" s="1"/>
      <c r="FF91" s="1"/>
      <c r="FG91" s="1"/>
      <c r="FH91" s="1"/>
      <c r="FI91" s="1"/>
      <c r="FJ91" s="1"/>
      <c r="FK91" s="1"/>
      <c r="FL91" s="1"/>
      <c r="FM91" s="1"/>
      <c r="FN91" s="1"/>
      <c r="FO91" s="1"/>
      <c r="FP91" s="1"/>
      <c r="FQ91" s="1"/>
      <c r="FR91" s="1"/>
      <c r="FS91" s="1"/>
      <c r="FT91" s="1"/>
      <c r="FU91" s="1"/>
      <c r="FV91" s="1"/>
      <c r="FW91" s="1"/>
      <c r="FX91" s="1"/>
      <c r="FY91" s="1"/>
      <c r="FZ91" s="1"/>
      <c r="GA91" s="1"/>
      <c r="GB91" s="1"/>
      <c r="GC91" s="1"/>
      <c r="GD91" s="1"/>
      <c r="GE91" s="1"/>
      <c r="GF91" s="1"/>
      <c r="GG91" s="1"/>
      <c r="GH91" s="1"/>
      <c r="GI91" s="1"/>
      <c r="GJ91" s="1"/>
      <c r="GK91" s="1"/>
      <c r="GL91" s="1"/>
      <c r="GM91" s="1"/>
      <c r="GN91" s="1"/>
      <c r="GO91" s="1"/>
      <c r="GP91" s="1"/>
      <c r="GQ91" s="1"/>
      <c r="GR91" s="1"/>
      <c r="GS91" s="1"/>
      <c r="GT91" s="1"/>
      <c r="GU91" s="1"/>
      <c r="GV91" s="1"/>
      <c r="GW91" s="1"/>
      <c r="GX91" s="1"/>
      <c r="GY91" s="1"/>
      <c r="GZ91" s="1"/>
      <c r="HA91" s="1"/>
      <c r="HB91" s="1"/>
      <c r="HC91" s="1"/>
      <c r="HD91" s="1"/>
      <c r="HE91" s="1"/>
      <c r="HF91" s="1"/>
      <c r="HG91" s="1"/>
      <c r="HH91" s="1"/>
      <c r="HI91" s="1"/>
      <c r="HJ91" s="1"/>
      <c r="HK91" s="1"/>
      <c r="HL91" s="1"/>
      <c r="HM91" s="1"/>
      <c r="HN91" s="1"/>
      <c r="HO91" s="1"/>
      <c r="HP91" s="1"/>
      <c r="HQ91" s="1"/>
      <c r="HR91" s="1"/>
      <c r="HS91" s="1"/>
      <c r="HT91" s="1"/>
      <c r="HU91" s="1"/>
      <c r="HV91" s="1"/>
      <c r="HW91" s="1"/>
      <c r="HX91" s="1"/>
      <c r="HY91" s="1"/>
      <c r="HZ91" s="1"/>
      <c r="IA91" s="1"/>
      <c r="IB91" s="1"/>
      <c r="IC91" s="1"/>
      <c r="ID91" s="1"/>
      <c r="IE91" s="1"/>
      <c r="IF91" s="1"/>
      <c r="IG91" s="1"/>
      <c r="IH91" s="1"/>
      <c r="II91" s="1"/>
      <c r="IJ91" s="1"/>
      <c r="IK91" s="1"/>
      <c r="IL91" s="1"/>
      <c r="IM91" s="1"/>
      <c r="IN91" s="1"/>
      <c r="IO91" s="1"/>
      <c r="IP91" s="1"/>
      <c r="IQ91" s="1"/>
      <c r="IR91" s="1"/>
      <c r="IS91" s="1"/>
      <c r="IT91" s="1"/>
      <c r="IU91" s="1"/>
      <c r="IV91" s="1"/>
    </row>
    <row r="92" spans="1:256">
      <c r="A92" s="24"/>
      <c r="B92" s="24"/>
      <c r="C92" s="42"/>
      <c r="D92" s="154" t="str">
        <f>IF(ISBLANK('Submittal List'!B76)=FALSE,'Submittal List'!B76,"")</f>
        <v/>
      </c>
      <c r="E92" s="154" t="str">
        <f>IF(ISBLANK('Submittal List'!C76)=FALSE,'Submittal List'!C76,"")</f>
        <v/>
      </c>
      <c r="F92" s="154" t="str">
        <f>IF(ISBLANK('Submittal List'!D76)=FALSE,'Submittal List'!D76,"")</f>
        <v/>
      </c>
      <c r="G92" s="29"/>
      <c r="H92" s="29"/>
      <c r="I92" s="29"/>
      <c r="J92" s="29"/>
      <c r="K92" s="29"/>
      <c r="L92" s="30"/>
      <c r="M92" s="31"/>
      <c r="N92" s="19" t="str">
        <f t="shared" si="8"/>
        <v>CMR</v>
      </c>
      <c r="O92" s="97" t="str">
        <f t="shared" si="9"/>
        <v/>
      </c>
      <c r="P92" s="98"/>
      <c r="Q92" s="98"/>
      <c r="R92" s="98"/>
      <c r="S92" s="19" t="str">
        <f t="shared" si="10"/>
        <v/>
      </c>
      <c r="T92" s="19"/>
      <c r="U92" s="12"/>
      <c r="V92" s="104"/>
      <c r="W92" s="97" t="str">
        <f t="shared" si="11"/>
        <v/>
      </c>
      <c r="X92" s="97"/>
      <c r="Y92" s="97" t="str">
        <f t="shared" si="12"/>
        <v/>
      </c>
      <c r="Z92" s="97"/>
      <c r="AA92" s="97" t="str">
        <f t="shared" si="13"/>
        <v/>
      </c>
      <c r="AB92" s="97"/>
      <c r="AC92" s="97"/>
      <c r="AE92" s="93" t="e">
        <f t="shared" si="14"/>
        <v>#VALUE!</v>
      </c>
      <c r="AF92" s="93" t="e">
        <f t="shared" si="15"/>
        <v>#VALUE!</v>
      </c>
    </row>
    <row r="93" spans="1:256">
      <c r="A93" s="8"/>
      <c r="B93" s="24"/>
      <c r="C93" s="42"/>
      <c r="D93" s="154" t="str">
        <f>IF(ISBLANK('Submittal List'!B77)=FALSE,'Submittal List'!B77,"")</f>
        <v/>
      </c>
      <c r="E93" s="154" t="str">
        <f>IF(ISBLANK('Submittal List'!C77)=FALSE,'Submittal List'!C77,"")</f>
        <v/>
      </c>
      <c r="F93" s="154" t="str">
        <f>IF(ISBLANK('Submittal List'!D77)=FALSE,'Submittal List'!D77,"")</f>
        <v/>
      </c>
      <c r="G93" s="29"/>
      <c r="H93" s="29"/>
      <c r="I93" s="29"/>
      <c r="J93" s="29"/>
      <c r="K93" s="29"/>
      <c r="L93" s="30"/>
      <c r="M93" s="31"/>
      <c r="N93" s="19" t="str">
        <f t="shared" si="8"/>
        <v>CMR</v>
      </c>
      <c r="O93" s="97" t="str">
        <f t="shared" si="9"/>
        <v/>
      </c>
      <c r="P93" s="98"/>
      <c r="Q93" s="98"/>
      <c r="R93" s="98"/>
      <c r="S93" s="19" t="str">
        <f t="shared" si="10"/>
        <v/>
      </c>
      <c r="T93" s="19"/>
      <c r="U93" s="12"/>
      <c r="V93" s="104"/>
      <c r="W93" s="97" t="str">
        <f t="shared" si="11"/>
        <v/>
      </c>
      <c r="X93" s="97"/>
      <c r="Y93" s="97" t="str">
        <f t="shared" si="12"/>
        <v/>
      </c>
      <c r="Z93" s="97"/>
      <c r="AA93" s="97" t="str">
        <f t="shared" si="13"/>
        <v/>
      </c>
      <c r="AB93" s="97"/>
      <c r="AC93" s="97"/>
      <c r="AE93" s="93" t="e">
        <f t="shared" si="14"/>
        <v>#VALUE!</v>
      </c>
      <c r="AF93" s="93" t="e">
        <f t="shared" si="15"/>
        <v>#VALUE!</v>
      </c>
    </row>
    <row r="94" spans="1:256">
      <c r="A94" s="24"/>
      <c r="B94" s="24"/>
      <c r="C94" s="42"/>
      <c r="D94" s="154" t="str">
        <f>IF(ISBLANK('Submittal List'!B78)=FALSE,'Submittal List'!B78,"")</f>
        <v/>
      </c>
      <c r="E94" s="154" t="str">
        <f>IF(ISBLANK('Submittal List'!C78)=FALSE,'Submittal List'!C78,"")</f>
        <v/>
      </c>
      <c r="F94" s="154" t="str">
        <f>IF(ISBLANK('Submittal List'!D78)=FALSE,'Submittal List'!D78,"")</f>
        <v/>
      </c>
      <c r="G94" s="29"/>
      <c r="H94" s="29"/>
      <c r="I94" s="29"/>
      <c r="J94" s="29"/>
      <c r="K94" s="29"/>
      <c r="L94" s="30"/>
      <c r="M94" s="31"/>
      <c r="N94" s="19" t="str">
        <f t="shared" si="8"/>
        <v>CMR</v>
      </c>
      <c r="O94" s="97" t="str">
        <f t="shared" si="9"/>
        <v/>
      </c>
      <c r="P94" s="98"/>
      <c r="Q94" s="98"/>
      <c r="R94" s="98"/>
      <c r="S94" s="19" t="str">
        <f t="shared" si="10"/>
        <v/>
      </c>
      <c r="T94" s="19"/>
      <c r="U94" s="12"/>
      <c r="V94" s="104"/>
      <c r="W94" s="97" t="str">
        <f t="shared" si="11"/>
        <v/>
      </c>
      <c r="X94" s="97"/>
      <c r="Y94" s="97" t="str">
        <f t="shared" si="12"/>
        <v/>
      </c>
      <c r="Z94" s="97"/>
      <c r="AA94" s="97" t="str">
        <f t="shared" si="13"/>
        <v/>
      </c>
      <c r="AB94" s="97"/>
      <c r="AC94" s="97"/>
      <c r="AE94" s="93" t="e">
        <f t="shared" si="14"/>
        <v>#VALUE!</v>
      </c>
      <c r="AF94" s="93" t="e">
        <f t="shared" si="15"/>
        <v>#VALUE!</v>
      </c>
    </row>
    <row r="95" spans="1:256">
      <c r="A95" s="8"/>
      <c r="B95" s="24"/>
      <c r="C95" s="42"/>
      <c r="D95" s="154" t="str">
        <f>IF(ISBLANK('Submittal List'!B79)=FALSE,'Submittal List'!B79,"")</f>
        <v/>
      </c>
      <c r="E95" s="154" t="str">
        <f>IF(ISBLANK('Submittal List'!C79)=FALSE,'Submittal List'!C79,"")</f>
        <v/>
      </c>
      <c r="F95" s="154" t="str">
        <f>IF(ISBLANK('Submittal List'!D79)=FALSE,'Submittal List'!D79,"")</f>
        <v/>
      </c>
      <c r="G95" s="29"/>
      <c r="H95" s="29"/>
      <c r="I95" s="29"/>
      <c r="J95" s="29"/>
      <c r="K95" s="29"/>
      <c r="L95" s="30"/>
      <c r="M95" s="31"/>
      <c r="N95" s="19" t="str">
        <f t="shared" si="8"/>
        <v>CMR</v>
      </c>
      <c r="O95" s="97" t="str">
        <f t="shared" si="9"/>
        <v/>
      </c>
      <c r="P95" s="98"/>
      <c r="Q95" s="98"/>
      <c r="R95" s="98"/>
      <c r="S95" s="19" t="str">
        <f t="shared" si="10"/>
        <v/>
      </c>
      <c r="T95" s="19"/>
      <c r="U95" s="12"/>
      <c r="V95" s="104"/>
      <c r="W95" s="97" t="str">
        <f t="shared" si="11"/>
        <v/>
      </c>
      <c r="X95" s="97"/>
      <c r="Y95" s="97" t="str">
        <f t="shared" si="12"/>
        <v/>
      </c>
      <c r="Z95" s="97"/>
      <c r="AA95" s="97" t="str">
        <f t="shared" si="13"/>
        <v/>
      </c>
      <c r="AB95" s="97"/>
      <c r="AC95" s="97"/>
      <c r="AE95" s="93" t="e">
        <f t="shared" si="14"/>
        <v>#VALUE!</v>
      </c>
      <c r="AF95" s="93" t="e">
        <f t="shared" si="15"/>
        <v>#VALUE!</v>
      </c>
    </row>
    <row r="96" spans="1:256">
      <c r="A96" s="24"/>
      <c r="B96" s="24"/>
      <c r="C96" s="42"/>
      <c r="D96" s="154" t="str">
        <f>IF(ISBLANK('Submittal List'!B80)=FALSE,'Submittal List'!B80,"")</f>
        <v/>
      </c>
      <c r="E96" s="154" t="str">
        <f>IF(ISBLANK('Submittal List'!C80)=FALSE,'Submittal List'!C80,"")</f>
        <v/>
      </c>
      <c r="F96" s="154" t="str">
        <f>IF(ISBLANK('Submittal List'!D80)=FALSE,'Submittal List'!D80,"")</f>
        <v/>
      </c>
      <c r="G96" s="29"/>
      <c r="H96" s="29"/>
      <c r="I96" s="29"/>
      <c r="J96" s="29"/>
      <c r="K96" s="29"/>
      <c r="L96" s="30"/>
      <c r="M96" s="31"/>
      <c r="N96" s="19" t="str">
        <f t="shared" si="8"/>
        <v>CMR</v>
      </c>
      <c r="O96" s="97" t="str">
        <f t="shared" si="9"/>
        <v/>
      </c>
      <c r="P96" s="98"/>
      <c r="Q96" s="98"/>
      <c r="R96" s="98"/>
      <c r="S96" s="19" t="str">
        <f t="shared" si="10"/>
        <v/>
      </c>
      <c r="T96" s="19"/>
      <c r="U96" s="12"/>
      <c r="V96" s="104"/>
      <c r="W96" s="97" t="str">
        <f t="shared" si="11"/>
        <v/>
      </c>
      <c r="X96" s="97"/>
      <c r="Y96" s="97" t="str">
        <f t="shared" si="12"/>
        <v/>
      </c>
      <c r="Z96" s="97"/>
      <c r="AA96" s="97" t="str">
        <f t="shared" si="13"/>
        <v/>
      </c>
      <c r="AB96" s="97"/>
      <c r="AC96" s="97"/>
      <c r="AD96" s="5"/>
      <c r="AE96" s="93" t="e">
        <f t="shared" si="14"/>
        <v>#VALUE!</v>
      </c>
      <c r="AF96" s="93" t="e">
        <f t="shared" si="15"/>
        <v>#VALUE!</v>
      </c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  <c r="CV96" s="1"/>
      <c r="CW96" s="1"/>
      <c r="CX96" s="1"/>
      <c r="CY96" s="1"/>
      <c r="CZ96" s="1"/>
      <c r="DA96" s="1"/>
      <c r="DB96" s="1"/>
      <c r="DC96" s="1"/>
      <c r="DD96" s="1"/>
      <c r="DE96" s="1"/>
      <c r="DF96" s="1"/>
      <c r="DG96" s="1"/>
      <c r="DH96" s="1"/>
      <c r="DI96" s="1"/>
      <c r="DJ96" s="1"/>
      <c r="DK96" s="1"/>
      <c r="DL96" s="1"/>
      <c r="DM96" s="1"/>
      <c r="DN96" s="1"/>
      <c r="DO96" s="1"/>
      <c r="DP96" s="1"/>
      <c r="DQ96" s="1"/>
      <c r="DR96" s="1"/>
      <c r="DS96" s="1"/>
      <c r="DT96" s="1"/>
      <c r="DU96" s="1"/>
      <c r="DV96" s="1"/>
      <c r="DW96" s="1"/>
      <c r="DX96" s="1"/>
      <c r="DY96" s="1"/>
      <c r="DZ96" s="1"/>
      <c r="EA96" s="1"/>
      <c r="EB96" s="1"/>
      <c r="EC96" s="1"/>
      <c r="ED96" s="1"/>
      <c r="EE96" s="1"/>
      <c r="EF96" s="1"/>
      <c r="EG96" s="1"/>
      <c r="EH96" s="1"/>
      <c r="EI96" s="1"/>
      <c r="EJ96" s="1"/>
      <c r="EK96" s="1"/>
      <c r="EL96" s="1"/>
      <c r="EM96" s="1"/>
      <c r="EN96" s="1"/>
      <c r="EO96" s="1"/>
      <c r="EP96" s="1"/>
      <c r="EQ96" s="1"/>
      <c r="ER96" s="1"/>
      <c r="ES96" s="1"/>
      <c r="ET96" s="1"/>
      <c r="EU96" s="1"/>
      <c r="EV96" s="1"/>
      <c r="EW96" s="1"/>
      <c r="EX96" s="1"/>
      <c r="EY96" s="1"/>
      <c r="EZ96" s="1"/>
      <c r="FA96" s="1"/>
      <c r="FB96" s="1"/>
      <c r="FC96" s="1"/>
      <c r="FD96" s="1"/>
      <c r="FE96" s="1"/>
      <c r="FF96" s="1"/>
      <c r="FG96" s="1"/>
      <c r="FH96" s="1"/>
      <c r="FI96" s="1"/>
      <c r="FJ96" s="1"/>
      <c r="FK96" s="1"/>
      <c r="FL96" s="1"/>
      <c r="FM96" s="1"/>
      <c r="FN96" s="1"/>
      <c r="FO96" s="1"/>
      <c r="FP96" s="1"/>
      <c r="FQ96" s="1"/>
      <c r="FR96" s="1"/>
      <c r="FS96" s="1"/>
      <c r="FT96" s="1"/>
      <c r="FU96" s="1"/>
      <c r="FV96" s="1"/>
      <c r="FW96" s="1"/>
      <c r="FX96" s="1"/>
      <c r="FY96" s="1"/>
      <c r="FZ96" s="1"/>
      <c r="GA96" s="1"/>
      <c r="GB96" s="1"/>
      <c r="GC96" s="1"/>
      <c r="GD96" s="1"/>
      <c r="GE96" s="1"/>
      <c r="GF96" s="1"/>
      <c r="GG96" s="1"/>
      <c r="GH96" s="1"/>
      <c r="GI96" s="1"/>
      <c r="GJ96" s="1"/>
      <c r="GK96" s="1"/>
      <c r="GL96" s="1"/>
      <c r="GM96" s="1"/>
      <c r="GN96" s="1"/>
      <c r="GO96" s="1"/>
      <c r="GP96" s="1"/>
      <c r="GQ96" s="1"/>
      <c r="GR96" s="1"/>
      <c r="GS96" s="1"/>
      <c r="GT96" s="1"/>
      <c r="GU96" s="1"/>
      <c r="GV96" s="1"/>
      <c r="GW96" s="1"/>
      <c r="GX96" s="1"/>
      <c r="GY96" s="1"/>
      <c r="GZ96" s="1"/>
      <c r="HA96" s="1"/>
      <c r="HB96" s="1"/>
      <c r="HC96" s="1"/>
      <c r="HD96" s="1"/>
      <c r="HE96" s="1"/>
      <c r="HF96" s="1"/>
      <c r="HG96" s="1"/>
      <c r="HH96" s="1"/>
      <c r="HI96" s="1"/>
      <c r="HJ96" s="1"/>
      <c r="HK96" s="1"/>
      <c r="HL96" s="1"/>
      <c r="HM96" s="1"/>
      <c r="HN96" s="1"/>
      <c r="HO96" s="1"/>
      <c r="HP96" s="1"/>
      <c r="HQ96" s="1"/>
      <c r="HR96" s="1"/>
      <c r="HS96" s="1"/>
      <c r="HT96" s="1"/>
      <c r="HU96" s="1"/>
      <c r="HV96" s="1"/>
      <c r="HW96" s="1"/>
      <c r="HX96" s="1"/>
      <c r="HY96" s="1"/>
      <c r="HZ96" s="1"/>
      <c r="IA96" s="1"/>
      <c r="IB96" s="1"/>
      <c r="IC96" s="1"/>
      <c r="ID96" s="1"/>
      <c r="IE96" s="1"/>
      <c r="IF96" s="1"/>
      <c r="IG96" s="1"/>
      <c r="IH96" s="1"/>
      <c r="II96" s="1"/>
      <c r="IJ96" s="1"/>
      <c r="IK96" s="1"/>
      <c r="IL96" s="1"/>
      <c r="IM96" s="1"/>
      <c r="IN96" s="1"/>
      <c r="IO96" s="1"/>
      <c r="IP96" s="1"/>
      <c r="IQ96" s="1"/>
      <c r="IR96" s="1"/>
      <c r="IS96" s="1"/>
      <c r="IT96" s="1"/>
      <c r="IU96" s="1"/>
      <c r="IV96" s="1"/>
    </row>
    <row r="97" spans="1:256">
      <c r="A97" s="8"/>
      <c r="B97" s="24"/>
      <c r="C97" s="42"/>
      <c r="D97" s="154" t="str">
        <f>IF(ISBLANK('Submittal List'!B81)=FALSE,'Submittal List'!B81,"")</f>
        <v/>
      </c>
      <c r="E97" s="154" t="str">
        <f>IF(ISBLANK('Submittal List'!C81)=FALSE,'Submittal List'!C81,"")</f>
        <v/>
      </c>
      <c r="F97" s="154" t="str">
        <f>IF(ISBLANK('Submittal List'!D81)=FALSE,'Submittal List'!D81,"")</f>
        <v/>
      </c>
      <c r="G97" s="29"/>
      <c r="H97" s="29"/>
      <c r="I97" s="29"/>
      <c r="J97" s="29"/>
      <c r="K97" s="29"/>
      <c r="L97" s="30"/>
      <c r="M97" s="31"/>
      <c r="N97" s="19" t="str">
        <f t="shared" si="8"/>
        <v>CMR</v>
      </c>
      <c r="O97" s="97" t="str">
        <f t="shared" si="9"/>
        <v/>
      </c>
      <c r="P97" s="98"/>
      <c r="Q97" s="98"/>
      <c r="R97" s="98"/>
      <c r="S97" s="19" t="str">
        <f t="shared" si="10"/>
        <v/>
      </c>
      <c r="T97" s="19"/>
      <c r="U97" s="12"/>
      <c r="V97" s="104"/>
      <c r="W97" s="97" t="str">
        <f t="shared" si="11"/>
        <v/>
      </c>
      <c r="X97" s="97"/>
      <c r="Y97" s="97" t="str">
        <f t="shared" si="12"/>
        <v/>
      </c>
      <c r="Z97" s="97"/>
      <c r="AA97" s="97" t="str">
        <f t="shared" si="13"/>
        <v/>
      </c>
      <c r="AB97" s="97"/>
      <c r="AC97" s="97"/>
      <c r="AE97" s="93" t="e">
        <f t="shared" si="14"/>
        <v>#VALUE!</v>
      </c>
      <c r="AF97" s="93" t="e">
        <f t="shared" si="15"/>
        <v>#VALUE!</v>
      </c>
    </row>
    <row r="98" spans="1:256">
      <c r="A98" s="24"/>
      <c r="B98" s="24"/>
      <c r="C98" s="42"/>
      <c r="D98" s="154" t="str">
        <f>IF(ISBLANK('Submittal List'!B82)=FALSE,'Submittal List'!B82,"")</f>
        <v/>
      </c>
      <c r="E98" s="154" t="str">
        <f>IF(ISBLANK('Submittal List'!C82)=FALSE,'Submittal List'!C82,"")</f>
        <v/>
      </c>
      <c r="F98" s="154" t="str">
        <f>IF(ISBLANK('Submittal List'!D82)=FALSE,'Submittal List'!D82,"")</f>
        <v/>
      </c>
      <c r="G98" s="29"/>
      <c r="H98" s="29"/>
      <c r="I98" s="29"/>
      <c r="J98" s="29"/>
      <c r="K98" s="29"/>
      <c r="L98" s="30"/>
      <c r="M98" s="31"/>
      <c r="N98" s="19" t="str">
        <f t="shared" si="8"/>
        <v>CMR</v>
      </c>
      <c r="O98" s="97" t="str">
        <f t="shared" si="9"/>
        <v/>
      </c>
      <c r="P98" s="98"/>
      <c r="Q98" s="98"/>
      <c r="R98" s="98"/>
      <c r="S98" s="19" t="str">
        <f t="shared" si="10"/>
        <v/>
      </c>
      <c r="T98" s="19"/>
      <c r="U98" s="12"/>
      <c r="V98" s="104"/>
      <c r="W98" s="97" t="str">
        <f t="shared" si="11"/>
        <v/>
      </c>
      <c r="X98" s="97"/>
      <c r="Y98" s="97" t="str">
        <f t="shared" si="12"/>
        <v/>
      </c>
      <c r="Z98" s="97"/>
      <c r="AA98" s="97" t="str">
        <f t="shared" si="13"/>
        <v/>
      </c>
      <c r="AB98" s="97"/>
      <c r="AC98" s="97"/>
      <c r="AD98" s="5"/>
      <c r="AE98" s="93" t="e">
        <f t="shared" si="14"/>
        <v>#VALUE!</v>
      </c>
      <c r="AF98" s="93" t="e">
        <f t="shared" si="15"/>
        <v>#VALUE!</v>
      </c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  <c r="CS98" s="1"/>
      <c r="CT98" s="1"/>
      <c r="CU98" s="1"/>
      <c r="CV98" s="1"/>
      <c r="CW98" s="1"/>
      <c r="CX98" s="1"/>
      <c r="CY98" s="1"/>
      <c r="CZ98" s="1"/>
      <c r="DA98" s="1"/>
      <c r="DB98" s="1"/>
      <c r="DC98" s="1"/>
      <c r="DD98" s="1"/>
      <c r="DE98" s="1"/>
      <c r="DF98" s="1"/>
      <c r="DG98" s="1"/>
      <c r="DH98" s="1"/>
      <c r="DI98" s="1"/>
      <c r="DJ98" s="1"/>
      <c r="DK98" s="1"/>
      <c r="DL98" s="1"/>
      <c r="DM98" s="1"/>
      <c r="DN98" s="1"/>
      <c r="DO98" s="1"/>
      <c r="DP98" s="1"/>
      <c r="DQ98" s="1"/>
      <c r="DR98" s="1"/>
      <c r="DS98" s="1"/>
      <c r="DT98" s="1"/>
      <c r="DU98" s="1"/>
      <c r="DV98" s="1"/>
      <c r="DW98" s="1"/>
      <c r="DX98" s="1"/>
      <c r="DY98" s="1"/>
      <c r="DZ98" s="1"/>
      <c r="EA98" s="1"/>
      <c r="EB98" s="1"/>
      <c r="EC98" s="1"/>
      <c r="ED98" s="1"/>
      <c r="EE98" s="1"/>
      <c r="EF98" s="1"/>
      <c r="EG98" s="1"/>
      <c r="EH98" s="1"/>
      <c r="EI98" s="1"/>
      <c r="EJ98" s="1"/>
      <c r="EK98" s="1"/>
      <c r="EL98" s="1"/>
      <c r="EM98" s="1"/>
      <c r="EN98" s="1"/>
      <c r="EO98" s="1"/>
      <c r="EP98" s="1"/>
      <c r="EQ98" s="1"/>
      <c r="ER98" s="1"/>
      <c r="ES98" s="1"/>
      <c r="ET98" s="1"/>
      <c r="EU98" s="1"/>
      <c r="EV98" s="1"/>
      <c r="EW98" s="1"/>
      <c r="EX98" s="1"/>
      <c r="EY98" s="1"/>
      <c r="EZ98" s="1"/>
      <c r="FA98" s="1"/>
      <c r="FB98" s="1"/>
      <c r="FC98" s="1"/>
      <c r="FD98" s="1"/>
      <c r="FE98" s="1"/>
      <c r="FF98" s="1"/>
      <c r="FG98" s="1"/>
      <c r="FH98" s="1"/>
      <c r="FI98" s="1"/>
      <c r="FJ98" s="1"/>
      <c r="FK98" s="1"/>
      <c r="FL98" s="1"/>
      <c r="FM98" s="1"/>
      <c r="FN98" s="1"/>
      <c r="FO98" s="1"/>
      <c r="FP98" s="1"/>
      <c r="FQ98" s="1"/>
      <c r="FR98" s="1"/>
      <c r="FS98" s="1"/>
      <c r="FT98" s="1"/>
      <c r="FU98" s="1"/>
      <c r="FV98" s="1"/>
      <c r="FW98" s="1"/>
      <c r="FX98" s="1"/>
      <c r="FY98" s="1"/>
      <c r="FZ98" s="1"/>
      <c r="GA98" s="1"/>
      <c r="GB98" s="1"/>
      <c r="GC98" s="1"/>
      <c r="GD98" s="1"/>
      <c r="GE98" s="1"/>
      <c r="GF98" s="1"/>
      <c r="GG98" s="1"/>
      <c r="GH98" s="1"/>
      <c r="GI98" s="1"/>
      <c r="GJ98" s="1"/>
      <c r="GK98" s="1"/>
      <c r="GL98" s="1"/>
      <c r="GM98" s="1"/>
      <c r="GN98" s="1"/>
      <c r="GO98" s="1"/>
      <c r="GP98" s="1"/>
      <c r="GQ98" s="1"/>
      <c r="GR98" s="1"/>
      <c r="GS98" s="1"/>
      <c r="GT98" s="1"/>
      <c r="GU98" s="1"/>
      <c r="GV98" s="1"/>
      <c r="GW98" s="1"/>
      <c r="GX98" s="1"/>
      <c r="GY98" s="1"/>
      <c r="GZ98" s="1"/>
      <c r="HA98" s="1"/>
      <c r="HB98" s="1"/>
      <c r="HC98" s="1"/>
      <c r="HD98" s="1"/>
      <c r="HE98" s="1"/>
      <c r="HF98" s="1"/>
      <c r="HG98" s="1"/>
      <c r="HH98" s="1"/>
      <c r="HI98" s="1"/>
      <c r="HJ98" s="1"/>
      <c r="HK98" s="1"/>
      <c r="HL98" s="1"/>
      <c r="HM98" s="1"/>
      <c r="HN98" s="1"/>
      <c r="HO98" s="1"/>
      <c r="HP98" s="1"/>
      <c r="HQ98" s="1"/>
      <c r="HR98" s="1"/>
      <c r="HS98" s="1"/>
      <c r="HT98" s="1"/>
      <c r="HU98" s="1"/>
      <c r="HV98" s="1"/>
      <c r="HW98" s="1"/>
      <c r="HX98" s="1"/>
      <c r="HY98" s="1"/>
      <c r="HZ98" s="1"/>
      <c r="IA98" s="1"/>
      <c r="IB98" s="1"/>
      <c r="IC98" s="1"/>
      <c r="ID98" s="1"/>
      <c r="IE98" s="1"/>
      <c r="IF98" s="1"/>
      <c r="IG98" s="1"/>
      <c r="IH98" s="1"/>
      <c r="II98" s="1"/>
      <c r="IJ98" s="1"/>
      <c r="IK98" s="1"/>
      <c r="IL98" s="1"/>
      <c r="IM98" s="1"/>
      <c r="IN98" s="1"/>
      <c r="IO98" s="1"/>
      <c r="IP98" s="1"/>
      <c r="IQ98" s="1"/>
      <c r="IR98" s="1"/>
      <c r="IS98" s="1"/>
      <c r="IT98" s="1"/>
      <c r="IU98" s="1"/>
      <c r="IV98" s="1"/>
    </row>
    <row r="99" spans="1:256">
      <c r="A99" s="8"/>
      <c r="B99" s="24"/>
      <c r="C99" s="42"/>
      <c r="D99" s="154" t="str">
        <f>IF(ISBLANK('Submittal List'!B83)=FALSE,'Submittal List'!B83,"")</f>
        <v/>
      </c>
      <c r="E99" s="154" t="str">
        <f>IF(ISBLANK('Submittal List'!C83)=FALSE,'Submittal List'!C83,"")</f>
        <v/>
      </c>
      <c r="F99" s="154" t="str">
        <f>IF(ISBLANK('Submittal List'!D83)=FALSE,'Submittal List'!D83,"")</f>
        <v/>
      </c>
      <c r="G99" s="29"/>
      <c r="H99" s="29"/>
      <c r="I99" s="29"/>
      <c r="J99" s="29"/>
      <c r="K99" s="29"/>
      <c r="L99" s="30"/>
      <c r="M99" s="31"/>
      <c r="N99" s="19" t="str">
        <f t="shared" si="8"/>
        <v>CMR</v>
      </c>
      <c r="O99" s="97" t="str">
        <f t="shared" si="9"/>
        <v/>
      </c>
      <c r="P99" s="98"/>
      <c r="Q99" s="98"/>
      <c r="R99" s="98"/>
      <c r="S99" s="19" t="str">
        <f t="shared" si="10"/>
        <v/>
      </c>
      <c r="T99" s="19"/>
      <c r="U99" s="12"/>
      <c r="V99" s="104"/>
      <c r="W99" s="97" t="str">
        <f t="shared" si="11"/>
        <v/>
      </c>
      <c r="X99" s="97"/>
      <c r="Y99" s="97" t="str">
        <f t="shared" si="12"/>
        <v/>
      </c>
      <c r="Z99" s="97"/>
      <c r="AA99" s="97" t="str">
        <f t="shared" si="13"/>
        <v/>
      </c>
      <c r="AB99" s="97"/>
      <c r="AC99" s="97"/>
      <c r="AE99" s="93" t="e">
        <f t="shared" si="14"/>
        <v>#VALUE!</v>
      </c>
      <c r="AF99" s="93" t="e">
        <f t="shared" si="15"/>
        <v>#VALUE!</v>
      </c>
    </row>
    <row r="100" spans="1:256">
      <c r="A100" s="24"/>
      <c r="B100" s="24"/>
      <c r="C100" s="42"/>
      <c r="D100" s="154" t="str">
        <f>IF(ISBLANK('Submittal List'!B84)=FALSE,'Submittal List'!B84,"")</f>
        <v/>
      </c>
      <c r="E100" s="154" t="str">
        <f>IF(ISBLANK('Submittal List'!C84)=FALSE,'Submittal List'!C84,"")</f>
        <v/>
      </c>
      <c r="F100" s="154" t="str">
        <f>IF(ISBLANK('Submittal List'!D84)=FALSE,'Submittal List'!D84,"")</f>
        <v/>
      </c>
      <c r="G100" s="29"/>
      <c r="H100" s="29"/>
      <c r="I100" s="29"/>
      <c r="J100" s="29"/>
      <c r="K100" s="29"/>
      <c r="L100" s="30"/>
      <c r="M100" s="31"/>
      <c r="N100" s="19" t="str">
        <f t="shared" si="8"/>
        <v>CMR</v>
      </c>
      <c r="O100" s="97" t="str">
        <f t="shared" si="9"/>
        <v/>
      </c>
      <c r="P100" s="98"/>
      <c r="Q100" s="98"/>
      <c r="R100" s="98"/>
      <c r="S100" s="19" t="str">
        <f t="shared" si="10"/>
        <v/>
      </c>
      <c r="T100" s="19"/>
      <c r="U100" s="12"/>
      <c r="V100" s="104"/>
      <c r="W100" s="97" t="str">
        <f t="shared" si="11"/>
        <v/>
      </c>
      <c r="X100" s="97"/>
      <c r="Y100" s="97" t="str">
        <f t="shared" si="12"/>
        <v/>
      </c>
      <c r="Z100" s="97"/>
      <c r="AA100" s="97" t="str">
        <f t="shared" si="13"/>
        <v/>
      </c>
      <c r="AB100" s="97"/>
      <c r="AC100" s="97"/>
      <c r="AE100" s="93" t="e">
        <f t="shared" si="14"/>
        <v>#VALUE!</v>
      </c>
      <c r="AF100" s="93" t="e">
        <f t="shared" si="15"/>
        <v>#VALUE!</v>
      </c>
    </row>
    <row r="101" spans="1:256">
      <c r="A101" s="8"/>
      <c r="B101" s="24"/>
      <c r="C101" s="42"/>
      <c r="D101" s="154" t="str">
        <f>IF(ISBLANK('Submittal List'!B85)=FALSE,'Submittal List'!B85,"")</f>
        <v/>
      </c>
      <c r="E101" s="154" t="str">
        <f>IF(ISBLANK('Submittal List'!C85)=FALSE,'Submittal List'!C85,"")</f>
        <v/>
      </c>
      <c r="F101" s="154" t="str">
        <f>IF(ISBLANK('Submittal List'!D85)=FALSE,'Submittal List'!D85,"")</f>
        <v/>
      </c>
      <c r="G101" s="29"/>
      <c r="H101" s="29"/>
      <c r="I101" s="29"/>
      <c r="J101" s="29"/>
      <c r="K101" s="29"/>
      <c r="L101" s="30"/>
      <c r="M101" s="31"/>
      <c r="N101" s="19" t="str">
        <f t="shared" si="8"/>
        <v>CMR</v>
      </c>
      <c r="O101" s="97" t="str">
        <f t="shared" si="9"/>
        <v/>
      </c>
      <c r="P101" s="98"/>
      <c r="Q101" s="98"/>
      <c r="R101" s="98"/>
      <c r="S101" s="19" t="str">
        <f t="shared" si="10"/>
        <v/>
      </c>
      <c r="T101" s="19"/>
      <c r="U101" s="12"/>
      <c r="V101" s="104"/>
      <c r="W101" s="97" t="str">
        <f t="shared" si="11"/>
        <v/>
      </c>
      <c r="X101" s="97"/>
      <c r="Y101" s="97" t="str">
        <f t="shared" si="12"/>
        <v/>
      </c>
      <c r="Z101" s="97"/>
      <c r="AA101" s="97" t="str">
        <f t="shared" si="13"/>
        <v/>
      </c>
      <c r="AB101" s="97"/>
      <c r="AC101" s="97"/>
      <c r="AE101" s="93" t="e">
        <f t="shared" si="14"/>
        <v>#VALUE!</v>
      </c>
      <c r="AF101" s="93" t="e">
        <f t="shared" si="15"/>
        <v>#VALUE!</v>
      </c>
    </row>
    <row r="102" spans="1:256">
      <c r="A102" s="24"/>
      <c r="B102" s="24"/>
      <c r="C102" s="42"/>
      <c r="D102" s="154" t="str">
        <f>IF(ISBLANK('Submittal List'!B86)=FALSE,'Submittal List'!B86,"")</f>
        <v/>
      </c>
      <c r="E102" s="154" t="str">
        <f>IF(ISBLANK('Submittal List'!C86)=FALSE,'Submittal List'!C86,"")</f>
        <v/>
      </c>
      <c r="F102" s="154" t="str">
        <f>IF(ISBLANK('Submittal List'!D86)=FALSE,'Submittal List'!D86,"")</f>
        <v/>
      </c>
      <c r="G102" s="29"/>
      <c r="H102" s="29"/>
      <c r="I102" s="29"/>
      <c r="J102" s="29"/>
      <c r="K102" s="29"/>
      <c r="L102" s="30"/>
      <c r="M102" s="31"/>
      <c r="N102" s="19" t="str">
        <f t="shared" si="8"/>
        <v>CMR</v>
      </c>
      <c r="O102" s="97" t="str">
        <f t="shared" si="9"/>
        <v/>
      </c>
      <c r="P102" s="98"/>
      <c r="Q102" s="98"/>
      <c r="R102" s="98"/>
      <c r="S102" s="19" t="str">
        <f t="shared" si="10"/>
        <v/>
      </c>
      <c r="T102" s="19"/>
      <c r="U102" s="12"/>
      <c r="V102" s="104"/>
      <c r="W102" s="97" t="str">
        <f t="shared" si="11"/>
        <v/>
      </c>
      <c r="X102" s="97"/>
      <c r="Y102" s="97" t="str">
        <f t="shared" si="12"/>
        <v/>
      </c>
      <c r="Z102" s="97"/>
      <c r="AA102" s="97" t="str">
        <f t="shared" si="13"/>
        <v/>
      </c>
      <c r="AB102" s="97"/>
      <c r="AC102" s="97"/>
      <c r="AD102" s="5"/>
      <c r="AE102" s="93" t="e">
        <f t="shared" si="14"/>
        <v>#VALUE!</v>
      </c>
      <c r="AF102" s="93" t="e">
        <f t="shared" si="15"/>
        <v>#VALUE!</v>
      </c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  <c r="CI102" s="1"/>
      <c r="CJ102" s="1"/>
      <c r="CK102" s="1"/>
      <c r="CL102" s="1"/>
      <c r="CM102" s="1"/>
      <c r="CN102" s="1"/>
      <c r="CO102" s="1"/>
      <c r="CP102" s="1"/>
      <c r="CQ102" s="1"/>
      <c r="CR102" s="1"/>
      <c r="CS102" s="1"/>
      <c r="CT102" s="1"/>
      <c r="CU102" s="1"/>
      <c r="CV102" s="1"/>
      <c r="CW102" s="1"/>
      <c r="CX102" s="1"/>
      <c r="CY102" s="1"/>
      <c r="CZ102" s="1"/>
      <c r="DA102" s="1"/>
      <c r="DB102" s="1"/>
      <c r="DC102" s="1"/>
      <c r="DD102" s="1"/>
      <c r="DE102" s="1"/>
      <c r="DF102" s="1"/>
      <c r="DG102" s="1"/>
      <c r="DH102" s="1"/>
      <c r="DI102" s="1"/>
      <c r="DJ102" s="1"/>
      <c r="DK102" s="1"/>
      <c r="DL102" s="1"/>
      <c r="DM102" s="1"/>
      <c r="DN102" s="1"/>
      <c r="DO102" s="1"/>
      <c r="DP102" s="1"/>
      <c r="DQ102" s="1"/>
      <c r="DR102" s="1"/>
      <c r="DS102" s="1"/>
      <c r="DT102" s="1"/>
      <c r="DU102" s="1"/>
      <c r="DV102" s="1"/>
      <c r="DW102" s="1"/>
      <c r="DX102" s="1"/>
      <c r="DY102" s="1"/>
      <c r="DZ102" s="1"/>
      <c r="EA102" s="1"/>
      <c r="EB102" s="1"/>
      <c r="EC102" s="1"/>
      <c r="ED102" s="1"/>
      <c r="EE102" s="1"/>
      <c r="EF102" s="1"/>
      <c r="EG102" s="1"/>
      <c r="EH102" s="1"/>
      <c r="EI102" s="1"/>
      <c r="EJ102" s="1"/>
      <c r="EK102" s="1"/>
      <c r="EL102" s="1"/>
      <c r="EM102" s="1"/>
      <c r="EN102" s="1"/>
      <c r="EO102" s="1"/>
      <c r="EP102" s="1"/>
      <c r="EQ102" s="1"/>
      <c r="ER102" s="1"/>
      <c r="ES102" s="1"/>
      <c r="ET102" s="1"/>
      <c r="EU102" s="1"/>
      <c r="EV102" s="1"/>
      <c r="EW102" s="1"/>
      <c r="EX102" s="1"/>
      <c r="EY102" s="1"/>
      <c r="EZ102" s="1"/>
      <c r="FA102" s="1"/>
      <c r="FB102" s="1"/>
      <c r="FC102" s="1"/>
      <c r="FD102" s="1"/>
      <c r="FE102" s="1"/>
      <c r="FF102" s="1"/>
      <c r="FG102" s="1"/>
      <c r="FH102" s="1"/>
      <c r="FI102" s="1"/>
      <c r="FJ102" s="1"/>
      <c r="FK102" s="1"/>
      <c r="FL102" s="1"/>
      <c r="FM102" s="1"/>
      <c r="FN102" s="1"/>
      <c r="FO102" s="1"/>
      <c r="FP102" s="1"/>
      <c r="FQ102" s="1"/>
      <c r="FR102" s="1"/>
      <c r="FS102" s="1"/>
      <c r="FT102" s="1"/>
      <c r="FU102" s="1"/>
      <c r="FV102" s="1"/>
      <c r="FW102" s="1"/>
      <c r="FX102" s="1"/>
      <c r="FY102" s="1"/>
      <c r="FZ102" s="1"/>
      <c r="GA102" s="1"/>
      <c r="GB102" s="1"/>
      <c r="GC102" s="1"/>
      <c r="GD102" s="1"/>
      <c r="GE102" s="1"/>
      <c r="GF102" s="1"/>
      <c r="GG102" s="1"/>
      <c r="GH102" s="1"/>
      <c r="GI102" s="1"/>
      <c r="GJ102" s="1"/>
      <c r="GK102" s="1"/>
      <c r="GL102" s="1"/>
      <c r="GM102" s="1"/>
      <c r="GN102" s="1"/>
      <c r="GO102" s="1"/>
      <c r="GP102" s="1"/>
      <c r="GQ102" s="1"/>
      <c r="GR102" s="1"/>
      <c r="GS102" s="1"/>
      <c r="GT102" s="1"/>
      <c r="GU102" s="1"/>
      <c r="GV102" s="1"/>
      <c r="GW102" s="1"/>
      <c r="GX102" s="1"/>
      <c r="GY102" s="1"/>
      <c r="GZ102" s="1"/>
      <c r="HA102" s="1"/>
      <c r="HB102" s="1"/>
      <c r="HC102" s="1"/>
      <c r="HD102" s="1"/>
      <c r="HE102" s="1"/>
      <c r="HF102" s="1"/>
      <c r="HG102" s="1"/>
      <c r="HH102" s="1"/>
      <c r="HI102" s="1"/>
      <c r="HJ102" s="1"/>
      <c r="HK102" s="1"/>
      <c r="HL102" s="1"/>
      <c r="HM102" s="1"/>
      <c r="HN102" s="1"/>
      <c r="HO102" s="1"/>
      <c r="HP102" s="1"/>
      <c r="HQ102" s="1"/>
      <c r="HR102" s="1"/>
      <c r="HS102" s="1"/>
      <c r="HT102" s="1"/>
      <c r="HU102" s="1"/>
      <c r="HV102" s="1"/>
      <c r="HW102" s="1"/>
      <c r="HX102" s="1"/>
      <c r="HY102" s="1"/>
      <c r="HZ102" s="1"/>
      <c r="IA102" s="1"/>
      <c r="IB102" s="1"/>
      <c r="IC102" s="1"/>
      <c r="ID102" s="1"/>
      <c r="IE102" s="1"/>
      <c r="IF102" s="1"/>
      <c r="IG102" s="1"/>
      <c r="IH102" s="1"/>
      <c r="II102" s="1"/>
      <c r="IJ102" s="1"/>
      <c r="IK102" s="1"/>
      <c r="IL102" s="1"/>
      <c r="IM102" s="1"/>
      <c r="IN102" s="1"/>
      <c r="IO102" s="1"/>
      <c r="IP102" s="1"/>
      <c r="IQ102" s="1"/>
      <c r="IR102" s="1"/>
      <c r="IS102" s="1"/>
      <c r="IT102" s="1"/>
      <c r="IU102" s="1"/>
      <c r="IV102" s="1"/>
    </row>
    <row r="103" spans="1:256">
      <c r="A103" s="8"/>
      <c r="B103" s="24"/>
      <c r="C103" s="42"/>
      <c r="D103" s="154" t="str">
        <f>IF(ISBLANK('Submittal List'!B87)=FALSE,'Submittal List'!B87,"")</f>
        <v/>
      </c>
      <c r="E103" s="154" t="str">
        <f>IF(ISBLANK('Submittal List'!C87)=FALSE,'Submittal List'!C87,"")</f>
        <v/>
      </c>
      <c r="F103" s="154" t="str">
        <f>IF(ISBLANK('Submittal List'!D87)=FALSE,'Submittal List'!D87,"")</f>
        <v/>
      </c>
      <c r="G103" s="29"/>
      <c r="H103" s="29"/>
      <c r="I103" s="29"/>
      <c r="J103" s="29"/>
      <c r="K103" s="29"/>
      <c r="L103" s="30"/>
      <c r="M103" s="31"/>
      <c r="N103" s="19" t="str">
        <f t="shared" si="8"/>
        <v>CMR</v>
      </c>
      <c r="O103" s="97" t="str">
        <f t="shared" si="9"/>
        <v/>
      </c>
      <c r="P103" s="98"/>
      <c r="Q103" s="98"/>
      <c r="R103" s="98"/>
      <c r="S103" s="19" t="str">
        <f t="shared" si="10"/>
        <v/>
      </c>
      <c r="T103" s="19"/>
      <c r="U103" s="12"/>
      <c r="V103" s="104"/>
      <c r="W103" s="97" t="str">
        <f t="shared" si="11"/>
        <v/>
      </c>
      <c r="X103" s="97"/>
      <c r="Y103" s="97" t="str">
        <f t="shared" si="12"/>
        <v/>
      </c>
      <c r="Z103" s="97"/>
      <c r="AA103" s="97" t="str">
        <f t="shared" si="13"/>
        <v/>
      </c>
      <c r="AB103" s="97"/>
      <c r="AC103" s="97"/>
      <c r="AD103" s="5"/>
      <c r="AE103" s="93" t="e">
        <f t="shared" si="14"/>
        <v>#VALUE!</v>
      </c>
      <c r="AF103" s="93" t="e">
        <f t="shared" si="15"/>
        <v>#VALUE!</v>
      </c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  <c r="CG103" s="1"/>
      <c r="CH103" s="1"/>
      <c r="CI103" s="1"/>
      <c r="CJ103" s="1"/>
      <c r="CK103" s="1"/>
      <c r="CL103" s="1"/>
      <c r="CM103" s="1"/>
      <c r="CN103" s="1"/>
      <c r="CO103" s="1"/>
      <c r="CP103" s="1"/>
      <c r="CQ103" s="1"/>
      <c r="CR103" s="1"/>
      <c r="CS103" s="1"/>
      <c r="CT103" s="1"/>
      <c r="CU103" s="1"/>
      <c r="CV103" s="1"/>
      <c r="CW103" s="1"/>
      <c r="CX103" s="1"/>
      <c r="CY103" s="1"/>
      <c r="CZ103" s="1"/>
      <c r="DA103" s="1"/>
      <c r="DB103" s="1"/>
      <c r="DC103" s="1"/>
      <c r="DD103" s="1"/>
      <c r="DE103" s="1"/>
      <c r="DF103" s="1"/>
      <c r="DG103" s="1"/>
      <c r="DH103" s="1"/>
      <c r="DI103" s="1"/>
      <c r="DJ103" s="1"/>
      <c r="DK103" s="1"/>
      <c r="DL103" s="1"/>
      <c r="DM103" s="1"/>
      <c r="DN103" s="1"/>
      <c r="DO103" s="1"/>
      <c r="DP103" s="1"/>
      <c r="DQ103" s="1"/>
      <c r="DR103" s="1"/>
      <c r="DS103" s="1"/>
      <c r="DT103" s="1"/>
      <c r="DU103" s="1"/>
      <c r="DV103" s="1"/>
      <c r="DW103" s="1"/>
      <c r="DX103" s="1"/>
      <c r="DY103" s="1"/>
      <c r="DZ103" s="1"/>
      <c r="EA103" s="1"/>
      <c r="EB103" s="1"/>
      <c r="EC103" s="1"/>
      <c r="ED103" s="1"/>
      <c r="EE103" s="1"/>
      <c r="EF103" s="1"/>
      <c r="EG103" s="1"/>
      <c r="EH103" s="1"/>
      <c r="EI103" s="1"/>
      <c r="EJ103" s="1"/>
      <c r="EK103" s="1"/>
      <c r="EL103" s="1"/>
      <c r="EM103" s="1"/>
      <c r="EN103" s="1"/>
      <c r="EO103" s="1"/>
      <c r="EP103" s="1"/>
      <c r="EQ103" s="1"/>
      <c r="ER103" s="1"/>
      <c r="ES103" s="1"/>
      <c r="ET103" s="1"/>
      <c r="EU103" s="1"/>
      <c r="EV103" s="1"/>
      <c r="EW103" s="1"/>
      <c r="EX103" s="1"/>
      <c r="EY103" s="1"/>
      <c r="EZ103" s="1"/>
      <c r="FA103" s="1"/>
      <c r="FB103" s="1"/>
      <c r="FC103" s="1"/>
      <c r="FD103" s="1"/>
      <c r="FE103" s="1"/>
      <c r="FF103" s="1"/>
      <c r="FG103" s="1"/>
      <c r="FH103" s="1"/>
      <c r="FI103" s="1"/>
      <c r="FJ103" s="1"/>
      <c r="FK103" s="1"/>
      <c r="FL103" s="1"/>
      <c r="FM103" s="1"/>
      <c r="FN103" s="1"/>
      <c r="FO103" s="1"/>
      <c r="FP103" s="1"/>
      <c r="FQ103" s="1"/>
      <c r="FR103" s="1"/>
      <c r="FS103" s="1"/>
      <c r="FT103" s="1"/>
      <c r="FU103" s="1"/>
      <c r="FV103" s="1"/>
      <c r="FW103" s="1"/>
      <c r="FX103" s="1"/>
      <c r="FY103" s="1"/>
      <c r="FZ103" s="1"/>
      <c r="GA103" s="1"/>
      <c r="GB103" s="1"/>
      <c r="GC103" s="1"/>
      <c r="GD103" s="1"/>
      <c r="GE103" s="1"/>
      <c r="GF103" s="1"/>
      <c r="GG103" s="1"/>
      <c r="GH103" s="1"/>
      <c r="GI103" s="1"/>
      <c r="GJ103" s="1"/>
      <c r="GK103" s="1"/>
      <c r="GL103" s="1"/>
      <c r="GM103" s="1"/>
      <c r="GN103" s="1"/>
      <c r="GO103" s="1"/>
      <c r="GP103" s="1"/>
      <c r="GQ103" s="1"/>
      <c r="GR103" s="1"/>
      <c r="GS103" s="1"/>
      <c r="GT103" s="1"/>
      <c r="GU103" s="1"/>
      <c r="GV103" s="1"/>
      <c r="GW103" s="1"/>
      <c r="GX103" s="1"/>
      <c r="GY103" s="1"/>
      <c r="GZ103" s="1"/>
      <c r="HA103" s="1"/>
      <c r="HB103" s="1"/>
      <c r="HC103" s="1"/>
      <c r="HD103" s="1"/>
      <c r="HE103" s="1"/>
      <c r="HF103" s="1"/>
      <c r="HG103" s="1"/>
      <c r="HH103" s="1"/>
      <c r="HI103" s="1"/>
      <c r="HJ103" s="1"/>
      <c r="HK103" s="1"/>
      <c r="HL103" s="1"/>
      <c r="HM103" s="1"/>
      <c r="HN103" s="1"/>
      <c r="HO103" s="1"/>
      <c r="HP103" s="1"/>
      <c r="HQ103" s="1"/>
      <c r="HR103" s="1"/>
      <c r="HS103" s="1"/>
      <c r="HT103" s="1"/>
      <c r="HU103" s="1"/>
      <c r="HV103" s="1"/>
      <c r="HW103" s="1"/>
      <c r="HX103" s="1"/>
      <c r="HY103" s="1"/>
      <c r="HZ103" s="1"/>
      <c r="IA103" s="1"/>
      <c r="IB103" s="1"/>
      <c r="IC103" s="1"/>
      <c r="ID103" s="1"/>
      <c r="IE103" s="1"/>
      <c r="IF103" s="1"/>
      <c r="IG103" s="1"/>
      <c r="IH103" s="1"/>
      <c r="II103" s="1"/>
      <c r="IJ103" s="1"/>
      <c r="IK103" s="1"/>
      <c r="IL103" s="1"/>
      <c r="IM103" s="1"/>
      <c r="IN103" s="1"/>
      <c r="IO103" s="1"/>
      <c r="IP103" s="1"/>
      <c r="IQ103" s="1"/>
      <c r="IR103" s="1"/>
      <c r="IS103" s="1"/>
      <c r="IT103" s="1"/>
      <c r="IU103" s="1"/>
      <c r="IV103" s="1"/>
    </row>
    <row r="104" spans="1:256">
      <c r="A104" s="24"/>
      <c r="B104" s="24"/>
      <c r="C104" s="42"/>
      <c r="D104" s="154" t="str">
        <f>IF(ISBLANK('Submittal List'!B88)=FALSE,'Submittal List'!B88,"")</f>
        <v/>
      </c>
      <c r="E104" s="154" t="str">
        <f>IF(ISBLANK('Submittal List'!C88)=FALSE,'Submittal List'!C88,"")</f>
        <v/>
      </c>
      <c r="F104" s="154" t="str">
        <f>IF(ISBLANK('Submittal List'!D88)=FALSE,'Submittal List'!D88,"")</f>
        <v/>
      </c>
      <c r="G104" s="29"/>
      <c r="H104" s="29"/>
      <c r="I104" s="29"/>
      <c r="J104" s="29"/>
      <c r="K104" s="29"/>
      <c r="L104" s="30"/>
      <c r="M104" s="31"/>
      <c r="N104" s="19" t="str">
        <f t="shared" si="8"/>
        <v>CMR</v>
      </c>
      <c r="O104" s="97" t="str">
        <f t="shared" si="9"/>
        <v/>
      </c>
      <c r="P104" s="98"/>
      <c r="Q104" s="98"/>
      <c r="R104" s="98"/>
      <c r="S104" s="19" t="str">
        <f t="shared" si="10"/>
        <v/>
      </c>
      <c r="T104" s="19"/>
      <c r="U104" s="12"/>
      <c r="V104" s="104"/>
      <c r="W104" s="97" t="str">
        <f t="shared" si="11"/>
        <v/>
      </c>
      <c r="X104" s="97"/>
      <c r="Y104" s="97" t="str">
        <f t="shared" si="12"/>
        <v/>
      </c>
      <c r="Z104" s="97"/>
      <c r="AA104" s="97" t="str">
        <f t="shared" si="13"/>
        <v/>
      </c>
      <c r="AB104" s="97"/>
      <c r="AC104" s="97"/>
      <c r="AD104" s="5"/>
      <c r="AE104" s="93" t="e">
        <f t="shared" si="14"/>
        <v>#VALUE!</v>
      </c>
      <c r="AF104" s="93" t="e">
        <f t="shared" si="15"/>
        <v>#VALUE!</v>
      </c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  <c r="CH104" s="1"/>
      <c r="CI104" s="1"/>
      <c r="CJ104" s="1"/>
      <c r="CK104" s="1"/>
      <c r="CL104" s="1"/>
      <c r="CM104" s="1"/>
      <c r="CN104" s="1"/>
      <c r="CO104" s="1"/>
      <c r="CP104" s="1"/>
      <c r="CQ104" s="1"/>
      <c r="CR104" s="1"/>
      <c r="CS104" s="1"/>
      <c r="CT104" s="1"/>
      <c r="CU104" s="1"/>
      <c r="CV104" s="1"/>
      <c r="CW104" s="1"/>
      <c r="CX104" s="1"/>
      <c r="CY104" s="1"/>
      <c r="CZ104" s="1"/>
      <c r="DA104" s="1"/>
      <c r="DB104" s="1"/>
      <c r="DC104" s="1"/>
      <c r="DD104" s="1"/>
      <c r="DE104" s="1"/>
      <c r="DF104" s="1"/>
      <c r="DG104" s="1"/>
      <c r="DH104" s="1"/>
      <c r="DI104" s="1"/>
      <c r="DJ104" s="1"/>
      <c r="DK104" s="1"/>
      <c r="DL104" s="1"/>
      <c r="DM104" s="1"/>
      <c r="DN104" s="1"/>
      <c r="DO104" s="1"/>
      <c r="DP104" s="1"/>
      <c r="DQ104" s="1"/>
      <c r="DR104" s="1"/>
      <c r="DS104" s="1"/>
      <c r="DT104" s="1"/>
      <c r="DU104" s="1"/>
      <c r="DV104" s="1"/>
      <c r="DW104" s="1"/>
      <c r="DX104" s="1"/>
      <c r="DY104" s="1"/>
      <c r="DZ104" s="1"/>
      <c r="EA104" s="1"/>
      <c r="EB104" s="1"/>
      <c r="EC104" s="1"/>
      <c r="ED104" s="1"/>
      <c r="EE104" s="1"/>
      <c r="EF104" s="1"/>
      <c r="EG104" s="1"/>
      <c r="EH104" s="1"/>
      <c r="EI104" s="1"/>
      <c r="EJ104" s="1"/>
      <c r="EK104" s="1"/>
      <c r="EL104" s="1"/>
      <c r="EM104" s="1"/>
      <c r="EN104" s="1"/>
      <c r="EO104" s="1"/>
      <c r="EP104" s="1"/>
      <c r="EQ104" s="1"/>
      <c r="ER104" s="1"/>
      <c r="ES104" s="1"/>
      <c r="ET104" s="1"/>
      <c r="EU104" s="1"/>
      <c r="EV104" s="1"/>
      <c r="EW104" s="1"/>
      <c r="EX104" s="1"/>
      <c r="EY104" s="1"/>
      <c r="EZ104" s="1"/>
      <c r="FA104" s="1"/>
      <c r="FB104" s="1"/>
      <c r="FC104" s="1"/>
      <c r="FD104" s="1"/>
      <c r="FE104" s="1"/>
      <c r="FF104" s="1"/>
      <c r="FG104" s="1"/>
      <c r="FH104" s="1"/>
      <c r="FI104" s="1"/>
      <c r="FJ104" s="1"/>
      <c r="FK104" s="1"/>
      <c r="FL104" s="1"/>
      <c r="FM104" s="1"/>
      <c r="FN104" s="1"/>
      <c r="FO104" s="1"/>
      <c r="FP104" s="1"/>
      <c r="FQ104" s="1"/>
      <c r="FR104" s="1"/>
      <c r="FS104" s="1"/>
      <c r="FT104" s="1"/>
      <c r="FU104" s="1"/>
      <c r="FV104" s="1"/>
      <c r="FW104" s="1"/>
      <c r="FX104" s="1"/>
      <c r="FY104" s="1"/>
      <c r="FZ104" s="1"/>
      <c r="GA104" s="1"/>
      <c r="GB104" s="1"/>
      <c r="GC104" s="1"/>
      <c r="GD104" s="1"/>
      <c r="GE104" s="1"/>
      <c r="GF104" s="1"/>
      <c r="GG104" s="1"/>
      <c r="GH104" s="1"/>
      <c r="GI104" s="1"/>
      <c r="GJ104" s="1"/>
      <c r="GK104" s="1"/>
      <c r="GL104" s="1"/>
      <c r="GM104" s="1"/>
      <c r="GN104" s="1"/>
      <c r="GO104" s="1"/>
      <c r="GP104" s="1"/>
      <c r="GQ104" s="1"/>
      <c r="GR104" s="1"/>
      <c r="GS104" s="1"/>
      <c r="GT104" s="1"/>
      <c r="GU104" s="1"/>
      <c r="GV104" s="1"/>
      <c r="GW104" s="1"/>
      <c r="GX104" s="1"/>
      <c r="GY104" s="1"/>
      <c r="GZ104" s="1"/>
      <c r="HA104" s="1"/>
      <c r="HB104" s="1"/>
      <c r="HC104" s="1"/>
      <c r="HD104" s="1"/>
      <c r="HE104" s="1"/>
      <c r="HF104" s="1"/>
      <c r="HG104" s="1"/>
      <c r="HH104" s="1"/>
      <c r="HI104" s="1"/>
      <c r="HJ104" s="1"/>
      <c r="HK104" s="1"/>
      <c r="HL104" s="1"/>
      <c r="HM104" s="1"/>
      <c r="HN104" s="1"/>
      <c r="HO104" s="1"/>
      <c r="HP104" s="1"/>
      <c r="HQ104" s="1"/>
      <c r="HR104" s="1"/>
      <c r="HS104" s="1"/>
      <c r="HT104" s="1"/>
      <c r="HU104" s="1"/>
      <c r="HV104" s="1"/>
      <c r="HW104" s="1"/>
      <c r="HX104" s="1"/>
      <c r="HY104" s="1"/>
      <c r="HZ104" s="1"/>
      <c r="IA104" s="1"/>
      <c r="IB104" s="1"/>
      <c r="IC104" s="1"/>
      <c r="ID104" s="1"/>
      <c r="IE104" s="1"/>
      <c r="IF104" s="1"/>
      <c r="IG104" s="1"/>
      <c r="IH104" s="1"/>
      <c r="II104" s="1"/>
      <c r="IJ104" s="1"/>
      <c r="IK104" s="1"/>
      <c r="IL104" s="1"/>
      <c r="IM104" s="1"/>
      <c r="IN104" s="1"/>
      <c r="IO104" s="1"/>
      <c r="IP104" s="1"/>
      <c r="IQ104" s="1"/>
      <c r="IR104" s="1"/>
      <c r="IS104" s="1"/>
      <c r="IT104" s="1"/>
      <c r="IU104" s="1"/>
      <c r="IV104" s="1"/>
    </row>
    <row r="105" spans="1:256">
      <c r="A105" s="8"/>
      <c r="B105" s="24"/>
      <c r="C105" s="42"/>
      <c r="D105" s="154" t="str">
        <f>IF(ISBLANK('Submittal List'!B89)=FALSE,'Submittal List'!B89,"")</f>
        <v/>
      </c>
      <c r="E105" s="154" t="str">
        <f>IF(ISBLANK('Submittal List'!C89)=FALSE,'Submittal List'!C89,"")</f>
        <v/>
      </c>
      <c r="F105" s="154" t="str">
        <f>IF(ISBLANK('Submittal List'!D89)=FALSE,'Submittal List'!D89,"")</f>
        <v/>
      </c>
      <c r="G105" s="29"/>
      <c r="H105" s="29"/>
      <c r="I105" s="29"/>
      <c r="J105" s="29"/>
      <c r="K105" s="29"/>
      <c r="L105" s="30"/>
      <c r="M105" s="31"/>
      <c r="N105" s="19" t="str">
        <f t="shared" si="8"/>
        <v>CMR</v>
      </c>
      <c r="O105" s="97" t="str">
        <f t="shared" si="9"/>
        <v/>
      </c>
      <c r="P105" s="98"/>
      <c r="Q105" s="98"/>
      <c r="R105" s="98"/>
      <c r="S105" s="19" t="str">
        <f t="shared" si="10"/>
        <v/>
      </c>
      <c r="T105" s="19"/>
      <c r="U105" s="12"/>
      <c r="V105" s="104"/>
      <c r="W105" s="97" t="str">
        <f t="shared" si="11"/>
        <v/>
      </c>
      <c r="X105" s="97"/>
      <c r="Y105" s="97" t="str">
        <f t="shared" si="12"/>
        <v/>
      </c>
      <c r="Z105" s="97"/>
      <c r="AA105" s="97" t="str">
        <f t="shared" si="13"/>
        <v/>
      </c>
      <c r="AB105" s="97"/>
      <c r="AC105" s="97"/>
      <c r="AD105" s="5"/>
      <c r="AE105" s="93" t="e">
        <f t="shared" si="14"/>
        <v>#VALUE!</v>
      </c>
      <c r="AF105" s="93" t="e">
        <f t="shared" si="15"/>
        <v>#VALUE!</v>
      </c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  <c r="CP105" s="1"/>
      <c r="CQ105" s="1"/>
      <c r="CR105" s="1"/>
      <c r="CS105" s="1"/>
      <c r="CT105" s="1"/>
      <c r="CU105" s="1"/>
      <c r="CV105" s="1"/>
      <c r="CW105" s="1"/>
      <c r="CX105" s="1"/>
      <c r="CY105" s="1"/>
      <c r="CZ105" s="1"/>
      <c r="DA105" s="1"/>
      <c r="DB105" s="1"/>
      <c r="DC105" s="1"/>
      <c r="DD105" s="1"/>
      <c r="DE105" s="1"/>
      <c r="DF105" s="1"/>
      <c r="DG105" s="1"/>
      <c r="DH105" s="1"/>
      <c r="DI105" s="1"/>
      <c r="DJ105" s="1"/>
      <c r="DK105" s="1"/>
      <c r="DL105" s="1"/>
      <c r="DM105" s="1"/>
      <c r="DN105" s="1"/>
      <c r="DO105" s="1"/>
      <c r="DP105" s="1"/>
      <c r="DQ105" s="1"/>
      <c r="DR105" s="1"/>
      <c r="DS105" s="1"/>
      <c r="DT105" s="1"/>
      <c r="DU105" s="1"/>
      <c r="DV105" s="1"/>
      <c r="DW105" s="1"/>
      <c r="DX105" s="1"/>
      <c r="DY105" s="1"/>
      <c r="DZ105" s="1"/>
      <c r="EA105" s="1"/>
      <c r="EB105" s="1"/>
      <c r="EC105" s="1"/>
      <c r="ED105" s="1"/>
      <c r="EE105" s="1"/>
      <c r="EF105" s="1"/>
      <c r="EG105" s="1"/>
      <c r="EH105" s="1"/>
      <c r="EI105" s="1"/>
      <c r="EJ105" s="1"/>
      <c r="EK105" s="1"/>
      <c r="EL105" s="1"/>
      <c r="EM105" s="1"/>
      <c r="EN105" s="1"/>
      <c r="EO105" s="1"/>
      <c r="EP105" s="1"/>
      <c r="EQ105" s="1"/>
      <c r="ER105" s="1"/>
      <c r="ES105" s="1"/>
      <c r="ET105" s="1"/>
      <c r="EU105" s="1"/>
      <c r="EV105" s="1"/>
      <c r="EW105" s="1"/>
      <c r="EX105" s="1"/>
      <c r="EY105" s="1"/>
      <c r="EZ105" s="1"/>
      <c r="FA105" s="1"/>
      <c r="FB105" s="1"/>
      <c r="FC105" s="1"/>
      <c r="FD105" s="1"/>
      <c r="FE105" s="1"/>
      <c r="FF105" s="1"/>
      <c r="FG105" s="1"/>
      <c r="FH105" s="1"/>
      <c r="FI105" s="1"/>
      <c r="FJ105" s="1"/>
      <c r="FK105" s="1"/>
      <c r="FL105" s="1"/>
      <c r="FM105" s="1"/>
      <c r="FN105" s="1"/>
      <c r="FO105" s="1"/>
      <c r="FP105" s="1"/>
      <c r="FQ105" s="1"/>
      <c r="FR105" s="1"/>
      <c r="FS105" s="1"/>
      <c r="FT105" s="1"/>
      <c r="FU105" s="1"/>
      <c r="FV105" s="1"/>
      <c r="FW105" s="1"/>
      <c r="FX105" s="1"/>
      <c r="FY105" s="1"/>
      <c r="FZ105" s="1"/>
      <c r="GA105" s="1"/>
      <c r="GB105" s="1"/>
      <c r="GC105" s="1"/>
      <c r="GD105" s="1"/>
      <c r="GE105" s="1"/>
      <c r="GF105" s="1"/>
      <c r="GG105" s="1"/>
      <c r="GH105" s="1"/>
      <c r="GI105" s="1"/>
      <c r="GJ105" s="1"/>
      <c r="GK105" s="1"/>
      <c r="GL105" s="1"/>
      <c r="GM105" s="1"/>
      <c r="GN105" s="1"/>
      <c r="GO105" s="1"/>
      <c r="GP105" s="1"/>
      <c r="GQ105" s="1"/>
      <c r="GR105" s="1"/>
      <c r="GS105" s="1"/>
      <c r="GT105" s="1"/>
      <c r="GU105" s="1"/>
      <c r="GV105" s="1"/>
      <c r="GW105" s="1"/>
      <c r="GX105" s="1"/>
      <c r="GY105" s="1"/>
      <c r="GZ105" s="1"/>
      <c r="HA105" s="1"/>
      <c r="HB105" s="1"/>
      <c r="HC105" s="1"/>
      <c r="HD105" s="1"/>
      <c r="HE105" s="1"/>
      <c r="HF105" s="1"/>
      <c r="HG105" s="1"/>
      <c r="HH105" s="1"/>
      <c r="HI105" s="1"/>
      <c r="HJ105" s="1"/>
      <c r="HK105" s="1"/>
      <c r="HL105" s="1"/>
      <c r="HM105" s="1"/>
      <c r="HN105" s="1"/>
      <c r="HO105" s="1"/>
      <c r="HP105" s="1"/>
      <c r="HQ105" s="1"/>
      <c r="HR105" s="1"/>
      <c r="HS105" s="1"/>
      <c r="HT105" s="1"/>
      <c r="HU105" s="1"/>
      <c r="HV105" s="1"/>
      <c r="HW105" s="1"/>
      <c r="HX105" s="1"/>
      <c r="HY105" s="1"/>
      <c r="HZ105" s="1"/>
      <c r="IA105" s="1"/>
      <c r="IB105" s="1"/>
      <c r="IC105" s="1"/>
      <c r="ID105" s="1"/>
      <c r="IE105" s="1"/>
      <c r="IF105" s="1"/>
      <c r="IG105" s="1"/>
      <c r="IH105" s="1"/>
      <c r="II105" s="1"/>
      <c r="IJ105" s="1"/>
      <c r="IK105" s="1"/>
      <c r="IL105" s="1"/>
      <c r="IM105" s="1"/>
      <c r="IN105" s="1"/>
      <c r="IO105" s="1"/>
      <c r="IP105" s="1"/>
      <c r="IQ105" s="1"/>
      <c r="IR105" s="1"/>
      <c r="IS105" s="1"/>
      <c r="IT105" s="1"/>
      <c r="IU105" s="1"/>
      <c r="IV105" s="1"/>
    </row>
    <row r="106" spans="1:256">
      <c r="A106" s="24"/>
      <c r="B106" s="24"/>
      <c r="C106" s="42"/>
      <c r="D106" s="154" t="str">
        <f>IF(ISBLANK('Submittal List'!B90)=FALSE,'Submittal List'!B90,"")</f>
        <v/>
      </c>
      <c r="E106" s="154" t="str">
        <f>IF(ISBLANK('Submittal List'!C90)=FALSE,'Submittal List'!C90,"")</f>
        <v/>
      </c>
      <c r="F106" s="154" t="str">
        <f>IF(ISBLANK('Submittal List'!D90)=FALSE,'Submittal List'!D90,"")</f>
        <v/>
      </c>
      <c r="G106" s="29"/>
      <c r="H106" s="29"/>
      <c r="I106" s="29"/>
      <c r="J106" s="29"/>
      <c r="K106" s="29"/>
      <c r="L106" s="30"/>
      <c r="M106" s="31"/>
      <c r="N106" s="19" t="str">
        <f t="shared" si="8"/>
        <v>CMR</v>
      </c>
      <c r="O106" s="97" t="str">
        <f t="shared" si="9"/>
        <v/>
      </c>
      <c r="P106" s="98"/>
      <c r="Q106" s="98"/>
      <c r="R106" s="98"/>
      <c r="S106" s="19" t="str">
        <f t="shared" si="10"/>
        <v/>
      </c>
      <c r="T106" s="19"/>
      <c r="U106" s="12"/>
      <c r="V106" s="104"/>
      <c r="W106" s="97" t="str">
        <f t="shared" si="11"/>
        <v/>
      </c>
      <c r="X106" s="97"/>
      <c r="Y106" s="97" t="str">
        <f t="shared" si="12"/>
        <v/>
      </c>
      <c r="Z106" s="97"/>
      <c r="AA106" s="97" t="str">
        <f t="shared" si="13"/>
        <v/>
      </c>
      <c r="AB106" s="97"/>
      <c r="AC106" s="97"/>
      <c r="AE106" s="93" t="e">
        <f t="shared" si="14"/>
        <v>#VALUE!</v>
      </c>
      <c r="AF106" s="93" t="e">
        <f t="shared" si="15"/>
        <v>#VALUE!</v>
      </c>
    </row>
    <row r="107" spans="1:256">
      <c r="A107" s="8"/>
      <c r="B107" s="24"/>
      <c r="C107" s="42"/>
      <c r="D107" s="154" t="str">
        <f>IF(ISBLANK('Submittal List'!B91)=FALSE,'Submittal List'!B91,"")</f>
        <v/>
      </c>
      <c r="E107" s="154" t="str">
        <f>IF(ISBLANK('Submittal List'!C91)=FALSE,'Submittal List'!C91,"")</f>
        <v/>
      </c>
      <c r="F107" s="154" t="str">
        <f>IF(ISBLANK('Submittal List'!D91)=FALSE,'Submittal List'!D91,"")</f>
        <v/>
      </c>
      <c r="G107" s="29"/>
      <c r="H107" s="29"/>
      <c r="I107" s="29"/>
      <c r="J107" s="29"/>
      <c r="K107" s="29"/>
      <c r="L107" s="30"/>
      <c r="M107" s="31"/>
      <c r="N107" s="19" t="str">
        <f t="shared" si="8"/>
        <v>CMR</v>
      </c>
      <c r="O107" s="97" t="str">
        <f t="shared" si="9"/>
        <v/>
      </c>
      <c r="P107" s="98"/>
      <c r="Q107" s="98"/>
      <c r="R107" s="98"/>
      <c r="S107" s="19" t="str">
        <f t="shared" si="10"/>
        <v/>
      </c>
      <c r="T107" s="19"/>
      <c r="U107" s="12"/>
      <c r="V107" s="104"/>
      <c r="W107" s="97" t="str">
        <f t="shared" si="11"/>
        <v/>
      </c>
      <c r="X107" s="97"/>
      <c r="Y107" s="97" t="str">
        <f t="shared" si="12"/>
        <v/>
      </c>
      <c r="Z107" s="97"/>
      <c r="AA107" s="97" t="str">
        <f t="shared" si="13"/>
        <v/>
      </c>
      <c r="AB107" s="97"/>
      <c r="AC107" s="97"/>
      <c r="AD107" s="5"/>
      <c r="AE107" s="93" t="e">
        <f t="shared" si="14"/>
        <v>#VALUE!</v>
      </c>
      <c r="AF107" s="93" t="e">
        <f t="shared" si="15"/>
        <v>#VALUE!</v>
      </c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  <c r="CB107" s="1"/>
      <c r="CC107" s="1"/>
      <c r="CD107" s="1"/>
      <c r="CE107" s="1"/>
      <c r="CF107" s="1"/>
      <c r="CG107" s="1"/>
      <c r="CH107" s="1"/>
      <c r="CI107" s="1"/>
      <c r="CJ107" s="1"/>
      <c r="CK107" s="1"/>
      <c r="CL107" s="1"/>
      <c r="CM107" s="1"/>
      <c r="CN107" s="1"/>
      <c r="CO107" s="1"/>
      <c r="CP107" s="1"/>
      <c r="CQ107" s="1"/>
      <c r="CR107" s="1"/>
      <c r="CS107" s="1"/>
      <c r="CT107" s="1"/>
      <c r="CU107" s="1"/>
      <c r="CV107" s="1"/>
      <c r="CW107" s="1"/>
      <c r="CX107" s="1"/>
      <c r="CY107" s="1"/>
      <c r="CZ107" s="1"/>
      <c r="DA107" s="1"/>
      <c r="DB107" s="1"/>
      <c r="DC107" s="1"/>
      <c r="DD107" s="1"/>
      <c r="DE107" s="1"/>
      <c r="DF107" s="1"/>
      <c r="DG107" s="1"/>
      <c r="DH107" s="1"/>
      <c r="DI107" s="1"/>
      <c r="DJ107" s="1"/>
      <c r="DK107" s="1"/>
      <c r="DL107" s="1"/>
      <c r="DM107" s="1"/>
      <c r="DN107" s="1"/>
      <c r="DO107" s="1"/>
      <c r="DP107" s="1"/>
      <c r="DQ107" s="1"/>
      <c r="DR107" s="1"/>
      <c r="DS107" s="1"/>
      <c r="DT107" s="1"/>
      <c r="DU107" s="1"/>
      <c r="DV107" s="1"/>
      <c r="DW107" s="1"/>
      <c r="DX107" s="1"/>
      <c r="DY107" s="1"/>
      <c r="DZ107" s="1"/>
      <c r="EA107" s="1"/>
      <c r="EB107" s="1"/>
      <c r="EC107" s="1"/>
      <c r="ED107" s="1"/>
      <c r="EE107" s="1"/>
      <c r="EF107" s="1"/>
      <c r="EG107" s="1"/>
      <c r="EH107" s="1"/>
      <c r="EI107" s="1"/>
      <c r="EJ107" s="1"/>
      <c r="EK107" s="1"/>
      <c r="EL107" s="1"/>
      <c r="EM107" s="1"/>
      <c r="EN107" s="1"/>
      <c r="EO107" s="1"/>
      <c r="EP107" s="1"/>
      <c r="EQ107" s="1"/>
      <c r="ER107" s="1"/>
      <c r="ES107" s="1"/>
      <c r="ET107" s="1"/>
      <c r="EU107" s="1"/>
      <c r="EV107" s="1"/>
      <c r="EW107" s="1"/>
      <c r="EX107" s="1"/>
      <c r="EY107" s="1"/>
      <c r="EZ107" s="1"/>
      <c r="FA107" s="1"/>
      <c r="FB107" s="1"/>
      <c r="FC107" s="1"/>
      <c r="FD107" s="1"/>
      <c r="FE107" s="1"/>
      <c r="FF107" s="1"/>
      <c r="FG107" s="1"/>
      <c r="FH107" s="1"/>
      <c r="FI107" s="1"/>
      <c r="FJ107" s="1"/>
      <c r="FK107" s="1"/>
      <c r="FL107" s="1"/>
      <c r="FM107" s="1"/>
      <c r="FN107" s="1"/>
      <c r="FO107" s="1"/>
      <c r="FP107" s="1"/>
      <c r="FQ107" s="1"/>
      <c r="FR107" s="1"/>
      <c r="FS107" s="1"/>
      <c r="FT107" s="1"/>
      <c r="FU107" s="1"/>
      <c r="FV107" s="1"/>
      <c r="FW107" s="1"/>
      <c r="FX107" s="1"/>
      <c r="FY107" s="1"/>
      <c r="FZ107" s="1"/>
      <c r="GA107" s="1"/>
      <c r="GB107" s="1"/>
      <c r="GC107" s="1"/>
      <c r="GD107" s="1"/>
      <c r="GE107" s="1"/>
      <c r="GF107" s="1"/>
      <c r="GG107" s="1"/>
      <c r="GH107" s="1"/>
      <c r="GI107" s="1"/>
      <c r="GJ107" s="1"/>
      <c r="GK107" s="1"/>
      <c r="GL107" s="1"/>
      <c r="GM107" s="1"/>
      <c r="GN107" s="1"/>
      <c r="GO107" s="1"/>
      <c r="GP107" s="1"/>
      <c r="GQ107" s="1"/>
      <c r="GR107" s="1"/>
      <c r="GS107" s="1"/>
      <c r="GT107" s="1"/>
      <c r="GU107" s="1"/>
      <c r="GV107" s="1"/>
      <c r="GW107" s="1"/>
      <c r="GX107" s="1"/>
      <c r="GY107" s="1"/>
      <c r="GZ107" s="1"/>
      <c r="HA107" s="1"/>
      <c r="HB107" s="1"/>
      <c r="HC107" s="1"/>
      <c r="HD107" s="1"/>
      <c r="HE107" s="1"/>
      <c r="HF107" s="1"/>
      <c r="HG107" s="1"/>
      <c r="HH107" s="1"/>
      <c r="HI107" s="1"/>
      <c r="HJ107" s="1"/>
      <c r="HK107" s="1"/>
      <c r="HL107" s="1"/>
      <c r="HM107" s="1"/>
      <c r="HN107" s="1"/>
      <c r="HO107" s="1"/>
      <c r="HP107" s="1"/>
      <c r="HQ107" s="1"/>
      <c r="HR107" s="1"/>
      <c r="HS107" s="1"/>
      <c r="HT107" s="1"/>
      <c r="HU107" s="1"/>
      <c r="HV107" s="1"/>
      <c r="HW107" s="1"/>
      <c r="HX107" s="1"/>
      <c r="HY107" s="1"/>
      <c r="HZ107" s="1"/>
      <c r="IA107" s="1"/>
      <c r="IB107" s="1"/>
      <c r="IC107" s="1"/>
      <c r="ID107" s="1"/>
      <c r="IE107" s="1"/>
      <c r="IF107" s="1"/>
      <c r="IG107" s="1"/>
      <c r="IH107" s="1"/>
      <c r="II107" s="1"/>
      <c r="IJ107" s="1"/>
      <c r="IK107" s="1"/>
      <c r="IL107" s="1"/>
      <c r="IM107" s="1"/>
      <c r="IN107" s="1"/>
      <c r="IO107" s="1"/>
      <c r="IP107" s="1"/>
      <c r="IQ107" s="1"/>
      <c r="IR107" s="1"/>
      <c r="IS107" s="1"/>
      <c r="IT107" s="1"/>
      <c r="IU107" s="1"/>
      <c r="IV107" s="1"/>
    </row>
    <row r="108" spans="1:256">
      <c r="A108" s="24"/>
      <c r="B108" s="24"/>
      <c r="C108" s="42"/>
      <c r="D108" s="154" t="str">
        <f>IF(ISBLANK('Submittal List'!B92)=FALSE,'Submittal List'!B92,"")</f>
        <v/>
      </c>
      <c r="E108" s="154" t="str">
        <f>IF(ISBLANK('Submittal List'!C92)=FALSE,'Submittal List'!C92,"")</f>
        <v/>
      </c>
      <c r="F108" s="154" t="str">
        <f>IF(ISBLANK('Submittal List'!D92)=FALSE,'Submittal List'!D92,"")</f>
        <v/>
      </c>
      <c r="G108" s="29"/>
      <c r="H108" s="29"/>
      <c r="I108" s="29"/>
      <c r="J108" s="29"/>
      <c r="K108" s="29"/>
      <c r="L108" s="30"/>
      <c r="M108" s="31"/>
      <c r="N108" s="19" t="str">
        <f t="shared" si="8"/>
        <v>CMR</v>
      </c>
      <c r="O108" s="97" t="str">
        <f t="shared" si="9"/>
        <v/>
      </c>
      <c r="P108" s="98"/>
      <c r="Q108" s="98"/>
      <c r="R108" s="98"/>
      <c r="S108" s="19" t="str">
        <f t="shared" si="10"/>
        <v/>
      </c>
      <c r="T108" s="19"/>
      <c r="U108" s="12"/>
      <c r="V108" s="104"/>
      <c r="W108" s="97" t="str">
        <f t="shared" si="11"/>
        <v/>
      </c>
      <c r="X108" s="97"/>
      <c r="Y108" s="97" t="str">
        <f t="shared" si="12"/>
        <v/>
      </c>
      <c r="Z108" s="97"/>
      <c r="AA108" s="97" t="str">
        <f t="shared" si="13"/>
        <v/>
      </c>
      <c r="AB108" s="97"/>
      <c r="AC108" s="97"/>
      <c r="AD108" s="5"/>
      <c r="AE108" s="93" t="e">
        <f t="shared" si="14"/>
        <v>#VALUE!</v>
      </c>
      <c r="AF108" s="93" t="e">
        <f t="shared" si="15"/>
        <v>#VALUE!</v>
      </c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  <c r="CD108" s="1"/>
      <c r="CE108" s="1"/>
      <c r="CF108" s="1"/>
      <c r="CG108" s="1"/>
      <c r="CH108" s="1"/>
      <c r="CI108" s="1"/>
      <c r="CJ108" s="1"/>
      <c r="CK108" s="1"/>
      <c r="CL108" s="1"/>
      <c r="CM108" s="1"/>
      <c r="CN108" s="1"/>
      <c r="CO108" s="1"/>
      <c r="CP108" s="1"/>
      <c r="CQ108" s="1"/>
      <c r="CR108" s="1"/>
      <c r="CS108" s="1"/>
      <c r="CT108" s="1"/>
      <c r="CU108" s="1"/>
      <c r="CV108" s="1"/>
      <c r="CW108" s="1"/>
      <c r="CX108" s="1"/>
      <c r="CY108" s="1"/>
      <c r="CZ108" s="1"/>
      <c r="DA108" s="1"/>
      <c r="DB108" s="1"/>
      <c r="DC108" s="1"/>
      <c r="DD108" s="1"/>
      <c r="DE108" s="1"/>
      <c r="DF108" s="1"/>
      <c r="DG108" s="1"/>
      <c r="DH108" s="1"/>
      <c r="DI108" s="1"/>
      <c r="DJ108" s="1"/>
      <c r="DK108" s="1"/>
      <c r="DL108" s="1"/>
      <c r="DM108" s="1"/>
      <c r="DN108" s="1"/>
      <c r="DO108" s="1"/>
      <c r="DP108" s="1"/>
      <c r="DQ108" s="1"/>
      <c r="DR108" s="1"/>
      <c r="DS108" s="1"/>
      <c r="DT108" s="1"/>
      <c r="DU108" s="1"/>
      <c r="DV108" s="1"/>
      <c r="DW108" s="1"/>
      <c r="DX108" s="1"/>
      <c r="DY108" s="1"/>
      <c r="DZ108" s="1"/>
      <c r="EA108" s="1"/>
      <c r="EB108" s="1"/>
      <c r="EC108" s="1"/>
      <c r="ED108" s="1"/>
      <c r="EE108" s="1"/>
      <c r="EF108" s="1"/>
      <c r="EG108" s="1"/>
      <c r="EH108" s="1"/>
      <c r="EI108" s="1"/>
      <c r="EJ108" s="1"/>
      <c r="EK108" s="1"/>
      <c r="EL108" s="1"/>
      <c r="EM108" s="1"/>
      <c r="EN108" s="1"/>
      <c r="EO108" s="1"/>
      <c r="EP108" s="1"/>
      <c r="EQ108" s="1"/>
      <c r="ER108" s="1"/>
      <c r="ES108" s="1"/>
      <c r="ET108" s="1"/>
      <c r="EU108" s="1"/>
      <c r="EV108" s="1"/>
      <c r="EW108" s="1"/>
      <c r="EX108" s="1"/>
      <c r="EY108" s="1"/>
      <c r="EZ108" s="1"/>
      <c r="FA108" s="1"/>
      <c r="FB108" s="1"/>
      <c r="FC108" s="1"/>
      <c r="FD108" s="1"/>
      <c r="FE108" s="1"/>
      <c r="FF108" s="1"/>
      <c r="FG108" s="1"/>
      <c r="FH108" s="1"/>
      <c r="FI108" s="1"/>
      <c r="FJ108" s="1"/>
      <c r="FK108" s="1"/>
      <c r="FL108" s="1"/>
      <c r="FM108" s="1"/>
      <c r="FN108" s="1"/>
      <c r="FO108" s="1"/>
      <c r="FP108" s="1"/>
      <c r="FQ108" s="1"/>
      <c r="FR108" s="1"/>
      <c r="FS108" s="1"/>
      <c r="FT108" s="1"/>
      <c r="FU108" s="1"/>
      <c r="FV108" s="1"/>
      <c r="FW108" s="1"/>
      <c r="FX108" s="1"/>
      <c r="FY108" s="1"/>
      <c r="FZ108" s="1"/>
      <c r="GA108" s="1"/>
      <c r="GB108" s="1"/>
      <c r="GC108" s="1"/>
      <c r="GD108" s="1"/>
      <c r="GE108" s="1"/>
      <c r="GF108" s="1"/>
      <c r="GG108" s="1"/>
      <c r="GH108" s="1"/>
      <c r="GI108" s="1"/>
      <c r="GJ108" s="1"/>
      <c r="GK108" s="1"/>
      <c r="GL108" s="1"/>
      <c r="GM108" s="1"/>
      <c r="GN108" s="1"/>
      <c r="GO108" s="1"/>
      <c r="GP108" s="1"/>
      <c r="GQ108" s="1"/>
      <c r="GR108" s="1"/>
      <c r="GS108" s="1"/>
      <c r="GT108" s="1"/>
      <c r="GU108" s="1"/>
      <c r="GV108" s="1"/>
      <c r="GW108" s="1"/>
      <c r="GX108" s="1"/>
      <c r="GY108" s="1"/>
      <c r="GZ108" s="1"/>
      <c r="HA108" s="1"/>
      <c r="HB108" s="1"/>
      <c r="HC108" s="1"/>
      <c r="HD108" s="1"/>
      <c r="HE108" s="1"/>
      <c r="HF108" s="1"/>
      <c r="HG108" s="1"/>
      <c r="HH108" s="1"/>
      <c r="HI108" s="1"/>
      <c r="HJ108" s="1"/>
      <c r="HK108" s="1"/>
      <c r="HL108" s="1"/>
      <c r="HM108" s="1"/>
      <c r="HN108" s="1"/>
      <c r="HO108" s="1"/>
      <c r="HP108" s="1"/>
      <c r="HQ108" s="1"/>
      <c r="HR108" s="1"/>
      <c r="HS108" s="1"/>
      <c r="HT108" s="1"/>
      <c r="HU108" s="1"/>
      <c r="HV108" s="1"/>
      <c r="HW108" s="1"/>
      <c r="HX108" s="1"/>
      <c r="HY108" s="1"/>
      <c r="HZ108" s="1"/>
      <c r="IA108" s="1"/>
      <c r="IB108" s="1"/>
      <c r="IC108" s="1"/>
      <c r="ID108" s="1"/>
      <c r="IE108" s="1"/>
      <c r="IF108" s="1"/>
      <c r="IG108" s="1"/>
      <c r="IH108" s="1"/>
      <c r="II108" s="1"/>
      <c r="IJ108" s="1"/>
      <c r="IK108" s="1"/>
      <c r="IL108" s="1"/>
      <c r="IM108" s="1"/>
      <c r="IN108" s="1"/>
      <c r="IO108" s="1"/>
      <c r="IP108" s="1"/>
      <c r="IQ108" s="1"/>
      <c r="IR108" s="1"/>
      <c r="IS108" s="1"/>
      <c r="IT108" s="1"/>
      <c r="IU108" s="1"/>
      <c r="IV108" s="1"/>
    </row>
    <row r="109" spans="1:256">
      <c r="A109" s="8"/>
      <c r="B109" s="46"/>
      <c r="C109" s="54"/>
      <c r="D109" s="154" t="str">
        <f>IF(ISBLANK('Submittal List'!B93)=FALSE,'Submittal List'!B93,"")</f>
        <v/>
      </c>
      <c r="E109" s="154" t="str">
        <f>IF(ISBLANK('Submittal List'!C93)=FALSE,'Submittal List'!C93,"")</f>
        <v/>
      </c>
      <c r="F109" s="154" t="str">
        <f>IF(ISBLANK('Submittal List'!D93)=FALSE,'Submittal List'!D93,"")</f>
        <v/>
      </c>
      <c r="G109" s="51"/>
      <c r="H109" s="51"/>
      <c r="I109" s="51"/>
      <c r="J109" s="51"/>
      <c r="K109" s="51"/>
      <c r="L109" s="52"/>
      <c r="M109" s="53"/>
      <c r="N109" s="19" t="str">
        <f t="shared" si="8"/>
        <v>CMR</v>
      </c>
      <c r="O109" s="97" t="str">
        <f t="shared" si="9"/>
        <v/>
      </c>
      <c r="P109" s="99"/>
      <c r="Q109" s="99"/>
      <c r="R109" s="99"/>
      <c r="S109" s="19" t="str">
        <f t="shared" si="10"/>
        <v/>
      </c>
      <c r="T109" s="19"/>
      <c r="U109" s="12"/>
      <c r="V109" s="104"/>
      <c r="W109" s="97" t="str">
        <f t="shared" si="11"/>
        <v/>
      </c>
      <c r="X109" s="97"/>
      <c r="Y109" s="97" t="str">
        <f t="shared" si="12"/>
        <v/>
      </c>
      <c r="Z109" s="97"/>
      <c r="AA109" s="97" t="str">
        <f t="shared" si="13"/>
        <v/>
      </c>
      <c r="AB109" s="97"/>
      <c r="AC109" s="97"/>
      <c r="AD109" s="5"/>
      <c r="AE109" s="93" t="e">
        <f t="shared" si="14"/>
        <v>#VALUE!</v>
      </c>
      <c r="AF109" s="93" t="e">
        <f t="shared" si="15"/>
        <v>#VALUE!</v>
      </c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  <c r="CB109" s="1"/>
      <c r="CC109" s="1"/>
      <c r="CD109" s="1"/>
      <c r="CE109" s="1"/>
      <c r="CF109" s="1"/>
      <c r="CG109" s="1"/>
      <c r="CH109" s="1"/>
      <c r="CI109" s="1"/>
      <c r="CJ109" s="1"/>
      <c r="CK109" s="1"/>
      <c r="CL109" s="1"/>
      <c r="CM109" s="1"/>
      <c r="CN109" s="1"/>
      <c r="CO109" s="1"/>
      <c r="CP109" s="1"/>
      <c r="CQ109" s="1"/>
      <c r="CR109" s="1"/>
      <c r="CS109" s="1"/>
      <c r="CT109" s="1"/>
      <c r="CU109" s="1"/>
      <c r="CV109" s="1"/>
      <c r="CW109" s="1"/>
      <c r="CX109" s="1"/>
      <c r="CY109" s="1"/>
      <c r="CZ109" s="1"/>
      <c r="DA109" s="1"/>
      <c r="DB109" s="1"/>
      <c r="DC109" s="1"/>
      <c r="DD109" s="1"/>
      <c r="DE109" s="1"/>
      <c r="DF109" s="1"/>
      <c r="DG109" s="1"/>
      <c r="DH109" s="1"/>
      <c r="DI109" s="1"/>
      <c r="DJ109" s="1"/>
      <c r="DK109" s="1"/>
      <c r="DL109" s="1"/>
      <c r="DM109" s="1"/>
      <c r="DN109" s="1"/>
      <c r="DO109" s="1"/>
      <c r="DP109" s="1"/>
      <c r="DQ109" s="1"/>
      <c r="DR109" s="1"/>
      <c r="DS109" s="1"/>
      <c r="DT109" s="1"/>
      <c r="DU109" s="1"/>
      <c r="DV109" s="1"/>
      <c r="DW109" s="1"/>
      <c r="DX109" s="1"/>
      <c r="DY109" s="1"/>
      <c r="DZ109" s="1"/>
      <c r="EA109" s="1"/>
      <c r="EB109" s="1"/>
      <c r="EC109" s="1"/>
      <c r="ED109" s="1"/>
      <c r="EE109" s="1"/>
      <c r="EF109" s="1"/>
      <c r="EG109" s="1"/>
      <c r="EH109" s="1"/>
      <c r="EI109" s="1"/>
      <c r="EJ109" s="1"/>
      <c r="EK109" s="1"/>
      <c r="EL109" s="1"/>
      <c r="EM109" s="1"/>
      <c r="EN109" s="1"/>
      <c r="EO109" s="1"/>
      <c r="EP109" s="1"/>
      <c r="EQ109" s="1"/>
      <c r="ER109" s="1"/>
      <c r="ES109" s="1"/>
      <c r="ET109" s="1"/>
      <c r="EU109" s="1"/>
      <c r="EV109" s="1"/>
      <c r="EW109" s="1"/>
      <c r="EX109" s="1"/>
      <c r="EY109" s="1"/>
      <c r="EZ109" s="1"/>
      <c r="FA109" s="1"/>
      <c r="FB109" s="1"/>
      <c r="FC109" s="1"/>
      <c r="FD109" s="1"/>
      <c r="FE109" s="1"/>
      <c r="FF109" s="1"/>
      <c r="FG109" s="1"/>
      <c r="FH109" s="1"/>
      <c r="FI109" s="1"/>
      <c r="FJ109" s="1"/>
      <c r="FK109" s="1"/>
      <c r="FL109" s="1"/>
      <c r="FM109" s="1"/>
      <c r="FN109" s="1"/>
      <c r="FO109" s="1"/>
      <c r="FP109" s="1"/>
      <c r="FQ109" s="1"/>
      <c r="FR109" s="1"/>
      <c r="FS109" s="1"/>
      <c r="FT109" s="1"/>
      <c r="FU109" s="1"/>
      <c r="FV109" s="1"/>
      <c r="FW109" s="1"/>
      <c r="FX109" s="1"/>
      <c r="FY109" s="1"/>
      <c r="FZ109" s="1"/>
      <c r="GA109" s="1"/>
      <c r="GB109" s="1"/>
      <c r="GC109" s="1"/>
      <c r="GD109" s="1"/>
      <c r="GE109" s="1"/>
      <c r="GF109" s="1"/>
      <c r="GG109" s="1"/>
      <c r="GH109" s="1"/>
      <c r="GI109" s="1"/>
      <c r="GJ109" s="1"/>
      <c r="GK109" s="1"/>
      <c r="GL109" s="1"/>
      <c r="GM109" s="1"/>
      <c r="GN109" s="1"/>
      <c r="GO109" s="1"/>
      <c r="GP109" s="1"/>
      <c r="GQ109" s="1"/>
      <c r="GR109" s="1"/>
      <c r="GS109" s="1"/>
      <c r="GT109" s="1"/>
      <c r="GU109" s="1"/>
      <c r="GV109" s="1"/>
      <c r="GW109" s="1"/>
      <c r="GX109" s="1"/>
      <c r="GY109" s="1"/>
      <c r="GZ109" s="1"/>
      <c r="HA109" s="1"/>
      <c r="HB109" s="1"/>
      <c r="HC109" s="1"/>
      <c r="HD109" s="1"/>
      <c r="HE109" s="1"/>
      <c r="HF109" s="1"/>
      <c r="HG109" s="1"/>
      <c r="HH109" s="1"/>
      <c r="HI109" s="1"/>
      <c r="HJ109" s="1"/>
      <c r="HK109" s="1"/>
      <c r="HL109" s="1"/>
      <c r="HM109" s="1"/>
      <c r="HN109" s="1"/>
      <c r="HO109" s="1"/>
      <c r="HP109" s="1"/>
      <c r="HQ109" s="1"/>
      <c r="HR109" s="1"/>
      <c r="HS109" s="1"/>
      <c r="HT109" s="1"/>
      <c r="HU109" s="1"/>
      <c r="HV109" s="1"/>
      <c r="HW109" s="1"/>
      <c r="HX109" s="1"/>
      <c r="HY109" s="1"/>
      <c r="HZ109" s="1"/>
      <c r="IA109" s="1"/>
      <c r="IB109" s="1"/>
      <c r="IC109" s="1"/>
      <c r="ID109" s="1"/>
      <c r="IE109" s="1"/>
      <c r="IF109" s="1"/>
      <c r="IG109" s="1"/>
      <c r="IH109" s="1"/>
      <c r="II109" s="1"/>
      <c r="IJ109" s="1"/>
      <c r="IK109" s="1"/>
      <c r="IL109" s="1"/>
      <c r="IM109" s="1"/>
      <c r="IN109" s="1"/>
      <c r="IO109" s="1"/>
      <c r="IP109" s="1"/>
      <c r="IQ109" s="1"/>
      <c r="IR109" s="1"/>
      <c r="IS109" s="1"/>
      <c r="IT109" s="1"/>
      <c r="IU109" s="1"/>
      <c r="IV109" s="1"/>
    </row>
    <row r="110" spans="1:256">
      <c r="A110" s="24"/>
      <c r="B110" s="46"/>
      <c r="C110" s="54"/>
      <c r="D110" s="154" t="str">
        <f>IF(ISBLANK('Submittal List'!B94)=FALSE,'Submittal List'!B94,"")</f>
        <v/>
      </c>
      <c r="E110" s="154" t="str">
        <f>IF(ISBLANK('Submittal List'!C94)=FALSE,'Submittal List'!C94,"")</f>
        <v/>
      </c>
      <c r="F110" s="154" t="str">
        <f>IF(ISBLANK('Submittal List'!D94)=FALSE,'Submittal List'!D94,"")</f>
        <v/>
      </c>
      <c r="G110" s="51"/>
      <c r="H110" s="51"/>
      <c r="I110" s="51"/>
      <c r="J110" s="51"/>
      <c r="K110" s="51"/>
      <c r="L110" s="52"/>
      <c r="M110" s="53"/>
      <c r="N110" s="19" t="str">
        <f t="shared" si="8"/>
        <v>CMR</v>
      </c>
      <c r="O110" s="97" t="str">
        <f t="shared" si="9"/>
        <v/>
      </c>
      <c r="P110" s="99"/>
      <c r="Q110" s="99"/>
      <c r="R110" s="99"/>
      <c r="S110" s="19" t="str">
        <f t="shared" si="10"/>
        <v/>
      </c>
      <c r="T110" s="19"/>
      <c r="U110" s="12"/>
      <c r="V110" s="104"/>
      <c r="W110" s="97" t="str">
        <f t="shared" si="11"/>
        <v/>
      </c>
      <c r="X110" s="97"/>
      <c r="Y110" s="97" t="str">
        <f t="shared" si="12"/>
        <v/>
      </c>
      <c r="Z110" s="97"/>
      <c r="AA110" s="97" t="str">
        <f t="shared" si="13"/>
        <v/>
      </c>
      <c r="AB110" s="97"/>
      <c r="AC110" s="97"/>
      <c r="AD110" s="5"/>
      <c r="AE110" s="93" t="e">
        <f t="shared" si="14"/>
        <v>#VALUE!</v>
      </c>
      <c r="AF110" s="93" t="e">
        <f t="shared" si="15"/>
        <v>#VALUE!</v>
      </c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"/>
      <c r="CA110" s="1"/>
      <c r="CB110" s="1"/>
      <c r="CC110" s="1"/>
      <c r="CD110" s="1"/>
      <c r="CE110" s="1"/>
      <c r="CF110" s="1"/>
      <c r="CG110" s="1"/>
      <c r="CH110" s="1"/>
      <c r="CI110" s="1"/>
      <c r="CJ110" s="1"/>
      <c r="CK110" s="1"/>
      <c r="CL110" s="1"/>
      <c r="CM110" s="1"/>
      <c r="CN110" s="1"/>
      <c r="CO110" s="1"/>
      <c r="CP110" s="1"/>
      <c r="CQ110" s="1"/>
      <c r="CR110" s="1"/>
      <c r="CS110" s="1"/>
      <c r="CT110" s="1"/>
      <c r="CU110" s="1"/>
      <c r="CV110" s="1"/>
      <c r="CW110" s="1"/>
      <c r="CX110" s="1"/>
      <c r="CY110" s="1"/>
      <c r="CZ110" s="1"/>
      <c r="DA110" s="1"/>
      <c r="DB110" s="1"/>
      <c r="DC110" s="1"/>
      <c r="DD110" s="1"/>
      <c r="DE110" s="1"/>
      <c r="DF110" s="1"/>
      <c r="DG110" s="1"/>
      <c r="DH110" s="1"/>
      <c r="DI110" s="1"/>
      <c r="DJ110" s="1"/>
      <c r="DK110" s="1"/>
      <c r="DL110" s="1"/>
      <c r="DM110" s="1"/>
      <c r="DN110" s="1"/>
      <c r="DO110" s="1"/>
      <c r="DP110" s="1"/>
      <c r="DQ110" s="1"/>
      <c r="DR110" s="1"/>
      <c r="DS110" s="1"/>
      <c r="DT110" s="1"/>
      <c r="DU110" s="1"/>
      <c r="DV110" s="1"/>
      <c r="DW110" s="1"/>
      <c r="DX110" s="1"/>
      <c r="DY110" s="1"/>
      <c r="DZ110" s="1"/>
      <c r="EA110" s="1"/>
      <c r="EB110" s="1"/>
      <c r="EC110" s="1"/>
      <c r="ED110" s="1"/>
      <c r="EE110" s="1"/>
      <c r="EF110" s="1"/>
      <c r="EG110" s="1"/>
      <c r="EH110" s="1"/>
      <c r="EI110" s="1"/>
      <c r="EJ110" s="1"/>
      <c r="EK110" s="1"/>
      <c r="EL110" s="1"/>
      <c r="EM110" s="1"/>
      <c r="EN110" s="1"/>
      <c r="EO110" s="1"/>
      <c r="EP110" s="1"/>
      <c r="EQ110" s="1"/>
      <c r="ER110" s="1"/>
      <c r="ES110" s="1"/>
      <c r="ET110" s="1"/>
      <c r="EU110" s="1"/>
      <c r="EV110" s="1"/>
      <c r="EW110" s="1"/>
      <c r="EX110" s="1"/>
      <c r="EY110" s="1"/>
      <c r="EZ110" s="1"/>
      <c r="FA110" s="1"/>
      <c r="FB110" s="1"/>
      <c r="FC110" s="1"/>
      <c r="FD110" s="1"/>
      <c r="FE110" s="1"/>
      <c r="FF110" s="1"/>
      <c r="FG110" s="1"/>
      <c r="FH110" s="1"/>
      <c r="FI110" s="1"/>
      <c r="FJ110" s="1"/>
      <c r="FK110" s="1"/>
      <c r="FL110" s="1"/>
      <c r="FM110" s="1"/>
      <c r="FN110" s="1"/>
      <c r="FO110" s="1"/>
      <c r="FP110" s="1"/>
      <c r="FQ110" s="1"/>
      <c r="FR110" s="1"/>
      <c r="FS110" s="1"/>
      <c r="FT110" s="1"/>
      <c r="FU110" s="1"/>
      <c r="FV110" s="1"/>
      <c r="FW110" s="1"/>
      <c r="FX110" s="1"/>
      <c r="FY110" s="1"/>
      <c r="FZ110" s="1"/>
      <c r="GA110" s="1"/>
      <c r="GB110" s="1"/>
      <c r="GC110" s="1"/>
      <c r="GD110" s="1"/>
      <c r="GE110" s="1"/>
      <c r="GF110" s="1"/>
      <c r="GG110" s="1"/>
      <c r="GH110" s="1"/>
      <c r="GI110" s="1"/>
      <c r="GJ110" s="1"/>
      <c r="GK110" s="1"/>
      <c r="GL110" s="1"/>
      <c r="GM110" s="1"/>
      <c r="GN110" s="1"/>
      <c r="GO110" s="1"/>
      <c r="GP110" s="1"/>
      <c r="GQ110" s="1"/>
      <c r="GR110" s="1"/>
      <c r="GS110" s="1"/>
      <c r="GT110" s="1"/>
      <c r="GU110" s="1"/>
      <c r="GV110" s="1"/>
      <c r="GW110" s="1"/>
      <c r="GX110" s="1"/>
      <c r="GY110" s="1"/>
      <c r="GZ110" s="1"/>
      <c r="HA110" s="1"/>
      <c r="HB110" s="1"/>
      <c r="HC110" s="1"/>
      <c r="HD110" s="1"/>
      <c r="HE110" s="1"/>
      <c r="HF110" s="1"/>
      <c r="HG110" s="1"/>
      <c r="HH110" s="1"/>
      <c r="HI110" s="1"/>
      <c r="HJ110" s="1"/>
      <c r="HK110" s="1"/>
      <c r="HL110" s="1"/>
      <c r="HM110" s="1"/>
      <c r="HN110" s="1"/>
      <c r="HO110" s="1"/>
      <c r="HP110" s="1"/>
      <c r="HQ110" s="1"/>
      <c r="HR110" s="1"/>
      <c r="HS110" s="1"/>
      <c r="HT110" s="1"/>
      <c r="HU110" s="1"/>
      <c r="HV110" s="1"/>
      <c r="HW110" s="1"/>
      <c r="HX110" s="1"/>
      <c r="HY110" s="1"/>
      <c r="HZ110" s="1"/>
      <c r="IA110" s="1"/>
      <c r="IB110" s="1"/>
      <c r="IC110" s="1"/>
      <c r="ID110" s="1"/>
      <c r="IE110" s="1"/>
      <c r="IF110" s="1"/>
      <c r="IG110" s="1"/>
      <c r="IH110" s="1"/>
      <c r="II110" s="1"/>
      <c r="IJ110" s="1"/>
      <c r="IK110" s="1"/>
      <c r="IL110" s="1"/>
      <c r="IM110" s="1"/>
      <c r="IN110" s="1"/>
      <c r="IO110" s="1"/>
      <c r="IP110" s="1"/>
      <c r="IQ110" s="1"/>
      <c r="IR110" s="1"/>
      <c r="IS110" s="1"/>
      <c r="IT110" s="1"/>
      <c r="IU110" s="1"/>
      <c r="IV110" s="1"/>
    </row>
    <row r="111" spans="1:256">
      <c r="A111" s="8"/>
      <c r="B111" s="46"/>
      <c r="C111" s="54"/>
      <c r="D111" s="154" t="str">
        <f>IF(ISBLANK('Submittal List'!B95)=FALSE,'Submittal List'!B95,"")</f>
        <v/>
      </c>
      <c r="E111" s="154" t="str">
        <f>IF(ISBLANK('Submittal List'!C95)=FALSE,'Submittal List'!C95,"")</f>
        <v/>
      </c>
      <c r="F111" s="154" t="str">
        <f>IF(ISBLANK('Submittal List'!D95)=FALSE,'Submittal List'!D95,"")</f>
        <v/>
      </c>
      <c r="G111" s="51"/>
      <c r="H111" s="51"/>
      <c r="I111" s="51"/>
      <c r="J111" s="51"/>
      <c r="K111" s="51"/>
      <c r="L111" s="52"/>
      <c r="M111" s="53"/>
      <c r="N111" s="19" t="str">
        <f t="shared" si="8"/>
        <v>CMR</v>
      </c>
      <c r="O111" s="97" t="str">
        <f t="shared" si="9"/>
        <v/>
      </c>
      <c r="P111" s="99"/>
      <c r="Q111" s="99"/>
      <c r="R111" s="99"/>
      <c r="S111" s="19" t="str">
        <f t="shared" si="10"/>
        <v/>
      </c>
      <c r="T111" s="19"/>
      <c r="U111" s="12"/>
      <c r="V111" s="104"/>
      <c r="W111" s="97" t="str">
        <f t="shared" si="11"/>
        <v/>
      </c>
      <c r="X111" s="97"/>
      <c r="Y111" s="97" t="str">
        <f t="shared" si="12"/>
        <v/>
      </c>
      <c r="Z111" s="97"/>
      <c r="AA111" s="97" t="str">
        <f t="shared" si="13"/>
        <v/>
      </c>
      <c r="AB111" s="97"/>
      <c r="AC111" s="97"/>
      <c r="AD111" s="5"/>
      <c r="AE111" s="93" t="e">
        <f t="shared" si="14"/>
        <v>#VALUE!</v>
      </c>
      <c r="AF111" s="93" t="e">
        <f t="shared" si="15"/>
        <v>#VALUE!</v>
      </c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"/>
      <c r="CA111" s="1"/>
      <c r="CB111" s="1"/>
      <c r="CC111" s="1"/>
      <c r="CD111" s="1"/>
      <c r="CE111" s="1"/>
      <c r="CF111" s="1"/>
      <c r="CG111" s="1"/>
      <c r="CH111" s="1"/>
      <c r="CI111" s="1"/>
      <c r="CJ111" s="1"/>
      <c r="CK111" s="1"/>
      <c r="CL111" s="1"/>
      <c r="CM111" s="1"/>
      <c r="CN111" s="1"/>
      <c r="CO111" s="1"/>
      <c r="CP111" s="1"/>
      <c r="CQ111" s="1"/>
      <c r="CR111" s="1"/>
      <c r="CS111" s="1"/>
      <c r="CT111" s="1"/>
      <c r="CU111" s="1"/>
      <c r="CV111" s="1"/>
      <c r="CW111" s="1"/>
      <c r="CX111" s="1"/>
      <c r="CY111" s="1"/>
      <c r="CZ111" s="1"/>
      <c r="DA111" s="1"/>
      <c r="DB111" s="1"/>
      <c r="DC111" s="1"/>
      <c r="DD111" s="1"/>
      <c r="DE111" s="1"/>
      <c r="DF111" s="1"/>
      <c r="DG111" s="1"/>
      <c r="DH111" s="1"/>
      <c r="DI111" s="1"/>
      <c r="DJ111" s="1"/>
      <c r="DK111" s="1"/>
      <c r="DL111" s="1"/>
      <c r="DM111" s="1"/>
      <c r="DN111" s="1"/>
      <c r="DO111" s="1"/>
      <c r="DP111" s="1"/>
      <c r="DQ111" s="1"/>
      <c r="DR111" s="1"/>
      <c r="DS111" s="1"/>
      <c r="DT111" s="1"/>
      <c r="DU111" s="1"/>
      <c r="DV111" s="1"/>
      <c r="DW111" s="1"/>
      <c r="DX111" s="1"/>
      <c r="DY111" s="1"/>
      <c r="DZ111" s="1"/>
      <c r="EA111" s="1"/>
      <c r="EB111" s="1"/>
      <c r="EC111" s="1"/>
      <c r="ED111" s="1"/>
      <c r="EE111" s="1"/>
      <c r="EF111" s="1"/>
      <c r="EG111" s="1"/>
      <c r="EH111" s="1"/>
      <c r="EI111" s="1"/>
      <c r="EJ111" s="1"/>
      <c r="EK111" s="1"/>
      <c r="EL111" s="1"/>
      <c r="EM111" s="1"/>
      <c r="EN111" s="1"/>
      <c r="EO111" s="1"/>
      <c r="EP111" s="1"/>
      <c r="EQ111" s="1"/>
      <c r="ER111" s="1"/>
      <c r="ES111" s="1"/>
      <c r="ET111" s="1"/>
      <c r="EU111" s="1"/>
      <c r="EV111" s="1"/>
      <c r="EW111" s="1"/>
      <c r="EX111" s="1"/>
      <c r="EY111" s="1"/>
      <c r="EZ111" s="1"/>
      <c r="FA111" s="1"/>
      <c r="FB111" s="1"/>
      <c r="FC111" s="1"/>
      <c r="FD111" s="1"/>
      <c r="FE111" s="1"/>
      <c r="FF111" s="1"/>
      <c r="FG111" s="1"/>
      <c r="FH111" s="1"/>
      <c r="FI111" s="1"/>
      <c r="FJ111" s="1"/>
      <c r="FK111" s="1"/>
      <c r="FL111" s="1"/>
      <c r="FM111" s="1"/>
      <c r="FN111" s="1"/>
      <c r="FO111" s="1"/>
      <c r="FP111" s="1"/>
      <c r="FQ111" s="1"/>
      <c r="FR111" s="1"/>
      <c r="FS111" s="1"/>
      <c r="FT111" s="1"/>
      <c r="FU111" s="1"/>
      <c r="FV111" s="1"/>
      <c r="FW111" s="1"/>
      <c r="FX111" s="1"/>
      <c r="FY111" s="1"/>
      <c r="FZ111" s="1"/>
      <c r="GA111" s="1"/>
      <c r="GB111" s="1"/>
      <c r="GC111" s="1"/>
      <c r="GD111" s="1"/>
      <c r="GE111" s="1"/>
      <c r="GF111" s="1"/>
      <c r="GG111" s="1"/>
      <c r="GH111" s="1"/>
      <c r="GI111" s="1"/>
      <c r="GJ111" s="1"/>
      <c r="GK111" s="1"/>
      <c r="GL111" s="1"/>
      <c r="GM111" s="1"/>
      <c r="GN111" s="1"/>
      <c r="GO111" s="1"/>
      <c r="GP111" s="1"/>
      <c r="GQ111" s="1"/>
      <c r="GR111" s="1"/>
      <c r="GS111" s="1"/>
      <c r="GT111" s="1"/>
      <c r="GU111" s="1"/>
      <c r="GV111" s="1"/>
      <c r="GW111" s="1"/>
      <c r="GX111" s="1"/>
      <c r="GY111" s="1"/>
      <c r="GZ111" s="1"/>
      <c r="HA111" s="1"/>
      <c r="HB111" s="1"/>
      <c r="HC111" s="1"/>
      <c r="HD111" s="1"/>
      <c r="HE111" s="1"/>
      <c r="HF111" s="1"/>
      <c r="HG111" s="1"/>
      <c r="HH111" s="1"/>
      <c r="HI111" s="1"/>
      <c r="HJ111" s="1"/>
      <c r="HK111" s="1"/>
      <c r="HL111" s="1"/>
      <c r="HM111" s="1"/>
      <c r="HN111" s="1"/>
      <c r="HO111" s="1"/>
      <c r="HP111" s="1"/>
      <c r="HQ111" s="1"/>
      <c r="HR111" s="1"/>
      <c r="HS111" s="1"/>
      <c r="HT111" s="1"/>
      <c r="HU111" s="1"/>
      <c r="HV111" s="1"/>
      <c r="HW111" s="1"/>
      <c r="HX111" s="1"/>
      <c r="HY111" s="1"/>
      <c r="HZ111" s="1"/>
      <c r="IA111" s="1"/>
      <c r="IB111" s="1"/>
      <c r="IC111" s="1"/>
      <c r="ID111" s="1"/>
      <c r="IE111" s="1"/>
      <c r="IF111" s="1"/>
      <c r="IG111" s="1"/>
      <c r="IH111" s="1"/>
      <c r="II111" s="1"/>
      <c r="IJ111" s="1"/>
      <c r="IK111" s="1"/>
      <c r="IL111" s="1"/>
      <c r="IM111" s="1"/>
      <c r="IN111" s="1"/>
      <c r="IO111" s="1"/>
      <c r="IP111" s="1"/>
      <c r="IQ111" s="1"/>
      <c r="IR111" s="1"/>
      <c r="IS111" s="1"/>
      <c r="IT111" s="1"/>
      <c r="IU111" s="1"/>
      <c r="IV111" s="1"/>
    </row>
    <row r="112" spans="1:256">
      <c r="A112" s="24"/>
      <c r="B112" s="46"/>
      <c r="C112" s="54"/>
      <c r="D112" s="154" t="str">
        <f>IF(ISBLANK('Submittal List'!B96)=FALSE,'Submittal List'!B96,"")</f>
        <v/>
      </c>
      <c r="E112" s="154" t="str">
        <f>IF(ISBLANK('Submittal List'!C96)=FALSE,'Submittal List'!C96,"")</f>
        <v/>
      </c>
      <c r="F112" s="154" t="str">
        <f>IF(ISBLANK('Submittal List'!D96)=FALSE,'Submittal List'!D96,"")</f>
        <v/>
      </c>
      <c r="G112" s="51"/>
      <c r="H112" s="51"/>
      <c r="I112" s="51"/>
      <c r="J112" s="51"/>
      <c r="K112" s="51"/>
      <c r="L112" s="52"/>
      <c r="M112" s="53"/>
      <c r="N112" s="19" t="str">
        <f t="shared" si="8"/>
        <v>CMR</v>
      </c>
      <c r="O112" s="97" t="str">
        <f t="shared" si="9"/>
        <v/>
      </c>
      <c r="P112" s="99"/>
      <c r="Q112" s="99"/>
      <c r="R112" s="99"/>
      <c r="S112" s="19" t="str">
        <f t="shared" si="10"/>
        <v/>
      </c>
      <c r="T112" s="19"/>
      <c r="U112" s="12"/>
      <c r="V112" s="104"/>
      <c r="W112" s="97" t="str">
        <f t="shared" si="11"/>
        <v/>
      </c>
      <c r="X112" s="97"/>
      <c r="Y112" s="97" t="str">
        <f t="shared" si="12"/>
        <v/>
      </c>
      <c r="Z112" s="97"/>
      <c r="AA112" s="97" t="str">
        <f t="shared" si="13"/>
        <v/>
      </c>
      <c r="AB112" s="97"/>
      <c r="AC112" s="97"/>
      <c r="AD112" s="5"/>
      <c r="AE112" s="93" t="e">
        <f t="shared" si="14"/>
        <v>#VALUE!</v>
      </c>
      <c r="AF112" s="93" t="e">
        <f t="shared" si="15"/>
        <v>#VALUE!</v>
      </c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  <c r="CA112" s="1"/>
      <c r="CB112" s="1"/>
      <c r="CC112" s="1"/>
      <c r="CD112" s="1"/>
      <c r="CE112" s="1"/>
      <c r="CF112" s="1"/>
      <c r="CG112" s="1"/>
      <c r="CH112" s="1"/>
      <c r="CI112" s="1"/>
      <c r="CJ112" s="1"/>
      <c r="CK112" s="1"/>
      <c r="CL112" s="1"/>
      <c r="CM112" s="1"/>
      <c r="CN112" s="1"/>
      <c r="CO112" s="1"/>
      <c r="CP112" s="1"/>
      <c r="CQ112" s="1"/>
      <c r="CR112" s="1"/>
      <c r="CS112" s="1"/>
      <c r="CT112" s="1"/>
      <c r="CU112" s="1"/>
      <c r="CV112" s="1"/>
      <c r="CW112" s="1"/>
      <c r="CX112" s="1"/>
      <c r="CY112" s="1"/>
      <c r="CZ112" s="1"/>
      <c r="DA112" s="1"/>
      <c r="DB112" s="1"/>
      <c r="DC112" s="1"/>
      <c r="DD112" s="1"/>
      <c r="DE112" s="1"/>
      <c r="DF112" s="1"/>
      <c r="DG112" s="1"/>
      <c r="DH112" s="1"/>
      <c r="DI112" s="1"/>
      <c r="DJ112" s="1"/>
      <c r="DK112" s="1"/>
      <c r="DL112" s="1"/>
      <c r="DM112" s="1"/>
      <c r="DN112" s="1"/>
      <c r="DO112" s="1"/>
      <c r="DP112" s="1"/>
      <c r="DQ112" s="1"/>
      <c r="DR112" s="1"/>
      <c r="DS112" s="1"/>
      <c r="DT112" s="1"/>
      <c r="DU112" s="1"/>
      <c r="DV112" s="1"/>
      <c r="DW112" s="1"/>
      <c r="DX112" s="1"/>
      <c r="DY112" s="1"/>
      <c r="DZ112" s="1"/>
      <c r="EA112" s="1"/>
      <c r="EB112" s="1"/>
      <c r="EC112" s="1"/>
      <c r="ED112" s="1"/>
      <c r="EE112" s="1"/>
      <c r="EF112" s="1"/>
      <c r="EG112" s="1"/>
      <c r="EH112" s="1"/>
      <c r="EI112" s="1"/>
      <c r="EJ112" s="1"/>
      <c r="EK112" s="1"/>
      <c r="EL112" s="1"/>
      <c r="EM112" s="1"/>
      <c r="EN112" s="1"/>
      <c r="EO112" s="1"/>
      <c r="EP112" s="1"/>
      <c r="EQ112" s="1"/>
      <c r="ER112" s="1"/>
      <c r="ES112" s="1"/>
      <c r="ET112" s="1"/>
      <c r="EU112" s="1"/>
      <c r="EV112" s="1"/>
      <c r="EW112" s="1"/>
      <c r="EX112" s="1"/>
      <c r="EY112" s="1"/>
      <c r="EZ112" s="1"/>
      <c r="FA112" s="1"/>
      <c r="FB112" s="1"/>
      <c r="FC112" s="1"/>
      <c r="FD112" s="1"/>
      <c r="FE112" s="1"/>
      <c r="FF112" s="1"/>
      <c r="FG112" s="1"/>
      <c r="FH112" s="1"/>
      <c r="FI112" s="1"/>
      <c r="FJ112" s="1"/>
      <c r="FK112" s="1"/>
      <c r="FL112" s="1"/>
      <c r="FM112" s="1"/>
      <c r="FN112" s="1"/>
      <c r="FO112" s="1"/>
      <c r="FP112" s="1"/>
      <c r="FQ112" s="1"/>
      <c r="FR112" s="1"/>
      <c r="FS112" s="1"/>
      <c r="FT112" s="1"/>
      <c r="FU112" s="1"/>
      <c r="FV112" s="1"/>
      <c r="FW112" s="1"/>
      <c r="FX112" s="1"/>
      <c r="FY112" s="1"/>
      <c r="FZ112" s="1"/>
      <c r="GA112" s="1"/>
      <c r="GB112" s="1"/>
      <c r="GC112" s="1"/>
      <c r="GD112" s="1"/>
      <c r="GE112" s="1"/>
      <c r="GF112" s="1"/>
      <c r="GG112" s="1"/>
      <c r="GH112" s="1"/>
      <c r="GI112" s="1"/>
      <c r="GJ112" s="1"/>
      <c r="GK112" s="1"/>
      <c r="GL112" s="1"/>
      <c r="GM112" s="1"/>
      <c r="GN112" s="1"/>
      <c r="GO112" s="1"/>
      <c r="GP112" s="1"/>
      <c r="GQ112" s="1"/>
      <c r="GR112" s="1"/>
      <c r="GS112" s="1"/>
      <c r="GT112" s="1"/>
      <c r="GU112" s="1"/>
      <c r="GV112" s="1"/>
      <c r="GW112" s="1"/>
      <c r="GX112" s="1"/>
      <c r="GY112" s="1"/>
      <c r="GZ112" s="1"/>
      <c r="HA112" s="1"/>
      <c r="HB112" s="1"/>
      <c r="HC112" s="1"/>
      <c r="HD112" s="1"/>
      <c r="HE112" s="1"/>
      <c r="HF112" s="1"/>
      <c r="HG112" s="1"/>
      <c r="HH112" s="1"/>
      <c r="HI112" s="1"/>
      <c r="HJ112" s="1"/>
      <c r="HK112" s="1"/>
      <c r="HL112" s="1"/>
      <c r="HM112" s="1"/>
      <c r="HN112" s="1"/>
      <c r="HO112" s="1"/>
      <c r="HP112" s="1"/>
      <c r="HQ112" s="1"/>
      <c r="HR112" s="1"/>
      <c r="HS112" s="1"/>
      <c r="HT112" s="1"/>
      <c r="HU112" s="1"/>
      <c r="HV112" s="1"/>
      <c r="HW112" s="1"/>
      <c r="HX112" s="1"/>
      <c r="HY112" s="1"/>
      <c r="HZ112" s="1"/>
      <c r="IA112" s="1"/>
      <c r="IB112" s="1"/>
      <c r="IC112" s="1"/>
      <c r="ID112" s="1"/>
      <c r="IE112" s="1"/>
      <c r="IF112" s="1"/>
      <c r="IG112" s="1"/>
      <c r="IH112" s="1"/>
      <c r="II112" s="1"/>
      <c r="IJ112" s="1"/>
      <c r="IK112" s="1"/>
      <c r="IL112" s="1"/>
      <c r="IM112" s="1"/>
      <c r="IN112" s="1"/>
      <c r="IO112" s="1"/>
      <c r="IP112" s="1"/>
      <c r="IQ112" s="1"/>
      <c r="IR112" s="1"/>
      <c r="IS112" s="1"/>
      <c r="IT112" s="1"/>
      <c r="IU112" s="1"/>
      <c r="IV112" s="1"/>
    </row>
    <row r="113" spans="1:256">
      <c r="A113" s="8"/>
      <c r="B113" s="46"/>
      <c r="C113" s="54"/>
      <c r="D113" s="154" t="str">
        <f>IF(ISBLANK('Submittal List'!B97)=FALSE,'Submittal List'!B97,"")</f>
        <v/>
      </c>
      <c r="E113" s="154" t="str">
        <f>IF(ISBLANK('Submittal List'!C97)=FALSE,'Submittal List'!C97,"")</f>
        <v/>
      </c>
      <c r="F113" s="154" t="str">
        <f>IF(ISBLANK('Submittal List'!D97)=FALSE,'Submittal List'!D97,"")</f>
        <v/>
      </c>
      <c r="G113" s="51"/>
      <c r="H113" s="51"/>
      <c r="I113" s="51"/>
      <c r="J113" s="51"/>
      <c r="K113" s="51"/>
      <c r="L113" s="52"/>
      <c r="M113" s="53"/>
      <c r="N113" s="19" t="str">
        <f t="shared" si="8"/>
        <v>CMR</v>
      </c>
      <c r="O113" s="97" t="str">
        <f t="shared" si="9"/>
        <v/>
      </c>
      <c r="P113" s="99"/>
      <c r="Q113" s="99"/>
      <c r="R113" s="99"/>
      <c r="S113" s="19" t="str">
        <f t="shared" si="10"/>
        <v/>
      </c>
      <c r="T113" s="19"/>
      <c r="U113" s="12"/>
      <c r="V113" s="104"/>
      <c r="W113" s="97" t="str">
        <f t="shared" si="11"/>
        <v/>
      </c>
      <c r="X113" s="97"/>
      <c r="Y113" s="97" t="str">
        <f t="shared" si="12"/>
        <v/>
      </c>
      <c r="Z113" s="97"/>
      <c r="AA113" s="97" t="str">
        <f t="shared" si="13"/>
        <v/>
      </c>
      <c r="AB113" s="97"/>
      <c r="AC113" s="97"/>
      <c r="AD113" s="5"/>
      <c r="AE113" s="93" t="e">
        <f t="shared" si="14"/>
        <v>#VALUE!</v>
      </c>
      <c r="AF113" s="93" t="e">
        <f t="shared" si="15"/>
        <v>#VALUE!</v>
      </c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  <c r="CB113" s="1"/>
      <c r="CC113" s="1"/>
      <c r="CD113" s="1"/>
      <c r="CE113" s="1"/>
      <c r="CF113" s="1"/>
      <c r="CG113" s="1"/>
      <c r="CH113" s="1"/>
      <c r="CI113" s="1"/>
      <c r="CJ113" s="1"/>
      <c r="CK113" s="1"/>
      <c r="CL113" s="1"/>
      <c r="CM113" s="1"/>
      <c r="CN113" s="1"/>
      <c r="CO113" s="1"/>
      <c r="CP113" s="1"/>
      <c r="CQ113" s="1"/>
      <c r="CR113" s="1"/>
      <c r="CS113" s="1"/>
      <c r="CT113" s="1"/>
      <c r="CU113" s="1"/>
      <c r="CV113" s="1"/>
      <c r="CW113" s="1"/>
      <c r="CX113" s="1"/>
      <c r="CY113" s="1"/>
      <c r="CZ113" s="1"/>
      <c r="DA113" s="1"/>
      <c r="DB113" s="1"/>
      <c r="DC113" s="1"/>
      <c r="DD113" s="1"/>
      <c r="DE113" s="1"/>
      <c r="DF113" s="1"/>
      <c r="DG113" s="1"/>
      <c r="DH113" s="1"/>
      <c r="DI113" s="1"/>
      <c r="DJ113" s="1"/>
      <c r="DK113" s="1"/>
      <c r="DL113" s="1"/>
      <c r="DM113" s="1"/>
      <c r="DN113" s="1"/>
      <c r="DO113" s="1"/>
      <c r="DP113" s="1"/>
      <c r="DQ113" s="1"/>
      <c r="DR113" s="1"/>
      <c r="DS113" s="1"/>
      <c r="DT113" s="1"/>
      <c r="DU113" s="1"/>
      <c r="DV113" s="1"/>
      <c r="DW113" s="1"/>
      <c r="DX113" s="1"/>
      <c r="DY113" s="1"/>
      <c r="DZ113" s="1"/>
      <c r="EA113" s="1"/>
      <c r="EB113" s="1"/>
      <c r="EC113" s="1"/>
      <c r="ED113" s="1"/>
      <c r="EE113" s="1"/>
      <c r="EF113" s="1"/>
      <c r="EG113" s="1"/>
      <c r="EH113" s="1"/>
      <c r="EI113" s="1"/>
      <c r="EJ113" s="1"/>
      <c r="EK113" s="1"/>
      <c r="EL113" s="1"/>
      <c r="EM113" s="1"/>
      <c r="EN113" s="1"/>
      <c r="EO113" s="1"/>
      <c r="EP113" s="1"/>
      <c r="EQ113" s="1"/>
      <c r="ER113" s="1"/>
      <c r="ES113" s="1"/>
      <c r="ET113" s="1"/>
      <c r="EU113" s="1"/>
      <c r="EV113" s="1"/>
      <c r="EW113" s="1"/>
      <c r="EX113" s="1"/>
      <c r="EY113" s="1"/>
      <c r="EZ113" s="1"/>
      <c r="FA113" s="1"/>
      <c r="FB113" s="1"/>
      <c r="FC113" s="1"/>
      <c r="FD113" s="1"/>
      <c r="FE113" s="1"/>
      <c r="FF113" s="1"/>
      <c r="FG113" s="1"/>
      <c r="FH113" s="1"/>
      <c r="FI113" s="1"/>
      <c r="FJ113" s="1"/>
      <c r="FK113" s="1"/>
      <c r="FL113" s="1"/>
      <c r="FM113" s="1"/>
      <c r="FN113" s="1"/>
      <c r="FO113" s="1"/>
      <c r="FP113" s="1"/>
      <c r="FQ113" s="1"/>
      <c r="FR113" s="1"/>
      <c r="FS113" s="1"/>
      <c r="FT113" s="1"/>
      <c r="FU113" s="1"/>
      <c r="FV113" s="1"/>
      <c r="FW113" s="1"/>
      <c r="FX113" s="1"/>
      <c r="FY113" s="1"/>
      <c r="FZ113" s="1"/>
      <c r="GA113" s="1"/>
      <c r="GB113" s="1"/>
      <c r="GC113" s="1"/>
      <c r="GD113" s="1"/>
      <c r="GE113" s="1"/>
      <c r="GF113" s="1"/>
      <c r="GG113" s="1"/>
      <c r="GH113" s="1"/>
      <c r="GI113" s="1"/>
      <c r="GJ113" s="1"/>
      <c r="GK113" s="1"/>
      <c r="GL113" s="1"/>
      <c r="GM113" s="1"/>
      <c r="GN113" s="1"/>
      <c r="GO113" s="1"/>
      <c r="GP113" s="1"/>
      <c r="GQ113" s="1"/>
      <c r="GR113" s="1"/>
      <c r="GS113" s="1"/>
      <c r="GT113" s="1"/>
      <c r="GU113" s="1"/>
      <c r="GV113" s="1"/>
      <c r="GW113" s="1"/>
      <c r="GX113" s="1"/>
      <c r="GY113" s="1"/>
      <c r="GZ113" s="1"/>
      <c r="HA113" s="1"/>
      <c r="HB113" s="1"/>
      <c r="HC113" s="1"/>
      <c r="HD113" s="1"/>
      <c r="HE113" s="1"/>
      <c r="HF113" s="1"/>
      <c r="HG113" s="1"/>
      <c r="HH113" s="1"/>
      <c r="HI113" s="1"/>
      <c r="HJ113" s="1"/>
      <c r="HK113" s="1"/>
      <c r="HL113" s="1"/>
      <c r="HM113" s="1"/>
      <c r="HN113" s="1"/>
      <c r="HO113" s="1"/>
      <c r="HP113" s="1"/>
      <c r="HQ113" s="1"/>
      <c r="HR113" s="1"/>
      <c r="HS113" s="1"/>
      <c r="HT113" s="1"/>
      <c r="HU113" s="1"/>
      <c r="HV113" s="1"/>
      <c r="HW113" s="1"/>
      <c r="HX113" s="1"/>
      <c r="HY113" s="1"/>
      <c r="HZ113" s="1"/>
      <c r="IA113" s="1"/>
      <c r="IB113" s="1"/>
      <c r="IC113" s="1"/>
      <c r="ID113" s="1"/>
      <c r="IE113" s="1"/>
      <c r="IF113" s="1"/>
      <c r="IG113" s="1"/>
      <c r="IH113" s="1"/>
      <c r="II113" s="1"/>
      <c r="IJ113" s="1"/>
      <c r="IK113" s="1"/>
      <c r="IL113" s="1"/>
      <c r="IM113" s="1"/>
      <c r="IN113" s="1"/>
      <c r="IO113" s="1"/>
      <c r="IP113" s="1"/>
      <c r="IQ113" s="1"/>
      <c r="IR113" s="1"/>
      <c r="IS113" s="1"/>
      <c r="IT113" s="1"/>
      <c r="IU113" s="1"/>
      <c r="IV113" s="1"/>
    </row>
    <row r="114" spans="1:256">
      <c r="A114" s="24"/>
      <c r="B114" s="46"/>
      <c r="C114" s="54"/>
      <c r="D114" s="154" t="str">
        <f>IF(ISBLANK('Submittal List'!B98)=FALSE,'Submittal List'!B98,"")</f>
        <v/>
      </c>
      <c r="E114" s="154" t="str">
        <f>IF(ISBLANK('Submittal List'!C98)=FALSE,'Submittal List'!C98,"")</f>
        <v/>
      </c>
      <c r="F114" s="154" t="str">
        <f>IF(ISBLANK('Submittal List'!D98)=FALSE,'Submittal List'!D98,"")</f>
        <v/>
      </c>
      <c r="G114" s="51"/>
      <c r="H114" s="51"/>
      <c r="I114" s="51"/>
      <c r="J114" s="51"/>
      <c r="K114" s="51"/>
      <c r="L114" s="52"/>
      <c r="M114" s="53"/>
      <c r="N114" s="19" t="str">
        <f t="shared" si="8"/>
        <v>CMR</v>
      </c>
      <c r="O114" s="97" t="str">
        <f t="shared" si="9"/>
        <v/>
      </c>
      <c r="P114" s="99"/>
      <c r="Q114" s="99"/>
      <c r="R114" s="99"/>
      <c r="S114" s="19" t="str">
        <f t="shared" si="10"/>
        <v/>
      </c>
      <c r="T114" s="19"/>
      <c r="U114" s="12"/>
      <c r="V114" s="104"/>
      <c r="W114" s="97" t="str">
        <f t="shared" si="11"/>
        <v/>
      </c>
      <c r="X114" s="97"/>
      <c r="Y114" s="97" t="str">
        <f t="shared" si="12"/>
        <v/>
      </c>
      <c r="Z114" s="97"/>
      <c r="AA114" s="97" t="str">
        <f t="shared" si="13"/>
        <v/>
      </c>
      <c r="AB114" s="97"/>
      <c r="AC114" s="97"/>
      <c r="AD114" s="5"/>
      <c r="AE114" s="93" t="e">
        <f t="shared" si="14"/>
        <v>#VALUE!</v>
      </c>
      <c r="AF114" s="93" t="e">
        <f t="shared" si="15"/>
        <v>#VALUE!</v>
      </c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  <c r="CA114" s="1"/>
      <c r="CB114" s="1"/>
      <c r="CC114" s="1"/>
      <c r="CD114" s="1"/>
      <c r="CE114" s="1"/>
      <c r="CF114" s="1"/>
      <c r="CG114" s="1"/>
      <c r="CH114" s="1"/>
      <c r="CI114" s="1"/>
      <c r="CJ114" s="1"/>
      <c r="CK114" s="1"/>
      <c r="CL114" s="1"/>
      <c r="CM114" s="1"/>
      <c r="CN114" s="1"/>
      <c r="CO114" s="1"/>
      <c r="CP114" s="1"/>
      <c r="CQ114" s="1"/>
      <c r="CR114" s="1"/>
      <c r="CS114" s="1"/>
      <c r="CT114" s="1"/>
      <c r="CU114" s="1"/>
      <c r="CV114" s="1"/>
      <c r="CW114" s="1"/>
      <c r="CX114" s="1"/>
      <c r="CY114" s="1"/>
      <c r="CZ114" s="1"/>
      <c r="DA114" s="1"/>
      <c r="DB114" s="1"/>
      <c r="DC114" s="1"/>
      <c r="DD114" s="1"/>
      <c r="DE114" s="1"/>
      <c r="DF114" s="1"/>
      <c r="DG114" s="1"/>
      <c r="DH114" s="1"/>
      <c r="DI114" s="1"/>
      <c r="DJ114" s="1"/>
      <c r="DK114" s="1"/>
      <c r="DL114" s="1"/>
      <c r="DM114" s="1"/>
      <c r="DN114" s="1"/>
      <c r="DO114" s="1"/>
      <c r="DP114" s="1"/>
      <c r="DQ114" s="1"/>
      <c r="DR114" s="1"/>
      <c r="DS114" s="1"/>
      <c r="DT114" s="1"/>
      <c r="DU114" s="1"/>
      <c r="DV114" s="1"/>
      <c r="DW114" s="1"/>
      <c r="DX114" s="1"/>
      <c r="DY114" s="1"/>
      <c r="DZ114" s="1"/>
      <c r="EA114" s="1"/>
      <c r="EB114" s="1"/>
      <c r="EC114" s="1"/>
      <c r="ED114" s="1"/>
      <c r="EE114" s="1"/>
      <c r="EF114" s="1"/>
      <c r="EG114" s="1"/>
      <c r="EH114" s="1"/>
      <c r="EI114" s="1"/>
      <c r="EJ114" s="1"/>
      <c r="EK114" s="1"/>
      <c r="EL114" s="1"/>
      <c r="EM114" s="1"/>
      <c r="EN114" s="1"/>
      <c r="EO114" s="1"/>
      <c r="EP114" s="1"/>
      <c r="EQ114" s="1"/>
      <c r="ER114" s="1"/>
      <c r="ES114" s="1"/>
      <c r="ET114" s="1"/>
      <c r="EU114" s="1"/>
      <c r="EV114" s="1"/>
      <c r="EW114" s="1"/>
      <c r="EX114" s="1"/>
      <c r="EY114" s="1"/>
      <c r="EZ114" s="1"/>
      <c r="FA114" s="1"/>
      <c r="FB114" s="1"/>
      <c r="FC114" s="1"/>
      <c r="FD114" s="1"/>
      <c r="FE114" s="1"/>
      <c r="FF114" s="1"/>
      <c r="FG114" s="1"/>
      <c r="FH114" s="1"/>
      <c r="FI114" s="1"/>
      <c r="FJ114" s="1"/>
      <c r="FK114" s="1"/>
      <c r="FL114" s="1"/>
      <c r="FM114" s="1"/>
      <c r="FN114" s="1"/>
      <c r="FO114" s="1"/>
      <c r="FP114" s="1"/>
      <c r="FQ114" s="1"/>
      <c r="FR114" s="1"/>
      <c r="FS114" s="1"/>
      <c r="FT114" s="1"/>
      <c r="FU114" s="1"/>
      <c r="FV114" s="1"/>
      <c r="FW114" s="1"/>
      <c r="FX114" s="1"/>
      <c r="FY114" s="1"/>
      <c r="FZ114" s="1"/>
      <c r="GA114" s="1"/>
      <c r="GB114" s="1"/>
      <c r="GC114" s="1"/>
      <c r="GD114" s="1"/>
      <c r="GE114" s="1"/>
      <c r="GF114" s="1"/>
      <c r="GG114" s="1"/>
      <c r="GH114" s="1"/>
      <c r="GI114" s="1"/>
      <c r="GJ114" s="1"/>
      <c r="GK114" s="1"/>
      <c r="GL114" s="1"/>
      <c r="GM114" s="1"/>
      <c r="GN114" s="1"/>
      <c r="GO114" s="1"/>
      <c r="GP114" s="1"/>
      <c r="GQ114" s="1"/>
      <c r="GR114" s="1"/>
      <c r="GS114" s="1"/>
      <c r="GT114" s="1"/>
      <c r="GU114" s="1"/>
      <c r="GV114" s="1"/>
      <c r="GW114" s="1"/>
      <c r="GX114" s="1"/>
      <c r="GY114" s="1"/>
      <c r="GZ114" s="1"/>
      <c r="HA114" s="1"/>
      <c r="HB114" s="1"/>
      <c r="HC114" s="1"/>
      <c r="HD114" s="1"/>
      <c r="HE114" s="1"/>
      <c r="HF114" s="1"/>
      <c r="HG114" s="1"/>
      <c r="HH114" s="1"/>
      <c r="HI114" s="1"/>
      <c r="HJ114" s="1"/>
      <c r="HK114" s="1"/>
      <c r="HL114" s="1"/>
      <c r="HM114" s="1"/>
      <c r="HN114" s="1"/>
      <c r="HO114" s="1"/>
      <c r="HP114" s="1"/>
      <c r="HQ114" s="1"/>
      <c r="HR114" s="1"/>
      <c r="HS114" s="1"/>
      <c r="HT114" s="1"/>
      <c r="HU114" s="1"/>
      <c r="HV114" s="1"/>
      <c r="HW114" s="1"/>
      <c r="HX114" s="1"/>
      <c r="HY114" s="1"/>
      <c r="HZ114" s="1"/>
      <c r="IA114" s="1"/>
      <c r="IB114" s="1"/>
      <c r="IC114" s="1"/>
      <c r="ID114" s="1"/>
      <c r="IE114" s="1"/>
      <c r="IF114" s="1"/>
      <c r="IG114" s="1"/>
      <c r="IH114" s="1"/>
      <c r="II114" s="1"/>
      <c r="IJ114" s="1"/>
      <c r="IK114" s="1"/>
      <c r="IL114" s="1"/>
      <c r="IM114" s="1"/>
      <c r="IN114" s="1"/>
      <c r="IO114" s="1"/>
      <c r="IP114" s="1"/>
      <c r="IQ114" s="1"/>
      <c r="IR114" s="1"/>
      <c r="IS114" s="1"/>
      <c r="IT114" s="1"/>
      <c r="IU114" s="1"/>
      <c r="IV114" s="1"/>
    </row>
    <row r="115" spans="1:256">
      <c r="A115" s="8"/>
      <c r="B115" s="46"/>
      <c r="C115" s="54"/>
      <c r="D115" s="154" t="str">
        <f>IF(ISBLANK('Submittal List'!B99)=FALSE,'Submittal List'!B99,"")</f>
        <v/>
      </c>
      <c r="E115" s="154" t="str">
        <f>IF(ISBLANK('Submittal List'!C99)=FALSE,'Submittal List'!C99,"")</f>
        <v/>
      </c>
      <c r="F115" s="154" t="str">
        <f>IF(ISBLANK('Submittal List'!D99)=FALSE,'Submittal List'!D99,"")</f>
        <v/>
      </c>
      <c r="G115" s="51"/>
      <c r="H115" s="51"/>
      <c r="I115" s="51"/>
      <c r="J115" s="51"/>
      <c r="K115" s="51"/>
      <c r="L115" s="52"/>
      <c r="M115" s="53"/>
      <c r="N115" s="19" t="str">
        <f t="shared" si="8"/>
        <v>CMR</v>
      </c>
      <c r="O115" s="97" t="str">
        <f t="shared" si="9"/>
        <v/>
      </c>
      <c r="P115" s="99"/>
      <c r="Q115" s="99"/>
      <c r="R115" s="99"/>
      <c r="S115" s="19" t="str">
        <f t="shared" si="10"/>
        <v/>
      </c>
      <c r="T115" s="19"/>
      <c r="U115" s="12"/>
      <c r="V115" s="104"/>
      <c r="W115" s="97" t="str">
        <f t="shared" si="11"/>
        <v/>
      </c>
      <c r="X115" s="97"/>
      <c r="Y115" s="97" t="str">
        <f t="shared" si="12"/>
        <v/>
      </c>
      <c r="Z115" s="97"/>
      <c r="AA115" s="97" t="str">
        <f t="shared" si="13"/>
        <v/>
      </c>
      <c r="AB115" s="97"/>
      <c r="AC115" s="97"/>
      <c r="AD115" s="5"/>
      <c r="AE115" s="93" t="e">
        <f t="shared" si="14"/>
        <v>#VALUE!</v>
      </c>
      <c r="AF115" s="93" t="e">
        <f t="shared" si="15"/>
        <v>#VALUE!</v>
      </c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BW115" s="1"/>
      <c r="BX115" s="1"/>
      <c r="BY115" s="1"/>
      <c r="BZ115" s="1"/>
      <c r="CA115" s="1"/>
      <c r="CB115" s="1"/>
      <c r="CC115" s="1"/>
      <c r="CD115" s="1"/>
      <c r="CE115" s="1"/>
      <c r="CF115" s="1"/>
      <c r="CG115" s="1"/>
      <c r="CH115" s="1"/>
      <c r="CI115" s="1"/>
      <c r="CJ115" s="1"/>
      <c r="CK115" s="1"/>
      <c r="CL115" s="1"/>
      <c r="CM115" s="1"/>
      <c r="CN115" s="1"/>
      <c r="CO115" s="1"/>
      <c r="CP115" s="1"/>
      <c r="CQ115" s="1"/>
      <c r="CR115" s="1"/>
      <c r="CS115" s="1"/>
      <c r="CT115" s="1"/>
      <c r="CU115" s="1"/>
      <c r="CV115" s="1"/>
      <c r="CW115" s="1"/>
      <c r="CX115" s="1"/>
      <c r="CY115" s="1"/>
      <c r="CZ115" s="1"/>
      <c r="DA115" s="1"/>
      <c r="DB115" s="1"/>
      <c r="DC115" s="1"/>
      <c r="DD115" s="1"/>
      <c r="DE115" s="1"/>
      <c r="DF115" s="1"/>
      <c r="DG115" s="1"/>
      <c r="DH115" s="1"/>
      <c r="DI115" s="1"/>
      <c r="DJ115" s="1"/>
      <c r="DK115" s="1"/>
      <c r="DL115" s="1"/>
      <c r="DM115" s="1"/>
      <c r="DN115" s="1"/>
      <c r="DO115" s="1"/>
      <c r="DP115" s="1"/>
      <c r="DQ115" s="1"/>
      <c r="DR115" s="1"/>
      <c r="DS115" s="1"/>
      <c r="DT115" s="1"/>
      <c r="DU115" s="1"/>
      <c r="DV115" s="1"/>
      <c r="DW115" s="1"/>
      <c r="DX115" s="1"/>
      <c r="DY115" s="1"/>
      <c r="DZ115" s="1"/>
      <c r="EA115" s="1"/>
      <c r="EB115" s="1"/>
      <c r="EC115" s="1"/>
      <c r="ED115" s="1"/>
      <c r="EE115" s="1"/>
      <c r="EF115" s="1"/>
      <c r="EG115" s="1"/>
      <c r="EH115" s="1"/>
      <c r="EI115" s="1"/>
      <c r="EJ115" s="1"/>
      <c r="EK115" s="1"/>
      <c r="EL115" s="1"/>
      <c r="EM115" s="1"/>
      <c r="EN115" s="1"/>
      <c r="EO115" s="1"/>
      <c r="EP115" s="1"/>
      <c r="EQ115" s="1"/>
      <c r="ER115" s="1"/>
      <c r="ES115" s="1"/>
      <c r="ET115" s="1"/>
      <c r="EU115" s="1"/>
      <c r="EV115" s="1"/>
      <c r="EW115" s="1"/>
      <c r="EX115" s="1"/>
      <c r="EY115" s="1"/>
      <c r="EZ115" s="1"/>
      <c r="FA115" s="1"/>
      <c r="FB115" s="1"/>
      <c r="FC115" s="1"/>
      <c r="FD115" s="1"/>
      <c r="FE115" s="1"/>
      <c r="FF115" s="1"/>
      <c r="FG115" s="1"/>
      <c r="FH115" s="1"/>
      <c r="FI115" s="1"/>
      <c r="FJ115" s="1"/>
      <c r="FK115" s="1"/>
      <c r="FL115" s="1"/>
      <c r="FM115" s="1"/>
      <c r="FN115" s="1"/>
      <c r="FO115" s="1"/>
      <c r="FP115" s="1"/>
      <c r="FQ115" s="1"/>
      <c r="FR115" s="1"/>
      <c r="FS115" s="1"/>
      <c r="FT115" s="1"/>
      <c r="FU115" s="1"/>
      <c r="FV115" s="1"/>
      <c r="FW115" s="1"/>
      <c r="FX115" s="1"/>
      <c r="FY115" s="1"/>
      <c r="FZ115" s="1"/>
      <c r="GA115" s="1"/>
      <c r="GB115" s="1"/>
      <c r="GC115" s="1"/>
      <c r="GD115" s="1"/>
      <c r="GE115" s="1"/>
      <c r="GF115" s="1"/>
      <c r="GG115" s="1"/>
      <c r="GH115" s="1"/>
      <c r="GI115" s="1"/>
      <c r="GJ115" s="1"/>
      <c r="GK115" s="1"/>
      <c r="GL115" s="1"/>
      <c r="GM115" s="1"/>
      <c r="GN115" s="1"/>
      <c r="GO115" s="1"/>
      <c r="GP115" s="1"/>
      <c r="GQ115" s="1"/>
      <c r="GR115" s="1"/>
      <c r="GS115" s="1"/>
      <c r="GT115" s="1"/>
      <c r="GU115" s="1"/>
      <c r="GV115" s="1"/>
      <c r="GW115" s="1"/>
      <c r="GX115" s="1"/>
      <c r="GY115" s="1"/>
      <c r="GZ115" s="1"/>
      <c r="HA115" s="1"/>
      <c r="HB115" s="1"/>
      <c r="HC115" s="1"/>
      <c r="HD115" s="1"/>
      <c r="HE115" s="1"/>
      <c r="HF115" s="1"/>
      <c r="HG115" s="1"/>
      <c r="HH115" s="1"/>
      <c r="HI115" s="1"/>
      <c r="HJ115" s="1"/>
      <c r="HK115" s="1"/>
      <c r="HL115" s="1"/>
      <c r="HM115" s="1"/>
      <c r="HN115" s="1"/>
      <c r="HO115" s="1"/>
      <c r="HP115" s="1"/>
      <c r="HQ115" s="1"/>
      <c r="HR115" s="1"/>
      <c r="HS115" s="1"/>
      <c r="HT115" s="1"/>
      <c r="HU115" s="1"/>
      <c r="HV115" s="1"/>
      <c r="HW115" s="1"/>
      <c r="HX115" s="1"/>
      <c r="HY115" s="1"/>
      <c r="HZ115" s="1"/>
      <c r="IA115" s="1"/>
      <c r="IB115" s="1"/>
      <c r="IC115" s="1"/>
      <c r="ID115" s="1"/>
      <c r="IE115" s="1"/>
      <c r="IF115" s="1"/>
      <c r="IG115" s="1"/>
      <c r="IH115" s="1"/>
      <c r="II115" s="1"/>
      <c r="IJ115" s="1"/>
      <c r="IK115" s="1"/>
      <c r="IL115" s="1"/>
      <c r="IM115" s="1"/>
      <c r="IN115" s="1"/>
      <c r="IO115" s="1"/>
      <c r="IP115" s="1"/>
      <c r="IQ115" s="1"/>
      <c r="IR115" s="1"/>
      <c r="IS115" s="1"/>
      <c r="IT115" s="1"/>
      <c r="IU115" s="1"/>
      <c r="IV115" s="1"/>
    </row>
    <row r="116" spans="1:256">
      <c r="A116" s="24"/>
      <c r="B116" s="24"/>
      <c r="C116" s="42"/>
      <c r="D116" s="154" t="str">
        <f>IF(ISBLANK('Submittal List'!B100)=FALSE,'Submittal List'!B100,"")</f>
        <v/>
      </c>
      <c r="E116" s="154" t="str">
        <f>IF(ISBLANK('Submittal List'!C100)=FALSE,'Submittal List'!C100,"")</f>
        <v/>
      </c>
      <c r="F116" s="154" t="str">
        <f>IF(ISBLANK('Submittal List'!D100)=FALSE,'Submittal List'!D100,"")</f>
        <v/>
      </c>
      <c r="G116" s="29"/>
      <c r="H116" s="29"/>
      <c r="I116" s="29"/>
      <c r="J116" s="29"/>
      <c r="K116" s="29"/>
      <c r="L116" s="30"/>
      <c r="M116" s="31"/>
      <c r="N116" s="19" t="str">
        <f t="shared" si="8"/>
        <v>CMR</v>
      </c>
      <c r="O116" s="97" t="str">
        <f t="shared" si="9"/>
        <v/>
      </c>
      <c r="P116" s="98"/>
      <c r="Q116" s="98"/>
      <c r="R116" s="98"/>
      <c r="S116" s="19" t="str">
        <f t="shared" si="10"/>
        <v/>
      </c>
      <c r="T116" s="19"/>
      <c r="U116" s="12"/>
      <c r="V116" s="104"/>
      <c r="W116" s="97" t="str">
        <f t="shared" si="11"/>
        <v/>
      </c>
      <c r="X116" s="97"/>
      <c r="Y116" s="97" t="str">
        <f t="shared" si="12"/>
        <v/>
      </c>
      <c r="Z116" s="97"/>
      <c r="AA116" s="97" t="str">
        <f t="shared" si="13"/>
        <v/>
      </c>
      <c r="AB116" s="97"/>
      <c r="AC116" s="97"/>
      <c r="AE116" s="93" t="e">
        <f t="shared" si="14"/>
        <v>#VALUE!</v>
      </c>
      <c r="AF116" s="93" t="e">
        <f t="shared" si="15"/>
        <v>#VALUE!</v>
      </c>
    </row>
    <row r="117" spans="1:256">
      <c r="A117" s="8"/>
      <c r="B117" s="24"/>
      <c r="C117" s="42"/>
      <c r="D117" s="154" t="str">
        <f>IF(ISBLANK('Submittal List'!B101)=FALSE,'Submittal List'!B101,"")</f>
        <v/>
      </c>
      <c r="E117" s="154" t="str">
        <f>IF(ISBLANK('Submittal List'!C101)=FALSE,'Submittal List'!C101,"")</f>
        <v/>
      </c>
      <c r="F117" s="154" t="str">
        <f>IF(ISBLANK('Submittal List'!D101)=FALSE,'Submittal List'!D101,"")</f>
        <v/>
      </c>
      <c r="G117" s="29"/>
      <c r="H117" s="29"/>
      <c r="I117" s="29"/>
      <c r="J117" s="29"/>
      <c r="K117" s="29"/>
      <c r="L117" s="30"/>
      <c r="M117" s="31"/>
      <c r="N117" s="19" t="str">
        <f t="shared" si="8"/>
        <v>CMR</v>
      </c>
      <c r="O117" s="97" t="str">
        <f t="shared" si="9"/>
        <v/>
      </c>
      <c r="P117" s="98"/>
      <c r="Q117" s="98"/>
      <c r="R117" s="98"/>
      <c r="S117" s="19" t="str">
        <f t="shared" si="10"/>
        <v/>
      </c>
      <c r="T117" s="19"/>
      <c r="U117" s="12"/>
      <c r="V117" s="104"/>
      <c r="W117" s="97" t="str">
        <f t="shared" si="11"/>
        <v/>
      </c>
      <c r="X117" s="97"/>
      <c r="Y117" s="97" t="str">
        <f t="shared" si="12"/>
        <v/>
      </c>
      <c r="Z117" s="97"/>
      <c r="AA117" s="97" t="str">
        <f t="shared" si="13"/>
        <v/>
      </c>
      <c r="AB117" s="97"/>
      <c r="AC117" s="97"/>
      <c r="AD117" s="5"/>
      <c r="AE117" s="93" t="e">
        <f t="shared" si="14"/>
        <v>#VALUE!</v>
      </c>
      <c r="AF117" s="93" t="e">
        <f t="shared" si="15"/>
        <v>#VALUE!</v>
      </c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  <c r="BX117" s="1"/>
      <c r="BY117" s="1"/>
      <c r="BZ117" s="1"/>
      <c r="CA117" s="1"/>
      <c r="CB117" s="1"/>
      <c r="CC117" s="1"/>
      <c r="CD117" s="1"/>
      <c r="CE117" s="1"/>
      <c r="CF117" s="1"/>
      <c r="CG117" s="1"/>
      <c r="CH117" s="1"/>
      <c r="CI117" s="1"/>
      <c r="CJ117" s="1"/>
      <c r="CK117" s="1"/>
      <c r="CL117" s="1"/>
      <c r="CM117" s="1"/>
      <c r="CN117" s="1"/>
      <c r="CO117" s="1"/>
      <c r="CP117" s="1"/>
      <c r="CQ117" s="1"/>
      <c r="CR117" s="1"/>
      <c r="CS117" s="1"/>
      <c r="CT117" s="1"/>
      <c r="CU117" s="1"/>
      <c r="CV117" s="1"/>
      <c r="CW117" s="1"/>
      <c r="CX117" s="1"/>
      <c r="CY117" s="1"/>
      <c r="CZ117" s="1"/>
      <c r="DA117" s="1"/>
      <c r="DB117" s="1"/>
      <c r="DC117" s="1"/>
      <c r="DD117" s="1"/>
      <c r="DE117" s="1"/>
      <c r="DF117" s="1"/>
      <c r="DG117" s="1"/>
      <c r="DH117" s="1"/>
      <c r="DI117" s="1"/>
      <c r="DJ117" s="1"/>
      <c r="DK117" s="1"/>
      <c r="DL117" s="1"/>
      <c r="DM117" s="1"/>
      <c r="DN117" s="1"/>
      <c r="DO117" s="1"/>
      <c r="DP117" s="1"/>
      <c r="DQ117" s="1"/>
      <c r="DR117" s="1"/>
      <c r="DS117" s="1"/>
      <c r="DT117" s="1"/>
      <c r="DU117" s="1"/>
      <c r="DV117" s="1"/>
      <c r="DW117" s="1"/>
      <c r="DX117" s="1"/>
      <c r="DY117" s="1"/>
      <c r="DZ117" s="1"/>
      <c r="EA117" s="1"/>
      <c r="EB117" s="1"/>
      <c r="EC117" s="1"/>
      <c r="ED117" s="1"/>
      <c r="EE117" s="1"/>
      <c r="EF117" s="1"/>
      <c r="EG117" s="1"/>
      <c r="EH117" s="1"/>
      <c r="EI117" s="1"/>
      <c r="EJ117" s="1"/>
      <c r="EK117" s="1"/>
      <c r="EL117" s="1"/>
      <c r="EM117" s="1"/>
      <c r="EN117" s="1"/>
      <c r="EO117" s="1"/>
      <c r="EP117" s="1"/>
      <c r="EQ117" s="1"/>
      <c r="ER117" s="1"/>
      <c r="ES117" s="1"/>
      <c r="ET117" s="1"/>
      <c r="EU117" s="1"/>
      <c r="EV117" s="1"/>
      <c r="EW117" s="1"/>
      <c r="EX117" s="1"/>
      <c r="EY117" s="1"/>
      <c r="EZ117" s="1"/>
      <c r="FA117" s="1"/>
      <c r="FB117" s="1"/>
      <c r="FC117" s="1"/>
      <c r="FD117" s="1"/>
      <c r="FE117" s="1"/>
      <c r="FF117" s="1"/>
      <c r="FG117" s="1"/>
      <c r="FH117" s="1"/>
      <c r="FI117" s="1"/>
      <c r="FJ117" s="1"/>
      <c r="FK117" s="1"/>
      <c r="FL117" s="1"/>
      <c r="FM117" s="1"/>
      <c r="FN117" s="1"/>
      <c r="FO117" s="1"/>
      <c r="FP117" s="1"/>
      <c r="FQ117" s="1"/>
      <c r="FR117" s="1"/>
      <c r="FS117" s="1"/>
      <c r="FT117" s="1"/>
      <c r="FU117" s="1"/>
      <c r="FV117" s="1"/>
      <c r="FW117" s="1"/>
      <c r="FX117" s="1"/>
      <c r="FY117" s="1"/>
      <c r="FZ117" s="1"/>
      <c r="GA117" s="1"/>
      <c r="GB117" s="1"/>
      <c r="GC117" s="1"/>
      <c r="GD117" s="1"/>
      <c r="GE117" s="1"/>
      <c r="GF117" s="1"/>
      <c r="GG117" s="1"/>
      <c r="GH117" s="1"/>
      <c r="GI117" s="1"/>
      <c r="GJ117" s="1"/>
      <c r="GK117" s="1"/>
      <c r="GL117" s="1"/>
      <c r="GM117" s="1"/>
      <c r="GN117" s="1"/>
      <c r="GO117" s="1"/>
      <c r="GP117" s="1"/>
      <c r="GQ117" s="1"/>
      <c r="GR117" s="1"/>
      <c r="GS117" s="1"/>
      <c r="GT117" s="1"/>
      <c r="GU117" s="1"/>
      <c r="GV117" s="1"/>
      <c r="GW117" s="1"/>
      <c r="GX117" s="1"/>
      <c r="GY117" s="1"/>
      <c r="GZ117" s="1"/>
      <c r="HA117" s="1"/>
      <c r="HB117" s="1"/>
      <c r="HC117" s="1"/>
      <c r="HD117" s="1"/>
      <c r="HE117" s="1"/>
      <c r="HF117" s="1"/>
      <c r="HG117" s="1"/>
      <c r="HH117" s="1"/>
      <c r="HI117" s="1"/>
      <c r="HJ117" s="1"/>
      <c r="HK117" s="1"/>
      <c r="HL117" s="1"/>
      <c r="HM117" s="1"/>
      <c r="HN117" s="1"/>
      <c r="HO117" s="1"/>
      <c r="HP117" s="1"/>
      <c r="HQ117" s="1"/>
      <c r="HR117" s="1"/>
      <c r="HS117" s="1"/>
      <c r="HT117" s="1"/>
      <c r="HU117" s="1"/>
      <c r="HV117" s="1"/>
      <c r="HW117" s="1"/>
      <c r="HX117" s="1"/>
      <c r="HY117" s="1"/>
      <c r="HZ117" s="1"/>
      <c r="IA117" s="1"/>
      <c r="IB117" s="1"/>
      <c r="IC117" s="1"/>
      <c r="ID117" s="1"/>
      <c r="IE117" s="1"/>
      <c r="IF117" s="1"/>
      <c r="IG117" s="1"/>
      <c r="IH117" s="1"/>
      <c r="II117" s="1"/>
      <c r="IJ117" s="1"/>
      <c r="IK117" s="1"/>
      <c r="IL117" s="1"/>
      <c r="IM117" s="1"/>
      <c r="IN117" s="1"/>
      <c r="IO117" s="1"/>
      <c r="IP117" s="1"/>
      <c r="IQ117" s="1"/>
      <c r="IR117" s="1"/>
      <c r="IS117" s="1"/>
      <c r="IT117" s="1"/>
      <c r="IU117" s="1"/>
      <c r="IV117" s="1"/>
    </row>
    <row r="118" spans="1:256">
      <c r="A118" s="24"/>
      <c r="B118" s="24"/>
      <c r="C118" s="42"/>
      <c r="D118" s="154" t="str">
        <f>IF(ISBLANK('Submittal List'!B102)=FALSE,'Submittal List'!B102,"")</f>
        <v/>
      </c>
      <c r="E118" s="154" t="str">
        <f>IF(ISBLANK('Submittal List'!C102)=FALSE,'Submittal List'!C102,"")</f>
        <v/>
      </c>
      <c r="F118" s="154" t="str">
        <f>IF(ISBLANK('Submittal List'!D102)=FALSE,'Submittal List'!D102,"")</f>
        <v/>
      </c>
      <c r="G118" s="29"/>
      <c r="H118" s="29"/>
      <c r="I118" s="29"/>
      <c r="J118" s="29"/>
      <c r="K118" s="29"/>
      <c r="L118" s="30"/>
      <c r="M118" s="31"/>
      <c r="N118" s="19" t="str">
        <f t="shared" si="8"/>
        <v>CMR</v>
      </c>
      <c r="O118" s="97" t="str">
        <f t="shared" si="9"/>
        <v/>
      </c>
      <c r="P118" s="98"/>
      <c r="Q118" s="98"/>
      <c r="R118" s="98"/>
      <c r="S118" s="19" t="str">
        <f t="shared" si="10"/>
        <v/>
      </c>
      <c r="T118" s="19"/>
      <c r="U118" s="12"/>
      <c r="V118" s="104"/>
      <c r="W118" s="97" t="str">
        <f t="shared" si="11"/>
        <v/>
      </c>
      <c r="X118" s="97"/>
      <c r="Y118" s="97" t="str">
        <f t="shared" si="12"/>
        <v/>
      </c>
      <c r="Z118" s="97"/>
      <c r="AA118" s="97" t="str">
        <f t="shared" si="13"/>
        <v/>
      </c>
      <c r="AB118" s="97"/>
      <c r="AC118" s="97"/>
      <c r="AE118" s="93" t="e">
        <f t="shared" si="14"/>
        <v>#VALUE!</v>
      </c>
      <c r="AF118" s="93" t="e">
        <f t="shared" si="15"/>
        <v>#VALUE!</v>
      </c>
    </row>
    <row r="119" spans="1:256">
      <c r="A119" s="8"/>
      <c r="B119" s="24"/>
      <c r="C119" s="42"/>
      <c r="D119" s="154" t="str">
        <f>IF(ISBLANK('Submittal List'!B103)=FALSE,'Submittal List'!B103,"")</f>
        <v/>
      </c>
      <c r="E119" s="154" t="str">
        <f>IF(ISBLANK('Submittal List'!C103)=FALSE,'Submittal List'!C103,"")</f>
        <v/>
      </c>
      <c r="F119" s="154" t="str">
        <f>IF(ISBLANK('Submittal List'!D103)=FALSE,'Submittal List'!D103,"")</f>
        <v/>
      </c>
      <c r="G119" s="29"/>
      <c r="H119" s="29"/>
      <c r="I119" s="29"/>
      <c r="J119" s="29"/>
      <c r="K119" s="29"/>
      <c r="L119" s="30"/>
      <c r="M119" s="31"/>
      <c r="N119" s="19" t="str">
        <f t="shared" si="8"/>
        <v>CMR</v>
      </c>
      <c r="O119" s="97" t="str">
        <f t="shared" si="9"/>
        <v/>
      </c>
      <c r="P119" s="98"/>
      <c r="Q119" s="98"/>
      <c r="R119" s="98"/>
      <c r="S119" s="19" t="str">
        <f t="shared" si="10"/>
        <v/>
      </c>
      <c r="T119" s="19"/>
      <c r="U119" s="12"/>
      <c r="V119" s="104"/>
      <c r="W119" s="97" t="str">
        <f t="shared" si="11"/>
        <v/>
      </c>
      <c r="X119" s="97"/>
      <c r="Y119" s="97" t="str">
        <f t="shared" si="12"/>
        <v/>
      </c>
      <c r="Z119" s="97"/>
      <c r="AA119" s="97" t="str">
        <f t="shared" si="13"/>
        <v/>
      </c>
      <c r="AB119" s="97"/>
      <c r="AC119" s="97"/>
      <c r="AE119" s="93" t="e">
        <f t="shared" si="14"/>
        <v>#VALUE!</v>
      </c>
      <c r="AF119" s="93" t="e">
        <f t="shared" si="15"/>
        <v>#VALUE!</v>
      </c>
    </row>
    <row r="120" spans="1:256">
      <c r="A120" s="24"/>
      <c r="B120" s="24"/>
      <c r="C120" s="42"/>
      <c r="D120" s="154" t="str">
        <f>IF(ISBLANK('Submittal List'!B104)=FALSE,'Submittal List'!B104,"")</f>
        <v/>
      </c>
      <c r="E120" s="154" t="str">
        <f>IF(ISBLANK('Submittal List'!C104)=FALSE,'Submittal List'!C104,"")</f>
        <v/>
      </c>
      <c r="F120" s="154" t="str">
        <f>IF(ISBLANK('Submittal List'!D104)=FALSE,'Submittal List'!D104,"")</f>
        <v/>
      </c>
      <c r="G120" s="29"/>
      <c r="H120" s="29"/>
      <c r="I120" s="29"/>
      <c r="J120" s="29"/>
      <c r="K120" s="29"/>
      <c r="L120" s="30"/>
      <c r="M120" s="31"/>
      <c r="N120" s="19" t="str">
        <f t="shared" si="8"/>
        <v>CMR</v>
      </c>
      <c r="O120" s="97" t="str">
        <f t="shared" si="9"/>
        <v/>
      </c>
      <c r="P120" s="98"/>
      <c r="Q120" s="98"/>
      <c r="R120" s="98"/>
      <c r="S120" s="19" t="str">
        <f t="shared" si="10"/>
        <v/>
      </c>
      <c r="T120" s="19"/>
      <c r="U120" s="12"/>
      <c r="V120" s="104"/>
      <c r="W120" s="97" t="str">
        <f t="shared" si="11"/>
        <v/>
      </c>
      <c r="X120" s="97"/>
      <c r="Y120" s="97" t="str">
        <f t="shared" si="12"/>
        <v/>
      </c>
      <c r="Z120" s="97"/>
      <c r="AA120" s="97" t="str">
        <f t="shared" si="13"/>
        <v/>
      </c>
      <c r="AB120" s="97"/>
      <c r="AC120" s="97"/>
      <c r="AE120" s="93" t="e">
        <f t="shared" si="14"/>
        <v>#VALUE!</v>
      </c>
      <c r="AF120" s="93" t="e">
        <f t="shared" si="15"/>
        <v>#VALUE!</v>
      </c>
    </row>
    <row r="121" spans="1:256">
      <c r="A121" s="8"/>
      <c r="B121" s="24"/>
      <c r="C121" s="42"/>
      <c r="D121" s="154" t="str">
        <f>IF(ISBLANK('Submittal List'!B105)=FALSE,'Submittal List'!B105,"")</f>
        <v/>
      </c>
      <c r="E121" s="154" t="str">
        <f>IF(ISBLANK('Submittal List'!C105)=FALSE,'Submittal List'!C105,"")</f>
        <v/>
      </c>
      <c r="F121" s="154" t="str">
        <f>IF(ISBLANK('Submittal List'!D105)=FALSE,'Submittal List'!D105,"")</f>
        <v/>
      </c>
      <c r="G121" s="29"/>
      <c r="H121" s="29"/>
      <c r="I121" s="29"/>
      <c r="J121" s="29"/>
      <c r="K121" s="29"/>
      <c r="L121" s="30"/>
      <c r="M121" s="31"/>
      <c r="N121" s="19" t="str">
        <f t="shared" si="8"/>
        <v>CMR</v>
      </c>
      <c r="O121" s="97" t="str">
        <f t="shared" si="9"/>
        <v/>
      </c>
      <c r="P121" s="98"/>
      <c r="Q121" s="98"/>
      <c r="R121" s="98"/>
      <c r="S121" s="19" t="str">
        <f t="shared" si="10"/>
        <v/>
      </c>
      <c r="T121" s="19"/>
      <c r="U121" s="12"/>
      <c r="V121" s="104"/>
      <c r="W121" s="97" t="str">
        <f t="shared" si="11"/>
        <v/>
      </c>
      <c r="X121" s="97"/>
      <c r="Y121" s="97" t="str">
        <f t="shared" si="12"/>
        <v/>
      </c>
      <c r="Z121" s="97"/>
      <c r="AA121" s="97" t="str">
        <f t="shared" si="13"/>
        <v/>
      </c>
      <c r="AB121" s="97"/>
      <c r="AC121" s="97"/>
      <c r="AD121" s="5"/>
      <c r="AE121" s="93" t="e">
        <f t="shared" si="14"/>
        <v>#VALUE!</v>
      </c>
      <c r="AF121" s="93" t="e">
        <f t="shared" si="15"/>
        <v>#VALUE!</v>
      </c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  <c r="BX121" s="1"/>
      <c r="BY121" s="1"/>
      <c r="BZ121" s="1"/>
      <c r="CA121" s="1"/>
      <c r="CB121" s="1"/>
      <c r="CC121" s="1"/>
      <c r="CD121" s="1"/>
      <c r="CE121" s="1"/>
      <c r="CF121" s="1"/>
      <c r="CG121" s="1"/>
      <c r="CH121" s="1"/>
      <c r="CI121" s="1"/>
      <c r="CJ121" s="1"/>
      <c r="CK121" s="1"/>
      <c r="CL121" s="1"/>
      <c r="CM121" s="1"/>
      <c r="CN121" s="1"/>
      <c r="CO121" s="1"/>
      <c r="CP121" s="1"/>
      <c r="CQ121" s="1"/>
      <c r="CR121" s="1"/>
      <c r="CS121" s="1"/>
      <c r="CT121" s="1"/>
      <c r="CU121" s="1"/>
      <c r="CV121" s="1"/>
      <c r="CW121" s="1"/>
      <c r="CX121" s="1"/>
      <c r="CY121" s="1"/>
      <c r="CZ121" s="1"/>
      <c r="DA121" s="1"/>
      <c r="DB121" s="1"/>
      <c r="DC121" s="1"/>
      <c r="DD121" s="1"/>
      <c r="DE121" s="1"/>
      <c r="DF121" s="1"/>
      <c r="DG121" s="1"/>
      <c r="DH121" s="1"/>
      <c r="DI121" s="1"/>
      <c r="DJ121" s="1"/>
      <c r="DK121" s="1"/>
      <c r="DL121" s="1"/>
      <c r="DM121" s="1"/>
      <c r="DN121" s="1"/>
      <c r="DO121" s="1"/>
      <c r="DP121" s="1"/>
      <c r="DQ121" s="1"/>
      <c r="DR121" s="1"/>
      <c r="DS121" s="1"/>
      <c r="DT121" s="1"/>
      <c r="DU121" s="1"/>
      <c r="DV121" s="1"/>
      <c r="DW121" s="1"/>
      <c r="DX121" s="1"/>
      <c r="DY121" s="1"/>
      <c r="DZ121" s="1"/>
      <c r="EA121" s="1"/>
      <c r="EB121" s="1"/>
      <c r="EC121" s="1"/>
      <c r="ED121" s="1"/>
      <c r="EE121" s="1"/>
      <c r="EF121" s="1"/>
      <c r="EG121" s="1"/>
      <c r="EH121" s="1"/>
      <c r="EI121" s="1"/>
      <c r="EJ121" s="1"/>
      <c r="EK121" s="1"/>
      <c r="EL121" s="1"/>
      <c r="EM121" s="1"/>
      <c r="EN121" s="1"/>
      <c r="EO121" s="1"/>
      <c r="EP121" s="1"/>
      <c r="EQ121" s="1"/>
      <c r="ER121" s="1"/>
      <c r="ES121" s="1"/>
      <c r="ET121" s="1"/>
      <c r="EU121" s="1"/>
      <c r="EV121" s="1"/>
      <c r="EW121" s="1"/>
      <c r="EX121" s="1"/>
      <c r="EY121" s="1"/>
      <c r="EZ121" s="1"/>
      <c r="FA121" s="1"/>
      <c r="FB121" s="1"/>
      <c r="FC121" s="1"/>
      <c r="FD121" s="1"/>
      <c r="FE121" s="1"/>
      <c r="FF121" s="1"/>
      <c r="FG121" s="1"/>
      <c r="FH121" s="1"/>
      <c r="FI121" s="1"/>
      <c r="FJ121" s="1"/>
      <c r="FK121" s="1"/>
      <c r="FL121" s="1"/>
      <c r="FM121" s="1"/>
      <c r="FN121" s="1"/>
      <c r="FO121" s="1"/>
      <c r="FP121" s="1"/>
      <c r="FQ121" s="1"/>
      <c r="FR121" s="1"/>
      <c r="FS121" s="1"/>
      <c r="FT121" s="1"/>
      <c r="FU121" s="1"/>
      <c r="FV121" s="1"/>
      <c r="FW121" s="1"/>
      <c r="FX121" s="1"/>
      <c r="FY121" s="1"/>
      <c r="FZ121" s="1"/>
      <c r="GA121" s="1"/>
      <c r="GB121" s="1"/>
      <c r="GC121" s="1"/>
      <c r="GD121" s="1"/>
      <c r="GE121" s="1"/>
      <c r="GF121" s="1"/>
      <c r="GG121" s="1"/>
      <c r="GH121" s="1"/>
      <c r="GI121" s="1"/>
      <c r="GJ121" s="1"/>
      <c r="GK121" s="1"/>
      <c r="GL121" s="1"/>
      <c r="GM121" s="1"/>
      <c r="GN121" s="1"/>
      <c r="GO121" s="1"/>
      <c r="GP121" s="1"/>
      <c r="GQ121" s="1"/>
      <c r="GR121" s="1"/>
      <c r="GS121" s="1"/>
      <c r="GT121" s="1"/>
      <c r="GU121" s="1"/>
      <c r="GV121" s="1"/>
      <c r="GW121" s="1"/>
      <c r="GX121" s="1"/>
      <c r="GY121" s="1"/>
      <c r="GZ121" s="1"/>
      <c r="HA121" s="1"/>
      <c r="HB121" s="1"/>
      <c r="HC121" s="1"/>
      <c r="HD121" s="1"/>
      <c r="HE121" s="1"/>
      <c r="HF121" s="1"/>
      <c r="HG121" s="1"/>
      <c r="HH121" s="1"/>
      <c r="HI121" s="1"/>
      <c r="HJ121" s="1"/>
      <c r="HK121" s="1"/>
      <c r="HL121" s="1"/>
      <c r="HM121" s="1"/>
      <c r="HN121" s="1"/>
      <c r="HO121" s="1"/>
      <c r="HP121" s="1"/>
      <c r="HQ121" s="1"/>
      <c r="HR121" s="1"/>
      <c r="HS121" s="1"/>
      <c r="HT121" s="1"/>
      <c r="HU121" s="1"/>
      <c r="HV121" s="1"/>
      <c r="HW121" s="1"/>
      <c r="HX121" s="1"/>
      <c r="HY121" s="1"/>
      <c r="HZ121" s="1"/>
      <c r="IA121" s="1"/>
      <c r="IB121" s="1"/>
      <c r="IC121" s="1"/>
      <c r="ID121" s="1"/>
      <c r="IE121" s="1"/>
      <c r="IF121" s="1"/>
      <c r="IG121" s="1"/>
      <c r="IH121" s="1"/>
      <c r="II121" s="1"/>
      <c r="IJ121" s="1"/>
      <c r="IK121" s="1"/>
      <c r="IL121" s="1"/>
      <c r="IM121" s="1"/>
      <c r="IN121" s="1"/>
      <c r="IO121" s="1"/>
      <c r="IP121" s="1"/>
      <c r="IQ121" s="1"/>
      <c r="IR121" s="1"/>
      <c r="IS121" s="1"/>
      <c r="IT121" s="1"/>
      <c r="IU121" s="1"/>
      <c r="IV121" s="1"/>
    </row>
    <row r="122" spans="1:256">
      <c r="A122" s="24"/>
      <c r="B122" s="24"/>
      <c r="C122" s="42"/>
      <c r="D122" s="154" t="str">
        <f>IF(ISBLANK('Submittal List'!B106)=FALSE,'Submittal List'!B106,"")</f>
        <v/>
      </c>
      <c r="E122" s="154" t="str">
        <f>IF(ISBLANK('Submittal List'!C106)=FALSE,'Submittal List'!C106,"")</f>
        <v/>
      </c>
      <c r="F122" s="154" t="str">
        <f>IF(ISBLANK('Submittal List'!D106)=FALSE,'Submittal List'!D106,"")</f>
        <v/>
      </c>
      <c r="G122" s="29"/>
      <c r="H122" s="29"/>
      <c r="I122" s="29"/>
      <c r="J122" s="29"/>
      <c r="K122" s="29"/>
      <c r="L122" s="30"/>
      <c r="M122" s="31"/>
      <c r="N122" s="19" t="str">
        <f t="shared" si="8"/>
        <v>CMR</v>
      </c>
      <c r="O122" s="97" t="str">
        <f t="shared" si="9"/>
        <v/>
      </c>
      <c r="P122" s="98"/>
      <c r="Q122" s="98"/>
      <c r="R122" s="98"/>
      <c r="S122" s="19" t="str">
        <f t="shared" si="10"/>
        <v/>
      </c>
      <c r="T122" s="19"/>
      <c r="U122" s="12"/>
      <c r="V122" s="104"/>
      <c r="W122" s="97" t="str">
        <f t="shared" si="11"/>
        <v/>
      </c>
      <c r="X122" s="97"/>
      <c r="Y122" s="97" t="str">
        <f t="shared" si="12"/>
        <v/>
      </c>
      <c r="Z122" s="97"/>
      <c r="AA122" s="97" t="str">
        <f t="shared" si="13"/>
        <v/>
      </c>
      <c r="AB122" s="97"/>
      <c r="AC122" s="97"/>
      <c r="AD122" s="5"/>
      <c r="AE122" s="93" t="e">
        <f t="shared" si="14"/>
        <v>#VALUE!</v>
      </c>
      <c r="AF122" s="93" t="e">
        <f t="shared" si="15"/>
        <v>#VALUE!</v>
      </c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  <c r="BV122" s="1"/>
      <c r="BW122" s="1"/>
      <c r="BX122" s="1"/>
      <c r="BY122" s="1"/>
      <c r="BZ122" s="1"/>
      <c r="CA122" s="1"/>
      <c r="CB122" s="1"/>
      <c r="CC122" s="1"/>
      <c r="CD122" s="1"/>
      <c r="CE122" s="1"/>
      <c r="CF122" s="1"/>
      <c r="CG122" s="1"/>
      <c r="CH122" s="1"/>
      <c r="CI122" s="1"/>
      <c r="CJ122" s="1"/>
      <c r="CK122" s="1"/>
      <c r="CL122" s="1"/>
      <c r="CM122" s="1"/>
      <c r="CN122" s="1"/>
      <c r="CO122" s="1"/>
      <c r="CP122" s="1"/>
      <c r="CQ122" s="1"/>
      <c r="CR122" s="1"/>
      <c r="CS122" s="1"/>
      <c r="CT122" s="1"/>
      <c r="CU122" s="1"/>
      <c r="CV122" s="1"/>
      <c r="CW122" s="1"/>
      <c r="CX122" s="1"/>
      <c r="CY122" s="1"/>
      <c r="CZ122" s="1"/>
      <c r="DA122" s="1"/>
      <c r="DB122" s="1"/>
      <c r="DC122" s="1"/>
      <c r="DD122" s="1"/>
      <c r="DE122" s="1"/>
      <c r="DF122" s="1"/>
      <c r="DG122" s="1"/>
      <c r="DH122" s="1"/>
      <c r="DI122" s="1"/>
      <c r="DJ122" s="1"/>
      <c r="DK122" s="1"/>
      <c r="DL122" s="1"/>
      <c r="DM122" s="1"/>
      <c r="DN122" s="1"/>
      <c r="DO122" s="1"/>
      <c r="DP122" s="1"/>
      <c r="DQ122" s="1"/>
      <c r="DR122" s="1"/>
      <c r="DS122" s="1"/>
      <c r="DT122" s="1"/>
      <c r="DU122" s="1"/>
      <c r="DV122" s="1"/>
      <c r="DW122" s="1"/>
      <c r="DX122" s="1"/>
      <c r="DY122" s="1"/>
      <c r="DZ122" s="1"/>
      <c r="EA122" s="1"/>
      <c r="EB122" s="1"/>
      <c r="EC122" s="1"/>
      <c r="ED122" s="1"/>
      <c r="EE122" s="1"/>
      <c r="EF122" s="1"/>
      <c r="EG122" s="1"/>
      <c r="EH122" s="1"/>
      <c r="EI122" s="1"/>
      <c r="EJ122" s="1"/>
      <c r="EK122" s="1"/>
      <c r="EL122" s="1"/>
      <c r="EM122" s="1"/>
      <c r="EN122" s="1"/>
      <c r="EO122" s="1"/>
      <c r="EP122" s="1"/>
      <c r="EQ122" s="1"/>
      <c r="ER122" s="1"/>
      <c r="ES122" s="1"/>
      <c r="ET122" s="1"/>
      <c r="EU122" s="1"/>
      <c r="EV122" s="1"/>
      <c r="EW122" s="1"/>
      <c r="EX122" s="1"/>
      <c r="EY122" s="1"/>
      <c r="EZ122" s="1"/>
      <c r="FA122" s="1"/>
      <c r="FB122" s="1"/>
      <c r="FC122" s="1"/>
      <c r="FD122" s="1"/>
      <c r="FE122" s="1"/>
      <c r="FF122" s="1"/>
      <c r="FG122" s="1"/>
      <c r="FH122" s="1"/>
      <c r="FI122" s="1"/>
      <c r="FJ122" s="1"/>
      <c r="FK122" s="1"/>
      <c r="FL122" s="1"/>
      <c r="FM122" s="1"/>
      <c r="FN122" s="1"/>
      <c r="FO122" s="1"/>
      <c r="FP122" s="1"/>
      <c r="FQ122" s="1"/>
      <c r="FR122" s="1"/>
      <c r="FS122" s="1"/>
      <c r="FT122" s="1"/>
      <c r="FU122" s="1"/>
      <c r="FV122" s="1"/>
      <c r="FW122" s="1"/>
      <c r="FX122" s="1"/>
      <c r="FY122" s="1"/>
      <c r="FZ122" s="1"/>
      <c r="GA122" s="1"/>
      <c r="GB122" s="1"/>
      <c r="GC122" s="1"/>
      <c r="GD122" s="1"/>
      <c r="GE122" s="1"/>
      <c r="GF122" s="1"/>
      <c r="GG122" s="1"/>
      <c r="GH122" s="1"/>
      <c r="GI122" s="1"/>
      <c r="GJ122" s="1"/>
      <c r="GK122" s="1"/>
      <c r="GL122" s="1"/>
      <c r="GM122" s="1"/>
      <c r="GN122" s="1"/>
      <c r="GO122" s="1"/>
      <c r="GP122" s="1"/>
      <c r="GQ122" s="1"/>
      <c r="GR122" s="1"/>
      <c r="GS122" s="1"/>
      <c r="GT122" s="1"/>
      <c r="GU122" s="1"/>
      <c r="GV122" s="1"/>
      <c r="GW122" s="1"/>
      <c r="GX122" s="1"/>
      <c r="GY122" s="1"/>
      <c r="GZ122" s="1"/>
      <c r="HA122" s="1"/>
      <c r="HB122" s="1"/>
      <c r="HC122" s="1"/>
      <c r="HD122" s="1"/>
      <c r="HE122" s="1"/>
      <c r="HF122" s="1"/>
      <c r="HG122" s="1"/>
      <c r="HH122" s="1"/>
      <c r="HI122" s="1"/>
      <c r="HJ122" s="1"/>
      <c r="HK122" s="1"/>
      <c r="HL122" s="1"/>
      <c r="HM122" s="1"/>
      <c r="HN122" s="1"/>
      <c r="HO122" s="1"/>
      <c r="HP122" s="1"/>
      <c r="HQ122" s="1"/>
      <c r="HR122" s="1"/>
      <c r="HS122" s="1"/>
      <c r="HT122" s="1"/>
      <c r="HU122" s="1"/>
      <c r="HV122" s="1"/>
      <c r="HW122" s="1"/>
      <c r="HX122" s="1"/>
      <c r="HY122" s="1"/>
      <c r="HZ122" s="1"/>
      <c r="IA122" s="1"/>
      <c r="IB122" s="1"/>
      <c r="IC122" s="1"/>
      <c r="ID122" s="1"/>
      <c r="IE122" s="1"/>
      <c r="IF122" s="1"/>
      <c r="IG122" s="1"/>
      <c r="IH122" s="1"/>
      <c r="II122" s="1"/>
      <c r="IJ122" s="1"/>
      <c r="IK122" s="1"/>
      <c r="IL122" s="1"/>
      <c r="IM122" s="1"/>
      <c r="IN122" s="1"/>
      <c r="IO122" s="1"/>
      <c r="IP122" s="1"/>
      <c r="IQ122" s="1"/>
      <c r="IR122" s="1"/>
      <c r="IS122" s="1"/>
      <c r="IT122" s="1"/>
      <c r="IU122" s="1"/>
      <c r="IV122" s="1"/>
    </row>
    <row r="123" spans="1:256">
      <c r="A123" s="8"/>
      <c r="B123" s="24"/>
      <c r="C123" s="42"/>
      <c r="D123" s="154" t="str">
        <f>IF(ISBLANK('Submittal List'!B107)=FALSE,'Submittal List'!B107,"")</f>
        <v/>
      </c>
      <c r="E123" s="154" t="str">
        <f>IF(ISBLANK('Submittal List'!C107)=FALSE,'Submittal List'!C107,"")</f>
        <v/>
      </c>
      <c r="F123" s="154" t="str">
        <f>IF(ISBLANK('Submittal List'!D107)=FALSE,'Submittal List'!D107,"")</f>
        <v/>
      </c>
      <c r="G123" s="29"/>
      <c r="H123" s="29"/>
      <c r="I123" s="29"/>
      <c r="J123" s="29"/>
      <c r="K123" s="29"/>
      <c r="L123" s="30"/>
      <c r="M123" s="31"/>
      <c r="N123" s="19" t="str">
        <f t="shared" si="8"/>
        <v>CMR</v>
      </c>
      <c r="O123" s="97" t="str">
        <f t="shared" si="9"/>
        <v/>
      </c>
      <c r="P123" s="98"/>
      <c r="Q123" s="98"/>
      <c r="R123" s="98"/>
      <c r="S123" s="19" t="str">
        <f t="shared" si="10"/>
        <v/>
      </c>
      <c r="T123" s="19"/>
      <c r="U123" s="12"/>
      <c r="V123" s="104"/>
      <c r="W123" s="97" t="str">
        <f t="shared" si="11"/>
        <v/>
      </c>
      <c r="X123" s="97"/>
      <c r="Y123" s="97" t="str">
        <f t="shared" si="12"/>
        <v/>
      </c>
      <c r="Z123" s="97"/>
      <c r="AA123" s="97" t="str">
        <f t="shared" si="13"/>
        <v/>
      </c>
      <c r="AB123" s="97"/>
      <c r="AC123" s="97"/>
      <c r="AD123" s="5"/>
      <c r="AE123" s="93" t="e">
        <f t="shared" si="14"/>
        <v>#VALUE!</v>
      </c>
      <c r="AF123" s="93" t="e">
        <f t="shared" si="15"/>
        <v>#VALUE!</v>
      </c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  <c r="BR123" s="1"/>
      <c r="BS123" s="1"/>
      <c r="BT123" s="1"/>
      <c r="BU123" s="1"/>
      <c r="BV123" s="1"/>
      <c r="BW123" s="1"/>
      <c r="BX123" s="1"/>
      <c r="BY123" s="1"/>
      <c r="BZ123" s="1"/>
      <c r="CA123" s="1"/>
      <c r="CB123" s="1"/>
      <c r="CC123" s="1"/>
      <c r="CD123" s="1"/>
      <c r="CE123" s="1"/>
      <c r="CF123" s="1"/>
      <c r="CG123" s="1"/>
      <c r="CH123" s="1"/>
      <c r="CI123" s="1"/>
      <c r="CJ123" s="1"/>
      <c r="CK123" s="1"/>
      <c r="CL123" s="1"/>
      <c r="CM123" s="1"/>
      <c r="CN123" s="1"/>
      <c r="CO123" s="1"/>
      <c r="CP123" s="1"/>
      <c r="CQ123" s="1"/>
      <c r="CR123" s="1"/>
      <c r="CS123" s="1"/>
      <c r="CT123" s="1"/>
      <c r="CU123" s="1"/>
      <c r="CV123" s="1"/>
      <c r="CW123" s="1"/>
      <c r="CX123" s="1"/>
      <c r="CY123" s="1"/>
      <c r="CZ123" s="1"/>
      <c r="DA123" s="1"/>
      <c r="DB123" s="1"/>
      <c r="DC123" s="1"/>
      <c r="DD123" s="1"/>
      <c r="DE123" s="1"/>
      <c r="DF123" s="1"/>
      <c r="DG123" s="1"/>
      <c r="DH123" s="1"/>
      <c r="DI123" s="1"/>
      <c r="DJ123" s="1"/>
      <c r="DK123" s="1"/>
      <c r="DL123" s="1"/>
      <c r="DM123" s="1"/>
      <c r="DN123" s="1"/>
      <c r="DO123" s="1"/>
      <c r="DP123" s="1"/>
      <c r="DQ123" s="1"/>
      <c r="DR123" s="1"/>
      <c r="DS123" s="1"/>
      <c r="DT123" s="1"/>
      <c r="DU123" s="1"/>
      <c r="DV123" s="1"/>
      <c r="DW123" s="1"/>
      <c r="DX123" s="1"/>
      <c r="DY123" s="1"/>
      <c r="DZ123" s="1"/>
      <c r="EA123" s="1"/>
      <c r="EB123" s="1"/>
      <c r="EC123" s="1"/>
      <c r="ED123" s="1"/>
      <c r="EE123" s="1"/>
      <c r="EF123" s="1"/>
      <c r="EG123" s="1"/>
      <c r="EH123" s="1"/>
      <c r="EI123" s="1"/>
      <c r="EJ123" s="1"/>
      <c r="EK123" s="1"/>
      <c r="EL123" s="1"/>
      <c r="EM123" s="1"/>
      <c r="EN123" s="1"/>
      <c r="EO123" s="1"/>
      <c r="EP123" s="1"/>
      <c r="EQ123" s="1"/>
      <c r="ER123" s="1"/>
      <c r="ES123" s="1"/>
      <c r="ET123" s="1"/>
      <c r="EU123" s="1"/>
      <c r="EV123" s="1"/>
      <c r="EW123" s="1"/>
      <c r="EX123" s="1"/>
      <c r="EY123" s="1"/>
      <c r="EZ123" s="1"/>
      <c r="FA123" s="1"/>
      <c r="FB123" s="1"/>
      <c r="FC123" s="1"/>
      <c r="FD123" s="1"/>
      <c r="FE123" s="1"/>
      <c r="FF123" s="1"/>
      <c r="FG123" s="1"/>
      <c r="FH123" s="1"/>
      <c r="FI123" s="1"/>
      <c r="FJ123" s="1"/>
      <c r="FK123" s="1"/>
      <c r="FL123" s="1"/>
      <c r="FM123" s="1"/>
      <c r="FN123" s="1"/>
      <c r="FO123" s="1"/>
      <c r="FP123" s="1"/>
      <c r="FQ123" s="1"/>
      <c r="FR123" s="1"/>
      <c r="FS123" s="1"/>
      <c r="FT123" s="1"/>
      <c r="FU123" s="1"/>
      <c r="FV123" s="1"/>
      <c r="FW123" s="1"/>
      <c r="FX123" s="1"/>
      <c r="FY123" s="1"/>
      <c r="FZ123" s="1"/>
      <c r="GA123" s="1"/>
      <c r="GB123" s="1"/>
      <c r="GC123" s="1"/>
      <c r="GD123" s="1"/>
      <c r="GE123" s="1"/>
      <c r="GF123" s="1"/>
      <c r="GG123" s="1"/>
      <c r="GH123" s="1"/>
      <c r="GI123" s="1"/>
      <c r="GJ123" s="1"/>
      <c r="GK123" s="1"/>
      <c r="GL123" s="1"/>
      <c r="GM123" s="1"/>
      <c r="GN123" s="1"/>
      <c r="GO123" s="1"/>
      <c r="GP123" s="1"/>
      <c r="GQ123" s="1"/>
      <c r="GR123" s="1"/>
      <c r="GS123" s="1"/>
      <c r="GT123" s="1"/>
      <c r="GU123" s="1"/>
      <c r="GV123" s="1"/>
      <c r="GW123" s="1"/>
      <c r="GX123" s="1"/>
      <c r="GY123" s="1"/>
      <c r="GZ123" s="1"/>
      <c r="HA123" s="1"/>
      <c r="HB123" s="1"/>
      <c r="HC123" s="1"/>
      <c r="HD123" s="1"/>
      <c r="HE123" s="1"/>
      <c r="HF123" s="1"/>
      <c r="HG123" s="1"/>
      <c r="HH123" s="1"/>
      <c r="HI123" s="1"/>
      <c r="HJ123" s="1"/>
      <c r="HK123" s="1"/>
      <c r="HL123" s="1"/>
      <c r="HM123" s="1"/>
      <c r="HN123" s="1"/>
      <c r="HO123" s="1"/>
      <c r="HP123" s="1"/>
      <c r="HQ123" s="1"/>
      <c r="HR123" s="1"/>
      <c r="HS123" s="1"/>
      <c r="HT123" s="1"/>
      <c r="HU123" s="1"/>
      <c r="HV123" s="1"/>
      <c r="HW123" s="1"/>
      <c r="HX123" s="1"/>
      <c r="HY123" s="1"/>
      <c r="HZ123" s="1"/>
      <c r="IA123" s="1"/>
      <c r="IB123" s="1"/>
      <c r="IC123" s="1"/>
      <c r="ID123" s="1"/>
      <c r="IE123" s="1"/>
      <c r="IF123" s="1"/>
      <c r="IG123" s="1"/>
      <c r="IH123" s="1"/>
      <c r="II123" s="1"/>
      <c r="IJ123" s="1"/>
      <c r="IK123" s="1"/>
      <c r="IL123" s="1"/>
      <c r="IM123" s="1"/>
      <c r="IN123" s="1"/>
      <c r="IO123" s="1"/>
      <c r="IP123" s="1"/>
      <c r="IQ123" s="1"/>
      <c r="IR123" s="1"/>
      <c r="IS123" s="1"/>
      <c r="IT123" s="1"/>
      <c r="IU123" s="1"/>
      <c r="IV123" s="1"/>
    </row>
    <row r="124" spans="1:256">
      <c r="A124" s="24"/>
      <c r="B124" s="24"/>
      <c r="C124" s="42"/>
      <c r="D124" s="154" t="str">
        <f>IF(ISBLANK('Submittal List'!B108)=FALSE,'Submittal List'!B108,"")</f>
        <v/>
      </c>
      <c r="E124" s="154" t="str">
        <f>IF(ISBLANK('Submittal List'!C108)=FALSE,'Submittal List'!C108,"")</f>
        <v/>
      </c>
      <c r="F124" s="154" t="str">
        <f>IF(ISBLANK('Submittal List'!D108)=FALSE,'Submittal List'!D108,"")</f>
        <v/>
      </c>
      <c r="G124" s="29"/>
      <c r="H124" s="29"/>
      <c r="I124" s="29"/>
      <c r="J124" s="29"/>
      <c r="K124" s="29"/>
      <c r="L124" s="30"/>
      <c r="M124" s="31"/>
      <c r="N124" s="19" t="str">
        <f t="shared" si="8"/>
        <v>CMR</v>
      </c>
      <c r="O124" s="97" t="str">
        <f t="shared" si="9"/>
        <v/>
      </c>
      <c r="P124" s="98"/>
      <c r="Q124" s="98"/>
      <c r="R124" s="98"/>
      <c r="S124" s="19" t="str">
        <f t="shared" si="10"/>
        <v/>
      </c>
      <c r="T124" s="19"/>
      <c r="U124" s="12"/>
      <c r="V124" s="104"/>
      <c r="W124" s="97" t="str">
        <f t="shared" si="11"/>
        <v/>
      </c>
      <c r="X124" s="97"/>
      <c r="Y124" s="97" t="str">
        <f t="shared" si="12"/>
        <v/>
      </c>
      <c r="Z124" s="97"/>
      <c r="AA124" s="97" t="str">
        <f t="shared" si="13"/>
        <v/>
      </c>
      <c r="AB124" s="97"/>
      <c r="AC124" s="97"/>
      <c r="AD124" s="5"/>
      <c r="AE124" s="93" t="e">
        <f t="shared" si="14"/>
        <v>#VALUE!</v>
      </c>
      <c r="AF124" s="93" t="e">
        <f t="shared" si="15"/>
        <v>#VALUE!</v>
      </c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  <c r="BS124" s="1"/>
      <c r="BT124" s="1"/>
      <c r="BU124" s="1"/>
      <c r="BV124" s="1"/>
      <c r="BW124" s="1"/>
      <c r="BX124" s="1"/>
      <c r="BY124" s="1"/>
      <c r="BZ124" s="1"/>
      <c r="CA124" s="1"/>
      <c r="CB124" s="1"/>
      <c r="CC124" s="1"/>
      <c r="CD124" s="1"/>
      <c r="CE124" s="1"/>
      <c r="CF124" s="1"/>
      <c r="CG124" s="1"/>
      <c r="CH124" s="1"/>
      <c r="CI124" s="1"/>
      <c r="CJ124" s="1"/>
      <c r="CK124" s="1"/>
      <c r="CL124" s="1"/>
      <c r="CM124" s="1"/>
      <c r="CN124" s="1"/>
      <c r="CO124" s="1"/>
      <c r="CP124" s="1"/>
      <c r="CQ124" s="1"/>
      <c r="CR124" s="1"/>
      <c r="CS124" s="1"/>
      <c r="CT124" s="1"/>
      <c r="CU124" s="1"/>
      <c r="CV124" s="1"/>
      <c r="CW124" s="1"/>
      <c r="CX124" s="1"/>
      <c r="CY124" s="1"/>
      <c r="CZ124" s="1"/>
      <c r="DA124" s="1"/>
      <c r="DB124" s="1"/>
      <c r="DC124" s="1"/>
      <c r="DD124" s="1"/>
      <c r="DE124" s="1"/>
      <c r="DF124" s="1"/>
      <c r="DG124" s="1"/>
      <c r="DH124" s="1"/>
      <c r="DI124" s="1"/>
      <c r="DJ124" s="1"/>
      <c r="DK124" s="1"/>
      <c r="DL124" s="1"/>
      <c r="DM124" s="1"/>
      <c r="DN124" s="1"/>
      <c r="DO124" s="1"/>
      <c r="DP124" s="1"/>
      <c r="DQ124" s="1"/>
      <c r="DR124" s="1"/>
      <c r="DS124" s="1"/>
      <c r="DT124" s="1"/>
      <c r="DU124" s="1"/>
      <c r="DV124" s="1"/>
      <c r="DW124" s="1"/>
      <c r="DX124" s="1"/>
      <c r="DY124" s="1"/>
      <c r="DZ124" s="1"/>
      <c r="EA124" s="1"/>
      <c r="EB124" s="1"/>
      <c r="EC124" s="1"/>
      <c r="ED124" s="1"/>
      <c r="EE124" s="1"/>
      <c r="EF124" s="1"/>
      <c r="EG124" s="1"/>
      <c r="EH124" s="1"/>
      <c r="EI124" s="1"/>
      <c r="EJ124" s="1"/>
      <c r="EK124" s="1"/>
      <c r="EL124" s="1"/>
      <c r="EM124" s="1"/>
      <c r="EN124" s="1"/>
      <c r="EO124" s="1"/>
      <c r="EP124" s="1"/>
      <c r="EQ124" s="1"/>
      <c r="ER124" s="1"/>
      <c r="ES124" s="1"/>
      <c r="ET124" s="1"/>
      <c r="EU124" s="1"/>
      <c r="EV124" s="1"/>
      <c r="EW124" s="1"/>
      <c r="EX124" s="1"/>
      <c r="EY124" s="1"/>
      <c r="EZ124" s="1"/>
      <c r="FA124" s="1"/>
      <c r="FB124" s="1"/>
      <c r="FC124" s="1"/>
      <c r="FD124" s="1"/>
      <c r="FE124" s="1"/>
      <c r="FF124" s="1"/>
      <c r="FG124" s="1"/>
      <c r="FH124" s="1"/>
      <c r="FI124" s="1"/>
      <c r="FJ124" s="1"/>
      <c r="FK124" s="1"/>
      <c r="FL124" s="1"/>
      <c r="FM124" s="1"/>
      <c r="FN124" s="1"/>
      <c r="FO124" s="1"/>
      <c r="FP124" s="1"/>
      <c r="FQ124" s="1"/>
      <c r="FR124" s="1"/>
      <c r="FS124" s="1"/>
      <c r="FT124" s="1"/>
      <c r="FU124" s="1"/>
      <c r="FV124" s="1"/>
      <c r="FW124" s="1"/>
      <c r="FX124" s="1"/>
      <c r="FY124" s="1"/>
      <c r="FZ124" s="1"/>
      <c r="GA124" s="1"/>
      <c r="GB124" s="1"/>
      <c r="GC124" s="1"/>
      <c r="GD124" s="1"/>
      <c r="GE124" s="1"/>
      <c r="GF124" s="1"/>
      <c r="GG124" s="1"/>
      <c r="GH124" s="1"/>
      <c r="GI124" s="1"/>
      <c r="GJ124" s="1"/>
      <c r="GK124" s="1"/>
      <c r="GL124" s="1"/>
      <c r="GM124" s="1"/>
      <c r="GN124" s="1"/>
      <c r="GO124" s="1"/>
      <c r="GP124" s="1"/>
      <c r="GQ124" s="1"/>
      <c r="GR124" s="1"/>
      <c r="GS124" s="1"/>
      <c r="GT124" s="1"/>
      <c r="GU124" s="1"/>
      <c r="GV124" s="1"/>
      <c r="GW124" s="1"/>
      <c r="GX124" s="1"/>
      <c r="GY124" s="1"/>
      <c r="GZ124" s="1"/>
      <c r="HA124" s="1"/>
      <c r="HB124" s="1"/>
      <c r="HC124" s="1"/>
      <c r="HD124" s="1"/>
      <c r="HE124" s="1"/>
      <c r="HF124" s="1"/>
      <c r="HG124" s="1"/>
      <c r="HH124" s="1"/>
      <c r="HI124" s="1"/>
      <c r="HJ124" s="1"/>
      <c r="HK124" s="1"/>
      <c r="HL124" s="1"/>
      <c r="HM124" s="1"/>
      <c r="HN124" s="1"/>
      <c r="HO124" s="1"/>
      <c r="HP124" s="1"/>
      <c r="HQ124" s="1"/>
      <c r="HR124" s="1"/>
      <c r="HS124" s="1"/>
      <c r="HT124" s="1"/>
      <c r="HU124" s="1"/>
      <c r="HV124" s="1"/>
      <c r="HW124" s="1"/>
      <c r="HX124" s="1"/>
      <c r="HY124" s="1"/>
      <c r="HZ124" s="1"/>
      <c r="IA124" s="1"/>
      <c r="IB124" s="1"/>
      <c r="IC124" s="1"/>
      <c r="ID124" s="1"/>
      <c r="IE124" s="1"/>
      <c r="IF124" s="1"/>
      <c r="IG124" s="1"/>
      <c r="IH124" s="1"/>
      <c r="II124" s="1"/>
      <c r="IJ124" s="1"/>
      <c r="IK124" s="1"/>
      <c r="IL124" s="1"/>
      <c r="IM124" s="1"/>
      <c r="IN124" s="1"/>
      <c r="IO124" s="1"/>
      <c r="IP124" s="1"/>
      <c r="IQ124" s="1"/>
      <c r="IR124" s="1"/>
      <c r="IS124" s="1"/>
      <c r="IT124" s="1"/>
      <c r="IU124" s="1"/>
      <c r="IV124" s="1"/>
    </row>
    <row r="125" spans="1:256">
      <c r="A125" s="8"/>
      <c r="B125" s="24"/>
      <c r="C125" s="42"/>
      <c r="D125" s="154" t="str">
        <f>IF(ISBLANK('Submittal List'!B109)=FALSE,'Submittal List'!B109,"")</f>
        <v/>
      </c>
      <c r="E125" s="154" t="str">
        <f>IF(ISBLANK('Submittal List'!C109)=FALSE,'Submittal List'!C109,"")</f>
        <v/>
      </c>
      <c r="F125" s="154" t="str">
        <f>IF(ISBLANK('Submittal List'!D109)=FALSE,'Submittal List'!D109,"")</f>
        <v/>
      </c>
      <c r="G125" s="29"/>
      <c r="H125" s="29"/>
      <c r="I125" s="29"/>
      <c r="J125" s="29"/>
      <c r="K125" s="29"/>
      <c r="L125" s="30"/>
      <c r="M125" s="31"/>
      <c r="N125" s="19" t="str">
        <f t="shared" si="8"/>
        <v>CMR</v>
      </c>
      <c r="O125" s="97" t="str">
        <f t="shared" si="9"/>
        <v/>
      </c>
      <c r="P125" s="98"/>
      <c r="Q125" s="98"/>
      <c r="R125" s="98"/>
      <c r="S125" s="19" t="str">
        <f t="shared" si="10"/>
        <v/>
      </c>
      <c r="T125" s="19"/>
      <c r="U125" s="12"/>
      <c r="V125" s="104"/>
      <c r="W125" s="97" t="str">
        <f t="shared" si="11"/>
        <v/>
      </c>
      <c r="X125" s="97"/>
      <c r="Y125" s="97" t="str">
        <f t="shared" si="12"/>
        <v/>
      </c>
      <c r="Z125" s="97"/>
      <c r="AA125" s="97" t="str">
        <f t="shared" si="13"/>
        <v/>
      </c>
      <c r="AB125" s="97"/>
      <c r="AC125" s="97"/>
      <c r="AE125" s="93" t="e">
        <f t="shared" si="14"/>
        <v>#VALUE!</v>
      </c>
      <c r="AF125" s="93" t="e">
        <f t="shared" si="15"/>
        <v>#VALUE!</v>
      </c>
    </row>
    <row r="126" spans="1:256">
      <c r="A126" s="24"/>
      <c r="B126" s="55"/>
      <c r="C126" s="43"/>
      <c r="D126" s="154" t="str">
        <f>IF(ISBLANK('Submittal List'!B110)=FALSE,'Submittal List'!B110,"")</f>
        <v/>
      </c>
      <c r="E126" s="154" t="str">
        <f>IF(ISBLANK('Submittal List'!C110)=FALSE,'Submittal List'!C110,"")</f>
        <v/>
      </c>
      <c r="F126" s="154" t="str">
        <f>IF(ISBLANK('Submittal List'!D110)=FALSE,'Submittal List'!D110,"")</f>
        <v/>
      </c>
      <c r="G126" s="56"/>
      <c r="H126" s="56"/>
      <c r="I126" s="56"/>
      <c r="J126" s="56"/>
      <c r="K126" s="56"/>
      <c r="L126" s="57"/>
      <c r="M126" s="58"/>
      <c r="N126" s="19" t="str">
        <f t="shared" si="8"/>
        <v>CMR</v>
      </c>
      <c r="O126" s="97" t="str">
        <f t="shared" si="9"/>
        <v/>
      </c>
      <c r="P126" s="100"/>
      <c r="Q126" s="100"/>
      <c r="R126" s="100"/>
      <c r="S126" s="19" t="str">
        <f t="shared" si="10"/>
        <v/>
      </c>
      <c r="T126" s="19"/>
      <c r="U126" s="12"/>
      <c r="V126" s="104"/>
      <c r="W126" s="97" t="str">
        <f t="shared" si="11"/>
        <v/>
      </c>
      <c r="X126" s="97"/>
      <c r="Y126" s="97" t="str">
        <f t="shared" si="12"/>
        <v/>
      </c>
      <c r="Z126" s="97"/>
      <c r="AA126" s="97" t="str">
        <f t="shared" si="13"/>
        <v/>
      </c>
      <c r="AB126" s="97"/>
      <c r="AC126" s="97"/>
      <c r="AD126" s="5"/>
      <c r="AE126" s="93" t="e">
        <f t="shared" si="14"/>
        <v>#VALUE!</v>
      </c>
      <c r="AF126" s="93" t="e">
        <f t="shared" si="15"/>
        <v>#VALUE!</v>
      </c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  <c r="BU126" s="1"/>
      <c r="BV126" s="1"/>
      <c r="BW126" s="1"/>
      <c r="BX126" s="1"/>
      <c r="BY126" s="1"/>
      <c r="BZ126" s="1"/>
      <c r="CA126" s="1"/>
      <c r="CB126" s="1"/>
      <c r="CC126" s="1"/>
      <c r="CD126" s="1"/>
      <c r="CE126" s="1"/>
      <c r="CF126" s="1"/>
      <c r="CG126" s="1"/>
      <c r="CH126" s="1"/>
      <c r="CI126" s="1"/>
      <c r="CJ126" s="1"/>
      <c r="CK126" s="1"/>
      <c r="CL126" s="1"/>
      <c r="CM126" s="1"/>
      <c r="CN126" s="1"/>
      <c r="CO126" s="1"/>
      <c r="CP126" s="1"/>
      <c r="CQ126" s="1"/>
      <c r="CR126" s="1"/>
      <c r="CS126" s="1"/>
      <c r="CT126" s="1"/>
      <c r="CU126" s="1"/>
      <c r="CV126" s="1"/>
      <c r="CW126" s="1"/>
      <c r="CX126" s="1"/>
      <c r="CY126" s="1"/>
      <c r="CZ126" s="1"/>
      <c r="DA126" s="1"/>
      <c r="DB126" s="1"/>
      <c r="DC126" s="1"/>
      <c r="DD126" s="1"/>
      <c r="DE126" s="1"/>
      <c r="DF126" s="1"/>
      <c r="DG126" s="1"/>
      <c r="DH126" s="1"/>
      <c r="DI126" s="1"/>
      <c r="DJ126" s="1"/>
      <c r="DK126" s="1"/>
      <c r="DL126" s="1"/>
      <c r="DM126" s="1"/>
      <c r="DN126" s="1"/>
      <c r="DO126" s="1"/>
      <c r="DP126" s="1"/>
      <c r="DQ126" s="1"/>
      <c r="DR126" s="1"/>
      <c r="DS126" s="1"/>
      <c r="DT126" s="1"/>
      <c r="DU126" s="1"/>
      <c r="DV126" s="1"/>
      <c r="DW126" s="1"/>
      <c r="DX126" s="1"/>
      <c r="DY126" s="1"/>
      <c r="DZ126" s="1"/>
      <c r="EA126" s="1"/>
      <c r="EB126" s="1"/>
      <c r="EC126" s="1"/>
      <c r="ED126" s="1"/>
      <c r="EE126" s="1"/>
      <c r="EF126" s="1"/>
      <c r="EG126" s="1"/>
      <c r="EH126" s="1"/>
      <c r="EI126" s="1"/>
      <c r="EJ126" s="1"/>
      <c r="EK126" s="1"/>
      <c r="EL126" s="1"/>
      <c r="EM126" s="1"/>
      <c r="EN126" s="1"/>
      <c r="EO126" s="1"/>
      <c r="EP126" s="1"/>
      <c r="EQ126" s="1"/>
      <c r="ER126" s="1"/>
      <c r="ES126" s="1"/>
      <c r="ET126" s="1"/>
      <c r="EU126" s="1"/>
      <c r="EV126" s="1"/>
      <c r="EW126" s="1"/>
      <c r="EX126" s="1"/>
      <c r="EY126" s="1"/>
      <c r="EZ126" s="1"/>
      <c r="FA126" s="1"/>
      <c r="FB126" s="1"/>
      <c r="FC126" s="1"/>
      <c r="FD126" s="1"/>
      <c r="FE126" s="1"/>
      <c r="FF126" s="1"/>
      <c r="FG126" s="1"/>
      <c r="FH126" s="1"/>
      <c r="FI126" s="1"/>
      <c r="FJ126" s="1"/>
      <c r="FK126" s="1"/>
      <c r="FL126" s="1"/>
      <c r="FM126" s="1"/>
      <c r="FN126" s="1"/>
      <c r="FO126" s="1"/>
      <c r="FP126" s="1"/>
      <c r="FQ126" s="1"/>
      <c r="FR126" s="1"/>
      <c r="FS126" s="1"/>
      <c r="FT126" s="1"/>
      <c r="FU126" s="1"/>
      <c r="FV126" s="1"/>
      <c r="FW126" s="1"/>
      <c r="FX126" s="1"/>
      <c r="FY126" s="1"/>
      <c r="FZ126" s="1"/>
      <c r="GA126" s="1"/>
      <c r="GB126" s="1"/>
      <c r="GC126" s="1"/>
      <c r="GD126" s="1"/>
      <c r="GE126" s="1"/>
      <c r="GF126" s="1"/>
      <c r="GG126" s="1"/>
      <c r="GH126" s="1"/>
      <c r="GI126" s="1"/>
      <c r="GJ126" s="1"/>
      <c r="GK126" s="1"/>
      <c r="GL126" s="1"/>
      <c r="GM126" s="1"/>
      <c r="GN126" s="1"/>
      <c r="GO126" s="1"/>
      <c r="GP126" s="1"/>
      <c r="GQ126" s="1"/>
      <c r="GR126" s="1"/>
      <c r="GS126" s="1"/>
      <c r="GT126" s="1"/>
      <c r="GU126" s="1"/>
      <c r="GV126" s="1"/>
      <c r="GW126" s="1"/>
      <c r="GX126" s="1"/>
      <c r="GY126" s="1"/>
      <c r="GZ126" s="1"/>
      <c r="HA126" s="1"/>
      <c r="HB126" s="1"/>
      <c r="HC126" s="1"/>
      <c r="HD126" s="1"/>
      <c r="HE126" s="1"/>
      <c r="HF126" s="1"/>
      <c r="HG126" s="1"/>
      <c r="HH126" s="1"/>
      <c r="HI126" s="1"/>
      <c r="HJ126" s="1"/>
      <c r="HK126" s="1"/>
      <c r="HL126" s="1"/>
      <c r="HM126" s="1"/>
      <c r="HN126" s="1"/>
      <c r="HO126" s="1"/>
      <c r="HP126" s="1"/>
      <c r="HQ126" s="1"/>
      <c r="HR126" s="1"/>
      <c r="HS126" s="1"/>
      <c r="HT126" s="1"/>
      <c r="HU126" s="1"/>
      <c r="HV126" s="1"/>
      <c r="HW126" s="1"/>
      <c r="HX126" s="1"/>
      <c r="HY126" s="1"/>
      <c r="HZ126" s="1"/>
      <c r="IA126" s="1"/>
      <c r="IB126" s="1"/>
      <c r="IC126" s="1"/>
      <c r="ID126" s="1"/>
      <c r="IE126" s="1"/>
      <c r="IF126" s="1"/>
      <c r="IG126" s="1"/>
      <c r="IH126" s="1"/>
      <c r="II126" s="1"/>
      <c r="IJ126" s="1"/>
      <c r="IK126" s="1"/>
      <c r="IL126" s="1"/>
      <c r="IM126" s="1"/>
      <c r="IN126" s="1"/>
      <c r="IO126" s="1"/>
      <c r="IP126" s="1"/>
      <c r="IQ126" s="1"/>
      <c r="IR126" s="1"/>
      <c r="IS126" s="1"/>
      <c r="IT126" s="1"/>
      <c r="IU126" s="1"/>
      <c r="IV126" s="1"/>
    </row>
    <row r="127" spans="1:256">
      <c r="A127" s="8"/>
      <c r="B127" s="55"/>
      <c r="C127" s="43"/>
      <c r="D127" s="154" t="str">
        <f>IF(ISBLANK('Submittal List'!B111)=FALSE,'Submittal List'!B111,"")</f>
        <v/>
      </c>
      <c r="E127" s="154" t="str">
        <f>IF(ISBLANK('Submittal List'!C111)=FALSE,'Submittal List'!C111,"")</f>
        <v/>
      </c>
      <c r="F127" s="154" t="str">
        <f>IF(ISBLANK('Submittal List'!D111)=FALSE,'Submittal List'!D111,"")</f>
        <v/>
      </c>
      <c r="G127" s="56"/>
      <c r="H127" s="56"/>
      <c r="I127" s="56"/>
      <c r="J127" s="56"/>
      <c r="K127" s="56"/>
      <c r="L127" s="57"/>
      <c r="M127" s="58"/>
      <c r="N127" s="19" t="str">
        <f t="shared" si="8"/>
        <v>CMR</v>
      </c>
      <c r="O127" s="97" t="str">
        <f t="shared" si="9"/>
        <v/>
      </c>
      <c r="P127" s="100"/>
      <c r="Q127" s="100"/>
      <c r="R127" s="100"/>
      <c r="S127" s="19" t="str">
        <f t="shared" si="10"/>
        <v/>
      </c>
      <c r="T127" s="19"/>
      <c r="U127" s="12"/>
      <c r="V127" s="104"/>
      <c r="W127" s="97" t="str">
        <f t="shared" si="11"/>
        <v/>
      </c>
      <c r="X127" s="97"/>
      <c r="Y127" s="97" t="str">
        <f t="shared" si="12"/>
        <v/>
      </c>
      <c r="Z127" s="97"/>
      <c r="AA127" s="97" t="str">
        <f t="shared" si="13"/>
        <v/>
      </c>
      <c r="AB127" s="97"/>
      <c r="AC127" s="97"/>
      <c r="AD127" s="5"/>
      <c r="AE127" s="93" t="e">
        <f t="shared" si="14"/>
        <v>#VALUE!</v>
      </c>
      <c r="AF127" s="93" t="e">
        <f t="shared" si="15"/>
        <v>#VALUE!</v>
      </c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  <c r="BS127" s="1"/>
      <c r="BT127" s="1"/>
      <c r="BU127" s="1"/>
      <c r="BV127" s="1"/>
      <c r="BW127" s="1"/>
      <c r="BX127" s="1"/>
      <c r="BY127" s="1"/>
      <c r="BZ127" s="1"/>
      <c r="CA127" s="1"/>
      <c r="CB127" s="1"/>
      <c r="CC127" s="1"/>
      <c r="CD127" s="1"/>
      <c r="CE127" s="1"/>
      <c r="CF127" s="1"/>
      <c r="CG127" s="1"/>
      <c r="CH127" s="1"/>
      <c r="CI127" s="1"/>
      <c r="CJ127" s="1"/>
      <c r="CK127" s="1"/>
      <c r="CL127" s="1"/>
      <c r="CM127" s="1"/>
      <c r="CN127" s="1"/>
      <c r="CO127" s="1"/>
      <c r="CP127" s="1"/>
      <c r="CQ127" s="1"/>
      <c r="CR127" s="1"/>
      <c r="CS127" s="1"/>
      <c r="CT127" s="1"/>
      <c r="CU127" s="1"/>
      <c r="CV127" s="1"/>
      <c r="CW127" s="1"/>
      <c r="CX127" s="1"/>
      <c r="CY127" s="1"/>
      <c r="CZ127" s="1"/>
      <c r="DA127" s="1"/>
      <c r="DB127" s="1"/>
      <c r="DC127" s="1"/>
      <c r="DD127" s="1"/>
      <c r="DE127" s="1"/>
      <c r="DF127" s="1"/>
      <c r="DG127" s="1"/>
      <c r="DH127" s="1"/>
      <c r="DI127" s="1"/>
      <c r="DJ127" s="1"/>
      <c r="DK127" s="1"/>
      <c r="DL127" s="1"/>
      <c r="DM127" s="1"/>
      <c r="DN127" s="1"/>
      <c r="DO127" s="1"/>
      <c r="DP127" s="1"/>
      <c r="DQ127" s="1"/>
      <c r="DR127" s="1"/>
      <c r="DS127" s="1"/>
      <c r="DT127" s="1"/>
      <c r="DU127" s="1"/>
      <c r="DV127" s="1"/>
      <c r="DW127" s="1"/>
      <c r="DX127" s="1"/>
      <c r="DY127" s="1"/>
      <c r="DZ127" s="1"/>
      <c r="EA127" s="1"/>
      <c r="EB127" s="1"/>
      <c r="EC127" s="1"/>
      <c r="ED127" s="1"/>
      <c r="EE127" s="1"/>
      <c r="EF127" s="1"/>
      <c r="EG127" s="1"/>
      <c r="EH127" s="1"/>
      <c r="EI127" s="1"/>
      <c r="EJ127" s="1"/>
      <c r="EK127" s="1"/>
      <c r="EL127" s="1"/>
      <c r="EM127" s="1"/>
      <c r="EN127" s="1"/>
      <c r="EO127" s="1"/>
      <c r="EP127" s="1"/>
      <c r="EQ127" s="1"/>
      <c r="ER127" s="1"/>
      <c r="ES127" s="1"/>
      <c r="ET127" s="1"/>
      <c r="EU127" s="1"/>
      <c r="EV127" s="1"/>
      <c r="EW127" s="1"/>
      <c r="EX127" s="1"/>
      <c r="EY127" s="1"/>
      <c r="EZ127" s="1"/>
      <c r="FA127" s="1"/>
      <c r="FB127" s="1"/>
      <c r="FC127" s="1"/>
      <c r="FD127" s="1"/>
      <c r="FE127" s="1"/>
      <c r="FF127" s="1"/>
      <c r="FG127" s="1"/>
      <c r="FH127" s="1"/>
      <c r="FI127" s="1"/>
      <c r="FJ127" s="1"/>
      <c r="FK127" s="1"/>
      <c r="FL127" s="1"/>
      <c r="FM127" s="1"/>
      <c r="FN127" s="1"/>
      <c r="FO127" s="1"/>
      <c r="FP127" s="1"/>
      <c r="FQ127" s="1"/>
      <c r="FR127" s="1"/>
      <c r="FS127" s="1"/>
      <c r="FT127" s="1"/>
      <c r="FU127" s="1"/>
      <c r="FV127" s="1"/>
      <c r="FW127" s="1"/>
      <c r="FX127" s="1"/>
      <c r="FY127" s="1"/>
      <c r="FZ127" s="1"/>
      <c r="GA127" s="1"/>
      <c r="GB127" s="1"/>
      <c r="GC127" s="1"/>
      <c r="GD127" s="1"/>
      <c r="GE127" s="1"/>
      <c r="GF127" s="1"/>
      <c r="GG127" s="1"/>
      <c r="GH127" s="1"/>
      <c r="GI127" s="1"/>
      <c r="GJ127" s="1"/>
      <c r="GK127" s="1"/>
      <c r="GL127" s="1"/>
      <c r="GM127" s="1"/>
      <c r="GN127" s="1"/>
      <c r="GO127" s="1"/>
      <c r="GP127" s="1"/>
      <c r="GQ127" s="1"/>
      <c r="GR127" s="1"/>
      <c r="GS127" s="1"/>
      <c r="GT127" s="1"/>
      <c r="GU127" s="1"/>
      <c r="GV127" s="1"/>
      <c r="GW127" s="1"/>
      <c r="GX127" s="1"/>
      <c r="GY127" s="1"/>
      <c r="GZ127" s="1"/>
      <c r="HA127" s="1"/>
      <c r="HB127" s="1"/>
      <c r="HC127" s="1"/>
      <c r="HD127" s="1"/>
      <c r="HE127" s="1"/>
      <c r="HF127" s="1"/>
      <c r="HG127" s="1"/>
      <c r="HH127" s="1"/>
      <c r="HI127" s="1"/>
      <c r="HJ127" s="1"/>
      <c r="HK127" s="1"/>
      <c r="HL127" s="1"/>
      <c r="HM127" s="1"/>
      <c r="HN127" s="1"/>
      <c r="HO127" s="1"/>
      <c r="HP127" s="1"/>
      <c r="HQ127" s="1"/>
      <c r="HR127" s="1"/>
      <c r="HS127" s="1"/>
      <c r="HT127" s="1"/>
      <c r="HU127" s="1"/>
      <c r="HV127" s="1"/>
      <c r="HW127" s="1"/>
      <c r="HX127" s="1"/>
      <c r="HY127" s="1"/>
      <c r="HZ127" s="1"/>
      <c r="IA127" s="1"/>
      <c r="IB127" s="1"/>
      <c r="IC127" s="1"/>
      <c r="ID127" s="1"/>
      <c r="IE127" s="1"/>
      <c r="IF127" s="1"/>
      <c r="IG127" s="1"/>
      <c r="IH127" s="1"/>
      <c r="II127" s="1"/>
      <c r="IJ127" s="1"/>
      <c r="IK127" s="1"/>
      <c r="IL127" s="1"/>
      <c r="IM127" s="1"/>
      <c r="IN127" s="1"/>
      <c r="IO127" s="1"/>
      <c r="IP127" s="1"/>
      <c r="IQ127" s="1"/>
      <c r="IR127" s="1"/>
      <c r="IS127" s="1"/>
      <c r="IT127" s="1"/>
      <c r="IU127" s="1"/>
      <c r="IV127" s="1"/>
    </row>
    <row r="128" spans="1:256">
      <c r="A128" s="24"/>
      <c r="B128" s="24"/>
      <c r="C128" s="42"/>
      <c r="D128" s="154" t="str">
        <f>IF(ISBLANK('Submittal List'!B112)=FALSE,'Submittal List'!B112,"")</f>
        <v/>
      </c>
      <c r="E128" s="154" t="str">
        <f>IF(ISBLANK('Submittal List'!C112)=FALSE,'Submittal List'!C112,"")</f>
        <v/>
      </c>
      <c r="F128" s="154" t="str">
        <f>IF(ISBLANK('Submittal List'!D112)=FALSE,'Submittal List'!D112,"")</f>
        <v/>
      </c>
      <c r="G128" s="29"/>
      <c r="H128" s="29"/>
      <c r="I128" s="29"/>
      <c r="J128" s="29"/>
      <c r="K128" s="29"/>
      <c r="L128" s="30"/>
      <c r="M128" s="31"/>
      <c r="N128" s="19" t="str">
        <f t="shared" si="8"/>
        <v>CMR</v>
      </c>
      <c r="O128" s="97" t="str">
        <f t="shared" si="9"/>
        <v/>
      </c>
      <c r="P128" s="98"/>
      <c r="Q128" s="98"/>
      <c r="R128" s="98"/>
      <c r="S128" s="19" t="str">
        <f t="shared" si="10"/>
        <v/>
      </c>
      <c r="T128" s="19"/>
      <c r="U128" s="12"/>
      <c r="V128" s="104"/>
      <c r="W128" s="97" t="str">
        <f t="shared" si="11"/>
        <v/>
      </c>
      <c r="X128" s="97"/>
      <c r="Y128" s="97" t="str">
        <f t="shared" si="12"/>
        <v/>
      </c>
      <c r="Z128" s="97"/>
      <c r="AA128" s="97" t="str">
        <f t="shared" si="13"/>
        <v/>
      </c>
      <c r="AB128" s="97"/>
      <c r="AC128" s="97"/>
      <c r="AE128" s="93" t="e">
        <f t="shared" si="14"/>
        <v>#VALUE!</v>
      </c>
      <c r="AF128" s="93" t="e">
        <f t="shared" si="15"/>
        <v>#VALUE!</v>
      </c>
    </row>
    <row r="129" spans="1:256">
      <c r="A129" s="8"/>
      <c r="B129" s="24"/>
      <c r="C129" s="42"/>
      <c r="D129" s="154" t="str">
        <f>IF(ISBLANK('Submittal List'!B113)=FALSE,'Submittal List'!B113,"")</f>
        <v/>
      </c>
      <c r="E129" s="154" t="str">
        <f>IF(ISBLANK('Submittal List'!C113)=FALSE,'Submittal List'!C113,"")</f>
        <v/>
      </c>
      <c r="F129" s="154" t="str">
        <f>IF(ISBLANK('Submittal List'!D113)=FALSE,'Submittal List'!D113,"")</f>
        <v/>
      </c>
      <c r="G129" s="29"/>
      <c r="H129" s="29"/>
      <c r="I129" s="29"/>
      <c r="J129" s="29"/>
      <c r="K129" s="29"/>
      <c r="L129" s="30"/>
      <c r="M129" s="31"/>
      <c r="N129" s="19" t="str">
        <f t="shared" si="8"/>
        <v>CMR</v>
      </c>
      <c r="O129" s="97" t="str">
        <f t="shared" si="9"/>
        <v/>
      </c>
      <c r="P129" s="98"/>
      <c r="Q129" s="98"/>
      <c r="R129" s="98"/>
      <c r="S129" s="19" t="str">
        <f t="shared" si="10"/>
        <v/>
      </c>
      <c r="T129" s="19"/>
      <c r="U129" s="12"/>
      <c r="V129" s="104"/>
      <c r="W129" s="97" t="str">
        <f t="shared" si="11"/>
        <v/>
      </c>
      <c r="X129" s="97"/>
      <c r="Y129" s="97" t="str">
        <f t="shared" si="12"/>
        <v/>
      </c>
      <c r="Z129" s="97"/>
      <c r="AA129" s="97" t="str">
        <f t="shared" si="13"/>
        <v/>
      </c>
      <c r="AB129" s="97"/>
      <c r="AC129" s="97"/>
      <c r="AD129" s="5"/>
      <c r="AE129" s="93" t="e">
        <f t="shared" si="14"/>
        <v>#VALUE!</v>
      </c>
      <c r="AF129" s="93" t="e">
        <f t="shared" si="15"/>
        <v>#VALUE!</v>
      </c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  <c r="BQ129" s="1"/>
      <c r="BR129" s="1"/>
      <c r="BS129" s="1"/>
      <c r="BT129" s="1"/>
      <c r="BU129" s="1"/>
      <c r="BV129" s="1"/>
      <c r="BW129" s="1"/>
      <c r="BX129" s="1"/>
      <c r="BY129" s="1"/>
      <c r="BZ129" s="1"/>
      <c r="CA129" s="1"/>
      <c r="CB129" s="1"/>
      <c r="CC129" s="1"/>
      <c r="CD129" s="1"/>
      <c r="CE129" s="1"/>
      <c r="CF129" s="1"/>
      <c r="CG129" s="1"/>
      <c r="CH129" s="1"/>
      <c r="CI129" s="1"/>
      <c r="CJ129" s="1"/>
      <c r="CK129" s="1"/>
      <c r="CL129" s="1"/>
      <c r="CM129" s="1"/>
      <c r="CN129" s="1"/>
      <c r="CO129" s="1"/>
      <c r="CP129" s="1"/>
      <c r="CQ129" s="1"/>
      <c r="CR129" s="1"/>
      <c r="CS129" s="1"/>
      <c r="CT129" s="1"/>
      <c r="CU129" s="1"/>
      <c r="CV129" s="1"/>
      <c r="CW129" s="1"/>
      <c r="CX129" s="1"/>
      <c r="CY129" s="1"/>
      <c r="CZ129" s="1"/>
      <c r="DA129" s="1"/>
      <c r="DB129" s="1"/>
      <c r="DC129" s="1"/>
      <c r="DD129" s="1"/>
      <c r="DE129" s="1"/>
      <c r="DF129" s="1"/>
      <c r="DG129" s="1"/>
      <c r="DH129" s="1"/>
      <c r="DI129" s="1"/>
      <c r="DJ129" s="1"/>
      <c r="DK129" s="1"/>
      <c r="DL129" s="1"/>
      <c r="DM129" s="1"/>
      <c r="DN129" s="1"/>
      <c r="DO129" s="1"/>
      <c r="DP129" s="1"/>
      <c r="DQ129" s="1"/>
      <c r="DR129" s="1"/>
      <c r="DS129" s="1"/>
      <c r="DT129" s="1"/>
      <c r="DU129" s="1"/>
      <c r="DV129" s="1"/>
      <c r="DW129" s="1"/>
      <c r="DX129" s="1"/>
      <c r="DY129" s="1"/>
      <c r="DZ129" s="1"/>
      <c r="EA129" s="1"/>
      <c r="EB129" s="1"/>
      <c r="EC129" s="1"/>
      <c r="ED129" s="1"/>
      <c r="EE129" s="1"/>
      <c r="EF129" s="1"/>
      <c r="EG129" s="1"/>
      <c r="EH129" s="1"/>
      <c r="EI129" s="1"/>
      <c r="EJ129" s="1"/>
      <c r="EK129" s="1"/>
      <c r="EL129" s="1"/>
      <c r="EM129" s="1"/>
      <c r="EN129" s="1"/>
      <c r="EO129" s="1"/>
      <c r="EP129" s="1"/>
      <c r="EQ129" s="1"/>
      <c r="ER129" s="1"/>
      <c r="ES129" s="1"/>
      <c r="ET129" s="1"/>
      <c r="EU129" s="1"/>
      <c r="EV129" s="1"/>
      <c r="EW129" s="1"/>
      <c r="EX129" s="1"/>
      <c r="EY129" s="1"/>
      <c r="EZ129" s="1"/>
      <c r="FA129" s="1"/>
      <c r="FB129" s="1"/>
      <c r="FC129" s="1"/>
      <c r="FD129" s="1"/>
      <c r="FE129" s="1"/>
      <c r="FF129" s="1"/>
      <c r="FG129" s="1"/>
      <c r="FH129" s="1"/>
      <c r="FI129" s="1"/>
      <c r="FJ129" s="1"/>
      <c r="FK129" s="1"/>
      <c r="FL129" s="1"/>
      <c r="FM129" s="1"/>
      <c r="FN129" s="1"/>
      <c r="FO129" s="1"/>
      <c r="FP129" s="1"/>
      <c r="FQ129" s="1"/>
      <c r="FR129" s="1"/>
      <c r="FS129" s="1"/>
      <c r="FT129" s="1"/>
      <c r="FU129" s="1"/>
      <c r="FV129" s="1"/>
      <c r="FW129" s="1"/>
      <c r="FX129" s="1"/>
      <c r="FY129" s="1"/>
      <c r="FZ129" s="1"/>
      <c r="GA129" s="1"/>
      <c r="GB129" s="1"/>
      <c r="GC129" s="1"/>
      <c r="GD129" s="1"/>
      <c r="GE129" s="1"/>
      <c r="GF129" s="1"/>
      <c r="GG129" s="1"/>
      <c r="GH129" s="1"/>
      <c r="GI129" s="1"/>
      <c r="GJ129" s="1"/>
      <c r="GK129" s="1"/>
      <c r="GL129" s="1"/>
      <c r="GM129" s="1"/>
      <c r="GN129" s="1"/>
      <c r="GO129" s="1"/>
      <c r="GP129" s="1"/>
      <c r="GQ129" s="1"/>
      <c r="GR129" s="1"/>
      <c r="GS129" s="1"/>
      <c r="GT129" s="1"/>
      <c r="GU129" s="1"/>
      <c r="GV129" s="1"/>
      <c r="GW129" s="1"/>
      <c r="GX129" s="1"/>
      <c r="GY129" s="1"/>
      <c r="GZ129" s="1"/>
      <c r="HA129" s="1"/>
      <c r="HB129" s="1"/>
      <c r="HC129" s="1"/>
      <c r="HD129" s="1"/>
      <c r="HE129" s="1"/>
      <c r="HF129" s="1"/>
      <c r="HG129" s="1"/>
      <c r="HH129" s="1"/>
      <c r="HI129" s="1"/>
      <c r="HJ129" s="1"/>
      <c r="HK129" s="1"/>
      <c r="HL129" s="1"/>
      <c r="HM129" s="1"/>
      <c r="HN129" s="1"/>
      <c r="HO129" s="1"/>
      <c r="HP129" s="1"/>
      <c r="HQ129" s="1"/>
      <c r="HR129" s="1"/>
      <c r="HS129" s="1"/>
      <c r="HT129" s="1"/>
      <c r="HU129" s="1"/>
      <c r="HV129" s="1"/>
      <c r="HW129" s="1"/>
      <c r="HX129" s="1"/>
      <c r="HY129" s="1"/>
      <c r="HZ129" s="1"/>
      <c r="IA129" s="1"/>
      <c r="IB129" s="1"/>
      <c r="IC129" s="1"/>
      <c r="ID129" s="1"/>
      <c r="IE129" s="1"/>
      <c r="IF129" s="1"/>
      <c r="IG129" s="1"/>
      <c r="IH129" s="1"/>
      <c r="II129" s="1"/>
      <c r="IJ129" s="1"/>
      <c r="IK129" s="1"/>
      <c r="IL129" s="1"/>
      <c r="IM129" s="1"/>
      <c r="IN129" s="1"/>
      <c r="IO129" s="1"/>
      <c r="IP129" s="1"/>
      <c r="IQ129" s="1"/>
      <c r="IR129" s="1"/>
      <c r="IS129" s="1"/>
      <c r="IT129" s="1"/>
      <c r="IU129" s="1"/>
      <c r="IV129" s="1"/>
    </row>
    <row r="130" spans="1:256">
      <c r="A130" s="24"/>
      <c r="B130" s="24"/>
      <c r="C130" s="42"/>
      <c r="D130" s="154" t="str">
        <f>IF(ISBLANK('Submittal List'!B114)=FALSE,'Submittal List'!B114,"")</f>
        <v/>
      </c>
      <c r="E130" s="154" t="str">
        <f>IF(ISBLANK('Submittal List'!C114)=FALSE,'Submittal List'!C114,"")</f>
        <v/>
      </c>
      <c r="F130" s="154" t="str">
        <f>IF(ISBLANK('Submittal List'!D114)=FALSE,'Submittal List'!D114,"")</f>
        <v/>
      </c>
      <c r="G130" s="29"/>
      <c r="H130" s="29"/>
      <c r="I130" s="29"/>
      <c r="J130" s="29"/>
      <c r="K130" s="29"/>
      <c r="L130" s="30"/>
      <c r="M130" s="31"/>
      <c r="N130" s="19" t="str">
        <f t="shared" si="8"/>
        <v>CMR</v>
      </c>
      <c r="O130" s="97" t="str">
        <f t="shared" si="9"/>
        <v/>
      </c>
      <c r="P130" s="98"/>
      <c r="Q130" s="98"/>
      <c r="R130" s="98"/>
      <c r="S130" s="19" t="str">
        <f t="shared" si="10"/>
        <v/>
      </c>
      <c r="T130" s="19"/>
      <c r="U130" s="12"/>
      <c r="V130" s="104"/>
      <c r="W130" s="97" t="str">
        <f t="shared" si="11"/>
        <v/>
      </c>
      <c r="X130" s="97"/>
      <c r="Y130" s="97" t="str">
        <f t="shared" si="12"/>
        <v/>
      </c>
      <c r="Z130" s="97"/>
      <c r="AA130" s="97" t="str">
        <f t="shared" si="13"/>
        <v/>
      </c>
      <c r="AB130" s="97"/>
      <c r="AC130" s="97"/>
      <c r="AD130" s="5"/>
      <c r="AE130" s="93" t="e">
        <f t="shared" si="14"/>
        <v>#VALUE!</v>
      </c>
      <c r="AF130" s="93" t="e">
        <f t="shared" si="15"/>
        <v>#VALUE!</v>
      </c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  <c r="BQ130" s="1"/>
      <c r="BR130" s="1"/>
      <c r="BS130" s="1"/>
      <c r="BT130" s="1"/>
      <c r="BU130" s="1"/>
      <c r="BV130" s="1"/>
      <c r="BW130" s="1"/>
      <c r="BX130" s="1"/>
      <c r="BY130" s="1"/>
      <c r="BZ130" s="1"/>
      <c r="CA130" s="1"/>
      <c r="CB130" s="1"/>
      <c r="CC130" s="1"/>
      <c r="CD130" s="1"/>
      <c r="CE130" s="1"/>
      <c r="CF130" s="1"/>
      <c r="CG130" s="1"/>
      <c r="CH130" s="1"/>
      <c r="CI130" s="1"/>
      <c r="CJ130" s="1"/>
      <c r="CK130" s="1"/>
      <c r="CL130" s="1"/>
      <c r="CM130" s="1"/>
      <c r="CN130" s="1"/>
      <c r="CO130" s="1"/>
      <c r="CP130" s="1"/>
      <c r="CQ130" s="1"/>
      <c r="CR130" s="1"/>
      <c r="CS130" s="1"/>
      <c r="CT130" s="1"/>
      <c r="CU130" s="1"/>
      <c r="CV130" s="1"/>
      <c r="CW130" s="1"/>
      <c r="CX130" s="1"/>
      <c r="CY130" s="1"/>
      <c r="CZ130" s="1"/>
      <c r="DA130" s="1"/>
      <c r="DB130" s="1"/>
      <c r="DC130" s="1"/>
      <c r="DD130" s="1"/>
      <c r="DE130" s="1"/>
      <c r="DF130" s="1"/>
      <c r="DG130" s="1"/>
      <c r="DH130" s="1"/>
      <c r="DI130" s="1"/>
      <c r="DJ130" s="1"/>
      <c r="DK130" s="1"/>
      <c r="DL130" s="1"/>
      <c r="DM130" s="1"/>
      <c r="DN130" s="1"/>
      <c r="DO130" s="1"/>
      <c r="DP130" s="1"/>
      <c r="DQ130" s="1"/>
      <c r="DR130" s="1"/>
      <c r="DS130" s="1"/>
      <c r="DT130" s="1"/>
      <c r="DU130" s="1"/>
      <c r="DV130" s="1"/>
      <c r="DW130" s="1"/>
      <c r="DX130" s="1"/>
      <c r="DY130" s="1"/>
      <c r="DZ130" s="1"/>
      <c r="EA130" s="1"/>
      <c r="EB130" s="1"/>
      <c r="EC130" s="1"/>
      <c r="ED130" s="1"/>
      <c r="EE130" s="1"/>
      <c r="EF130" s="1"/>
      <c r="EG130" s="1"/>
      <c r="EH130" s="1"/>
      <c r="EI130" s="1"/>
      <c r="EJ130" s="1"/>
      <c r="EK130" s="1"/>
      <c r="EL130" s="1"/>
      <c r="EM130" s="1"/>
      <c r="EN130" s="1"/>
      <c r="EO130" s="1"/>
      <c r="EP130" s="1"/>
      <c r="EQ130" s="1"/>
      <c r="ER130" s="1"/>
      <c r="ES130" s="1"/>
      <c r="ET130" s="1"/>
      <c r="EU130" s="1"/>
      <c r="EV130" s="1"/>
      <c r="EW130" s="1"/>
      <c r="EX130" s="1"/>
      <c r="EY130" s="1"/>
      <c r="EZ130" s="1"/>
      <c r="FA130" s="1"/>
      <c r="FB130" s="1"/>
      <c r="FC130" s="1"/>
      <c r="FD130" s="1"/>
      <c r="FE130" s="1"/>
      <c r="FF130" s="1"/>
      <c r="FG130" s="1"/>
      <c r="FH130" s="1"/>
      <c r="FI130" s="1"/>
      <c r="FJ130" s="1"/>
      <c r="FK130" s="1"/>
      <c r="FL130" s="1"/>
      <c r="FM130" s="1"/>
      <c r="FN130" s="1"/>
      <c r="FO130" s="1"/>
      <c r="FP130" s="1"/>
      <c r="FQ130" s="1"/>
      <c r="FR130" s="1"/>
      <c r="FS130" s="1"/>
      <c r="FT130" s="1"/>
      <c r="FU130" s="1"/>
      <c r="FV130" s="1"/>
      <c r="FW130" s="1"/>
      <c r="FX130" s="1"/>
      <c r="FY130" s="1"/>
      <c r="FZ130" s="1"/>
      <c r="GA130" s="1"/>
      <c r="GB130" s="1"/>
      <c r="GC130" s="1"/>
      <c r="GD130" s="1"/>
      <c r="GE130" s="1"/>
      <c r="GF130" s="1"/>
      <c r="GG130" s="1"/>
      <c r="GH130" s="1"/>
      <c r="GI130" s="1"/>
      <c r="GJ130" s="1"/>
      <c r="GK130" s="1"/>
      <c r="GL130" s="1"/>
      <c r="GM130" s="1"/>
      <c r="GN130" s="1"/>
      <c r="GO130" s="1"/>
      <c r="GP130" s="1"/>
      <c r="GQ130" s="1"/>
      <c r="GR130" s="1"/>
      <c r="GS130" s="1"/>
      <c r="GT130" s="1"/>
      <c r="GU130" s="1"/>
      <c r="GV130" s="1"/>
      <c r="GW130" s="1"/>
      <c r="GX130" s="1"/>
      <c r="GY130" s="1"/>
      <c r="GZ130" s="1"/>
      <c r="HA130" s="1"/>
      <c r="HB130" s="1"/>
      <c r="HC130" s="1"/>
      <c r="HD130" s="1"/>
      <c r="HE130" s="1"/>
      <c r="HF130" s="1"/>
      <c r="HG130" s="1"/>
      <c r="HH130" s="1"/>
      <c r="HI130" s="1"/>
      <c r="HJ130" s="1"/>
      <c r="HK130" s="1"/>
      <c r="HL130" s="1"/>
      <c r="HM130" s="1"/>
      <c r="HN130" s="1"/>
      <c r="HO130" s="1"/>
      <c r="HP130" s="1"/>
      <c r="HQ130" s="1"/>
      <c r="HR130" s="1"/>
      <c r="HS130" s="1"/>
      <c r="HT130" s="1"/>
      <c r="HU130" s="1"/>
      <c r="HV130" s="1"/>
      <c r="HW130" s="1"/>
      <c r="HX130" s="1"/>
      <c r="HY130" s="1"/>
      <c r="HZ130" s="1"/>
      <c r="IA130" s="1"/>
      <c r="IB130" s="1"/>
      <c r="IC130" s="1"/>
      <c r="ID130" s="1"/>
      <c r="IE130" s="1"/>
      <c r="IF130" s="1"/>
      <c r="IG130" s="1"/>
      <c r="IH130" s="1"/>
      <c r="II130" s="1"/>
      <c r="IJ130" s="1"/>
      <c r="IK130" s="1"/>
      <c r="IL130" s="1"/>
      <c r="IM130" s="1"/>
      <c r="IN130" s="1"/>
      <c r="IO130" s="1"/>
      <c r="IP130" s="1"/>
      <c r="IQ130" s="1"/>
      <c r="IR130" s="1"/>
      <c r="IS130" s="1"/>
      <c r="IT130" s="1"/>
      <c r="IU130" s="1"/>
      <c r="IV130" s="1"/>
    </row>
    <row r="131" spans="1:256">
      <c r="A131" s="8"/>
      <c r="B131" s="24"/>
      <c r="C131" s="42"/>
      <c r="D131" s="154" t="str">
        <f>IF(ISBLANK('Submittal List'!B115)=FALSE,'Submittal List'!B115,"")</f>
        <v/>
      </c>
      <c r="E131" s="154" t="str">
        <f>IF(ISBLANK('Submittal List'!C115)=FALSE,'Submittal List'!C115,"")</f>
        <v/>
      </c>
      <c r="F131" s="154" t="str">
        <f>IF(ISBLANK('Submittal List'!D115)=FALSE,'Submittal List'!D115,"")</f>
        <v/>
      </c>
      <c r="G131" s="29"/>
      <c r="H131" s="29"/>
      <c r="I131" s="29"/>
      <c r="J131" s="29"/>
      <c r="K131" s="29"/>
      <c r="L131" s="30"/>
      <c r="M131" s="31"/>
      <c r="N131" s="19" t="str">
        <f t="shared" si="8"/>
        <v>CMR</v>
      </c>
      <c r="O131" s="97" t="str">
        <f t="shared" si="9"/>
        <v/>
      </c>
      <c r="P131" s="98"/>
      <c r="Q131" s="98"/>
      <c r="R131" s="98"/>
      <c r="S131" s="19" t="str">
        <f t="shared" si="10"/>
        <v/>
      </c>
      <c r="T131" s="19"/>
      <c r="U131" s="12"/>
      <c r="V131" s="104"/>
      <c r="W131" s="97" t="str">
        <f t="shared" si="11"/>
        <v/>
      </c>
      <c r="X131" s="97"/>
      <c r="Y131" s="97" t="str">
        <f t="shared" si="12"/>
        <v/>
      </c>
      <c r="Z131" s="97"/>
      <c r="AA131" s="97" t="str">
        <f t="shared" si="13"/>
        <v/>
      </c>
      <c r="AB131" s="97"/>
      <c r="AC131" s="97"/>
      <c r="AD131" s="5"/>
      <c r="AE131" s="93" t="e">
        <f t="shared" si="14"/>
        <v>#VALUE!</v>
      </c>
      <c r="AF131" s="93" t="e">
        <f t="shared" si="15"/>
        <v>#VALUE!</v>
      </c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  <c r="BO131" s="1"/>
      <c r="BP131" s="1"/>
      <c r="BQ131" s="1"/>
      <c r="BR131" s="1"/>
      <c r="BS131" s="1"/>
      <c r="BT131" s="1"/>
      <c r="BU131" s="1"/>
      <c r="BV131" s="1"/>
      <c r="BW131" s="1"/>
      <c r="BX131" s="1"/>
      <c r="BY131" s="1"/>
      <c r="BZ131" s="1"/>
      <c r="CA131" s="1"/>
      <c r="CB131" s="1"/>
      <c r="CC131" s="1"/>
      <c r="CD131" s="1"/>
      <c r="CE131" s="1"/>
      <c r="CF131" s="1"/>
      <c r="CG131" s="1"/>
      <c r="CH131" s="1"/>
      <c r="CI131" s="1"/>
      <c r="CJ131" s="1"/>
      <c r="CK131" s="1"/>
      <c r="CL131" s="1"/>
      <c r="CM131" s="1"/>
      <c r="CN131" s="1"/>
      <c r="CO131" s="1"/>
      <c r="CP131" s="1"/>
      <c r="CQ131" s="1"/>
      <c r="CR131" s="1"/>
      <c r="CS131" s="1"/>
      <c r="CT131" s="1"/>
      <c r="CU131" s="1"/>
      <c r="CV131" s="1"/>
      <c r="CW131" s="1"/>
      <c r="CX131" s="1"/>
      <c r="CY131" s="1"/>
      <c r="CZ131" s="1"/>
      <c r="DA131" s="1"/>
      <c r="DB131" s="1"/>
      <c r="DC131" s="1"/>
      <c r="DD131" s="1"/>
      <c r="DE131" s="1"/>
      <c r="DF131" s="1"/>
      <c r="DG131" s="1"/>
      <c r="DH131" s="1"/>
      <c r="DI131" s="1"/>
      <c r="DJ131" s="1"/>
      <c r="DK131" s="1"/>
      <c r="DL131" s="1"/>
      <c r="DM131" s="1"/>
      <c r="DN131" s="1"/>
      <c r="DO131" s="1"/>
      <c r="DP131" s="1"/>
      <c r="DQ131" s="1"/>
      <c r="DR131" s="1"/>
      <c r="DS131" s="1"/>
      <c r="DT131" s="1"/>
      <c r="DU131" s="1"/>
      <c r="DV131" s="1"/>
      <c r="DW131" s="1"/>
      <c r="DX131" s="1"/>
      <c r="DY131" s="1"/>
      <c r="DZ131" s="1"/>
      <c r="EA131" s="1"/>
      <c r="EB131" s="1"/>
      <c r="EC131" s="1"/>
      <c r="ED131" s="1"/>
      <c r="EE131" s="1"/>
      <c r="EF131" s="1"/>
      <c r="EG131" s="1"/>
      <c r="EH131" s="1"/>
      <c r="EI131" s="1"/>
      <c r="EJ131" s="1"/>
      <c r="EK131" s="1"/>
      <c r="EL131" s="1"/>
      <c r="EM131" s="1"/>
      <c r="EN131" s="1"/>
      <c r="EO131" s="1"/>
      <c r="EP131" s="1"/>
      <c r="EQ131" s="1"/>
      <c r="ER131" s="1"/>
      <c r="ES131" s="1"/>
      <c r="ET131" s="1"/>
      <c r="EU131" s="1"/>
      <c r="EV131" s="1"/>
      <c r="EW131" s="1"/>
      <c r="EX131" s="1"/>
      <c r="EY131" s="1"/>
      <c r="EZ131" s="1"/>
      <c r="FA131" s="1"/>
      <c r="FB131" s="1"/>
      <c r="FC131" s="1"/>
      <c r="FD131" s="1"/>
      <c r="FE131" s="1"/>
      <c r="FF131" s="1"/>
      <c r="FG131" s="1"/>
      <c r="FH131" s="1"/>
      <c r="FI131" s="1"/>
      <c r="FJ131" s="1"/>
      <c r="FK131" s="1"/>
      <c r="FL131" s="1"/>
      <c r="FM131" s="1"/>
      <c r="FN131" s="1"/>
      <c r="FO131" s="1"/>
      <c r="FP131" s="1"/>
      <c r="FQ131" s="1"/>
      <c r="FR131" s="1"/>
      <c r="FS131" s="1"/>
      <c r="FT131" s="1"/>
      <c r="FU131" s="1"/>
      <c r="FV131" s="1"/>
      <c r="FW131" s="1"/>
      <c r="FX131" s="1"/>
      <c r="FY131" s="1"/>
      <c r="FZ131" s="1"/>
      <c r="GA131" s="1"/>
      <c r="GB131" s="1"/>
      <c r="GC131" s="1"/>
      <c r="GD131" s="1"/>
      <c r="GE131" s="1"/>
      <c r="GF131" s="1"/>
      <c r="GG131" s="1"/>
      <c r="GH131" s="1"/>
      <c r="GI131" s="1"/>
      <c r="GJ131" s="1"/>
      <c r="GK131" s="1"/>
      <c r="GL131" s="1"/>
      <c r="GM131" s="1"/>
      <c r="GN131" s="1"/>
      <c r="GO131" s="1"/>
      <c r="GP131" s="1"/>
      <c r="GQ131" s="1"/>
      <c r="GR131" s="1"/>
      <c r="GS131" s="1"/>
      <c r="GT131" s="1"/>
      <c r="GU131" s="1"/>
      <c r="GV131" s="1"/>
      <c r="GW131" s="1"/>
      <c r="GX131" s="1"/>
      <c r="GY131" s="1"/>
      <c r="GZ131" s="1"/>
      <c r="HA131" s="1"/>
      <c r="HB131" s="1"/>
      <c r="HC131" s="1"/>
      <c r="HD131" s="1"/>
      <c r="HE131" s="1"/>
      <c r="HF131" s="1"/>
      <c r="HG131" s="1"/>
      <c r="HH131" s="1"/>
      <c r="HI131" s="1"/>
      <c r="HJ131" s="1"/>
      <c r="HK131" s="1"/>
      <c r="HL131" s="1"/>
      <c r="HM131" s="1"/>
      <c r="HN131" s="1"/>
      <c r="HO131" s="1"/>
      <c r="HP131" s="1"/>
      <c r="HQ131" s="1"/>
      <c r="HR131" s="1"/>
      <c r="HS131" s="1"/>
      <c r="HT131" s="1"/>
      <c r="HU131" s="1"/>
      <c r="HV131" s="1"/>
      <c r="HW131" s="1"/>
      <c r="HX131" s="1"/>
      <c r="HY131" s="1"/>
      <c r="HZ131" s="1"/>
      <c r="IA131" s="1"/>
      <c r="IB131" s="1"/>
      <c r="IC131" s="1"/>
      <c r="ID131" s="1"/>
      <c r="IE131" s="1"/>
      <c r="IF131" s="1"/>
      <c r="IG131" s="1"/>
      <c r="IH131" s="1"/>
      <c r="II131" s="1"/>
      <c r="IJ131" s="1"/>
      <c r="IK131" s="1"/>
      <c r="IL131" s="1"/>
      <c r="IM131" s="1"/>
      <c r="IN131" s="1"/>
      <c r="IO131" s="1"/>
      <c r="IP131" s="1"/>
      <c r="IQ131" s="1"/>
      <c r="IR131" s="1"/>
      <c r="IS131" s="1"/>
      <c r="IT131" s="1"/>
      <c r="IU131" s="1"/>
      <c r="IV131" s="1"/>
    </row>
    <row r="132" spans="1:256">
      <c r="A132" s="24"/>
      <c r="B132" s="24"/>
      <c r="C132" s="42"/>
      <c r="D132" s="154" t="str">
        <f>IF(ISBLANK('Submittal List'!B116)=FALSE,'Submittal List'!B116,"")</f>
        <v/>
      </c>
      <c r="E132" s="154" t="str">
        <f>IF(ISBLANK('Submittal List'!C116)=FALSE,'Submittal List'!C116,"")</f>
        <v/>
      </c>
      <c r="F132" s="154" t="str">
        <f>IF(ISBLANK('Submittal List'!D116)=FALSE,'Submittal List'!D116,"")</f>
        <v/>
      </c>
      <c r="G132" s="29"/>
      <c r="H132" s="29"/>
      <c r="I132" s="29"/>
      <c r="J132" s="29"/>
      <c r="K132" s="29"/>
      <c r="L132" s="30"/>
      <c r="M132" s="31"/>
      <c r="N132" s="19" t="str">
        <f t="shared" si="8"/>
        <v>CMR</v>
      </c>
      <c r="O132" s="97" t="str">
        <f t="shared" si="9"/>
        <v/>
      </c>
      <c r="P132" s="98"/>
      <c r="Q132" s="98"/>
      <c r="R132" s="98"/>
      <c r="S132" s="19" t="str">
        <f t="shared" si="10"/>
        <v/>
      </c>
      <c r="T132" s="19"/>
      <c r="U132" s="12"/>
      <c r="V132" s="104"/>
      <c r="W132" s="97" t="str">
        <f t="shared" si="11"/>
        <v/>
      </c>
      <c r="X132" s="97"/>
      <c r="Y132" s="97" t="str">
        <f t="shared" si="12"/>
        <v/>
      </c>
      <c r="Z132" s="97"/>
      <c r="AA132" s="97" t="str">
        <f t="shared" si="13"/>
        <v/>
      </c>
      <c r="AB132" s="97"/>
      <c r="AC132" s="97"/>
      <c r="AD132" s="5"/>
      <c r="AE132" s="93" t="e">
        <f t="shared" si="14"/>
        <v>#VALUE!</v>
      </c>
      <c r="AF132" s="93" t="e">
        <f t="shared" si="15"/>
        <v>#VALUE!</v>
      </c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  <c r="BO132" s="1"/>
      <c r="BP132" s="1"/>
      <c r="BQ132" s="1"/>
      <c r="BR132" s="1"/>
      <c r="BS132" s="1"/>
      <c r="BT132" s="1"/>
      <c r="BU132" s="1"/>
      <c r="BV132" s="1"/>
      <c r="BW132" s="1"/>
      <c r="BX132" s="1"/>
      <c r="BY132" s="1"/>
      <c r="BZ132" s="1"/>
      <c r="CA132" s="1"/>
      <c r="CB132" s="1"/>
      <c r="CC132" s="1"/>
      <c r="CD132" s="1"/>
      <c r="CE132" s="1"/>
      <c r="CF132" s="1"/>
      <c r="CG132" s="1"/>
      <c r="CH132" s="1"/>
      <c r="CI132" s="1"/>
      <c r="CJ132" s="1"/>
      <c r="CK132" s="1"/>
      <c r="CL132" s="1"/>
      <c r="CM132" s="1"/>
      <c r="CN132" s="1"/>
      <c r="CO132" s="1"/>
      <c r="CP132" s="1"/>
      <c r="CQ132" s="1"/>
      <c r="CR132" s="1"/>
      <c r="CS132" s="1"/>
      <c r="CT132" s="1"/>
      <c r="CU132" s="1"/>
      <c r="CV132" s="1"/>
      <c r="CW132" s="1"/>
      <c r="CX132" s="1"/>
      <c r="CY132" s="1"/>
      <c r="CZ132" s="1"/>
      <c r="DA132" s="1"/>
      <c r="DB132" s="1"/>
      <c r="DC132" s="1"/>
      <c r="DD132" s="1"/>
      <c r="DE132" s="1"/>
      <c r="DF132" s="1"/>
      <c r="DG132" s="1"/>
      <c r="DH132" s="1"/>
      <c r="DI132" s="1"/>
      <c r="DJ132" s="1"/>
      <c r="DK132" s="1"/>
      <c r="DL132" s="1"/>
      <c r="DM132" s="1"/>
      <c r="DN132" s="1"/>
      <c r="DO132" s="1"/>
      <c r="DP132" s="1"/>
      <c r="DQ132" s="1"/>
      <c r="DR132" s="1"/>
      <c r="DS132" s="1"/>
      <c r="DT132" s="1"/>
      <c r="DU132" s="1"/>
      <c r="DV132" s="1"/>
      <c r="DW132" s="1"/>
      <c r="DX132" s="1"/>
      <c r="DY132" s="1"/>
      <c r="DZ132" s="1"/>
      <c r="EA132" s="1"/>
      <c r="EB132" s="1"/>
      <c r="EC132" s="1"/>
      <c r="ED132" s="1"/>
      <c r="EE132" s="1"/>
      <c r="EF132" s="1"/>
      <c r="EG132" s="1"/>
      <c r="EH132" s="1"/>
      <c r="EI132" s="1"/>
      <c r="EJ132" s="1"/>
      <c r="EK132" s="1"/>
      <c r="EL132" s="1"/>
      <c r="EM132" s="1"/>
      <c r="EN132" s="1"/>
      <c r="EO132" s="1"/>
      <c r="EP132" s="1"/>
      <c r="EQ132" s="1"/>
      <c r="ER132" s="1"/>
      <c r="ES132" s="1"/>
      <c r="ET132" s="1"/>
      <c r="EU132" s="1"/>
      <c r="EV132" s="1"/>
      <c r="EW132" s="1"/>
      <c r="EX132" s="1"/>
      <c r="EY132" s="1"/>
      <c r="EZ132" s="1"/>
      <c r="FA132" s="1"/>
      <c r="FB132" s="1"/>
      <c r="FC132" s="1"/>
      <c r="FD132" s="1"/>
      <c r="FE132" s="1"/>
      <c r="FF132" s="1"/>
      <c r="FG132" s="1"/>
      <c r="FH132" s="1"/>
      <c r="FI132" s="1"/>
      <c r="FJ132" s="1"/>
      <c r="FK132" s="1"/>
      <c r="FL132" s="1"/>
      <c r="FM132" s="1"/>
      <c r="FN132" s="1"/>
      <c r="FO132" s="1"/>
      <c r="FP132" s="1"/>
      <c r="FQ132" s="1"/>
      <c r="FR132" s="1"/>
      <c r="FS132" s="1"/>
      <c r="FT132" s="1"/>
      <c r="FU132" s="1"/>
      <c r="FV132" s="1"/>
      <c r="FW132" s="1"/>
      <c r="FX132" s="1"/>
      <c r="FY132" s="1"/>
      <c r="FZ132" s="1"/>
      <c r="GA132" s="1"/>
      <c r="GB132" s="1"/>
      <c r="GC132" s="1"/>
      <c r="GD132" s="1"/>
      <c r="GE132" s="1"/>
      <c r="GF132" s="1"/>
      <c r="GG132" s="1"/>
      <c r="GH132" s="1"/>
      <c r="GI132" s="1"/>
      <c r="GJ132" s="1"/>
      <c r="GK132" s="1"/>
      <c r="GL132" s="1"/>
      <c r="GM132" s="1"/>
      <c r="GN132" s="1"/>
      <c r="GO132" s="1"/>
      <c r="GP132" s="1"/>
      <c r="GQ132" s="1"/>
      <c r="GR132" s="1"/>
      <c r="GS132" s="1"/>
      <c r="GT132" s="1"/>
      <c r="GU132" s="1"/>
      <c r="GV132" s="1"/>
      <c r="GW132" s="1"/>
      <c r="GX132" s="1"/>
      <c r="GY132" s="1"/>
      <c r="GZ132" s="1"/>
      <c r="HA132" s="1"/>
      <c r="HB132" s="1"/>
      <c r="HC132" s="1"/>
      <c r="HD132" s="1"/>
      <c r="HE132" s="1"/>
      <c r="HF132" s="1"/>
      <c r="HG132" s="1"/>
      <c r="HH132" s="1"/>
      <c r="HI132" s="1"/>
      <c r="HJ132" s="1"/>
      <c r="HK132" s="1"/>
      <c r="HL132" s="1"/>
      <c r="HM132" s="1"/>
      <c r="HN132" s="1"/>
      <c r="HO132" s="1"/>
      <c r="HP132" s="1"/>
      <c r="HQ132" s="1"/>
      <c r="HR132" s="1"/>
      <c r="HS132" s="1"/>
      <c r="HT132" s="1"/>
      <c r="HU132" s="1"/>
      <c r="HV132" s="1"/>
      <c r="HW132" s="1"/>
      <c r="HX132" s="1"/>
      <c r="HY132" s="1"/>
      <c r="HZ132" s="1"/>
      <c r="IA132" s="1"/>
      <c r="IB132" s="1"/>
      <c r="IC132" s="1"/>
      <c r="ID132" s="1"/>
      <c r="IE132" s="1"/>
      <c r="IF132" s="1"/>
      <c r="IG132" s="1"/>
      <c r="IH132" s="1"/>
      <c r="II132" s="1"/>
      <c r="IJ132" s="1"/>
      <c r="IK132" s="1"/>
      <c r="IL132" s="1"/>
      <c r="IM132" s="1"/>
      <c r="IN132" s="1"/>
      <c r="IO132" s="1"/>
      <c r="IP132" s="1"/>
      <c r="IQ132" s="1"/>
      <c r="IR132" s="1"/>
      <c r="IS132" s="1"/>
      <c r="IT132" s="1"/>
      <c r="IU132" s="1"/>
      <c r="IV132" s="1"/>
    </row>
    <row r="133" spans="1:256">
      <c r="A133" s="8"/>
      <c r="B133" s="24"/>
      <c r="C133" s="42"/>
      <c r="D133" s="154" t="str">
        <f>IF(ISBLANK('Submittal List'!B117)=FALSE,'Submittal List'!B117,"")</f>
        <v/>
      </c>
      <c r="E133" s="154" t="str">
        <f>IF(ISBLANK('Submittal List'!C117)=FALSE,'Submittal List'!C117,"")</f>
        <v/>
      </c>
      <c r="F133" s="154" t="str">
        <f>IF(ISBLANK('Submittal List'!D117)=FALSE,'Submittal List'!D117,"")</f>
        <v/>
      </c>
      <c r="G133" s="29"/>
      <c r="H133" s="29"/>
      <c r="I133" s="29"/>
      <c r="J133" s="29"/>
      <c r="K133" s="29"/>
      <c r="L133" s="30"/>
      <c r="M133" s="31"/>
      <c r="N133" s="19" t="str">
        <f t="shared" si="8"/>
        <v>CMR</v>
      </c>
      <c r="O133" s="97" t="str">
        <f t="shared" si="9"/>
        <v/>
      </c>
      <c r="P133" s="98"/>
      <c r="Q133" s="98"/>
      <c r="R133" s="98"/>
      <c r="S133" s="19" t="str">
        <f t="shared" si="10"/>
        <v/>
      </c>
      <c r="T133" s="19"/>
      <c r="U133" s="12"/>
      <c r="V133" s="104"/>
      <c r="W133" s="97" t="str">
        <f t="shared" si="11"/>
        <v/>
      </c>
      <c r="X133" s="97"/>
      <c r="Y133" s="97" t="str">
        <f t="shared" si="12"/>
        <v/>
      </c>
      <c r="Z133" s="97"/>
      <c r="AA133" s="97" t="str">
        <f t="shared" si="13"/>
        <v/>
      </c>
      <c r="AB133" s="97"/>
      <c r="AC133" s="97"/>
      <c r="AE133" s="93" t="e">
        <f t="shared" si="14"/>
        <v>#VALUE!</v>
      </c>
      <c r="AF133" s="93" t="e">
        <f t="shared" si="15"/>
        <v>#VALUE!</v>
      </c>
    </row>
    <row r="134" spans="1:256">
      <c r="A134" s="24"/>
      <c r="B134" s="24"/>
      <c r="C134" s="42"/>
      <c r="D134" s="154" t="str">
        <f>IF(ISBLANK('Submittal List'!B118)=FALSE,'Submittal List'!B118,"")</f>
        <v/>
      </c>
      <c r="E134" s="154" t="str">
        <f>IF(ISBLANK('Submittal List'!C118)=FALSE,'Submittal List'!C118,"")</f>
        <v/>
      </c>
      <c r="F134" s="154" t="str">
        <f>IF(ISBLANK('Submittal List'!D118)=FALSE,'Submittal List'!D118,"")</f>
        <v/>
      </c>
      <c r="G134" s="29"/>
      <c r="H134" s="29"/>
      <c r="I134" s="29"/>
      <c r="J134" s="29"/>
      <c r="K134" s="29"/>
      <c r="L134" s="30"/>
      <c r="M134" s="31"/>
      <c r="N134" s="19" t="str">
        <f t="shared" si="8"/>
        <v>CMR</v>
      </c>
      <c r="O134" s="97" t="str">
        <f t="shared" si="9"/>
        <v/>
      </c>
      <c r="P134" s="98"/>
      <c r="Q134" s="98"/>
      <c r="R134" s="98"/>
      <c r="S134" s="19" t="str">
        <f t="shared" si="10"/>
        <v/>
      </c>
      <c r="T134" s="19"/>
      <c r="U134" s="12"/>
      <c r="V134" s="104"/>
      <c r="W134" s="97" t="str">
        <f t="shared" si="11"/>
        <v/>
      </c>
      <c r="X134" s="97"/>
      <c r="Y134" s="97" t="str">
        <f t="shared" si="12"/>
        <v/>
      </c>
      <c r="Z134" s="97"/>
      <c r="AA134" s="97" t="str">
        <f t="shared" si="13"/>
        <v/>
      </c>
      <c r="AB134" s="97"/>
      <c r="AC134" s="97"/>
      <c r="AE134" s="93" t="e">
        <f t="shared" si="14"/>
        <v>#VALUE!</v>
      </c>
      <c r="AF134" s="93" t="e">
        <f t="shared" si="15"/>
        <v>#VALUE!</v>
      </c>
    </row>
    <row r="135" spans="1:256">
      <c r="A135" s="8"/>
      <c r="B135" s="24"/>
      <c r="C135" s="42"/>
      <c r="D135" s="154" t="str">
        <f>IF(ISBLANK('Submittal List'!B119)=FALSE,'Submittal List'!B119,"")</f>
        <v/>
      </c>
      <c r="E135" s="154" t="str">
        <f>IF(ISBLANK('Submittal List'!C119)=FALSE,'Submittal List'!C119,"")</f>
        <v/>
      </c>
      <c r="F135" s="154" t="str">
        <f>IF(ISBLANK('Submittal List'!D119)=FALSE,'Submittal List'!D119,"")</f>
        <v/>
      </c>
      <c r="G135" s="29"/>
      <c r="H135" s="29"/>
      <c r="I135" s="29"/>
      <c r="J135" s="29"/>
      <c r="K135" s="29"/>
      <c r="L135" s="30"/>
      <c r="M135" s="31"/>
      <c r="N135" s="19" t="str">
        <f t="shared" si="8"/>
        <v>CMR</v>
      </c>
      <c r="O135" s="97" t="str">
        <f t="shared" si="9"/>
        <v/>
      </c>
      <c r="P135" s="98"/>
      <c r="Q135" s="98"/>
      <c r="R135" s="98"/>
      <c r="S135" s="19" t="str">
        <f t="shared" si="10"/>
        <v/>
      </c>
      <c r="T135" s="19"/>
      <c r="U135" s="12"/>
      <c r="V135" s="104"/>
      <c r="W135" s="97" t="str">
        <f t="shared" si="11"/>
        <v/>
      </c>
      <c r="X135" s="97"/>
      <c r="Y135" s="97" t="str">
        <f t="shared" si="12"/>
        <v/>
      </c>
      <c r="Z135" s="97"/>
      <c r="AA135" s="97" t="str">
        <f t="shared" si="13"/>
        <v/>
      </c>
      <c r="AB135" s="97"/>
      <c r="AC135" s="97"/>
      <c r="AE135" s="93" t="e">
        <f t="shared" si="14"/>
        <v>#VALUE!</v>
      </c>
      <c r="AF135" s="93" t="e">
        <f t="shared" si="15"/>
        <v>#VALUE!</v>
      </c>
    </row>
    <row r="136" spans="1:256">
      <c r="A136" s="24"/>
      <c r="B136" s="24"/>
      <c r="C136" s="42"/>
      <c r="D136" s="154" t="str">
        <f>IF(ISBLANK('Submittal List'!B120)=FALSE,'Submittal List'!B120,"")</f>
        <v/>
      </c>
      <c r="E136" s="154" t="str">
        <f>IF(ISBLANK('Submittal List'!C120)=FALSE,'Submittal List'!C120,"")</f>
        <v/>
      </c>
      <c r="F136" s="154" t="str">
        <f>IF(ISBLANK('Submittal List'!D120)=FALSE,'Submittal List'!D120,"")</f>
        <v/>
      </c>
      <c r="G136" s="29"/>
      <c r="H136" s="29"/>
      <c r="I136" s="29"/>
      <c r="J136" s="29"/>
      <c r="K136" s="29"/>
      <c r="L136" s="30"/>
      <c r="M136" s="31"/>
      <c r="N136" s="19" t="str">
        <f t="shared" si="8"/>
        <v>CMR</v>
      </c>
      <c r="O136" s="97" t="str">
        <f t="shared" si="9"/>
        <v/>
      </c>
      <c r="P136" s="98"/>
      <c r="Q136" s="98"/>
      <c r="R136" s="98"/>
      <c r="S136" s="19" t="str">
        <f t="shared" si="10"/>
        <v/>
      </c>
      <c r="T136" s="19"/>
      <c r="U136" s="12"/>
      <c r="V136" s="104"/>
      <c r="W136" s="97" t="str">
        <f t="shared" si="11"/>
        <v/>
      </c>
      <c r="X136" s="97"/>
      <c r="Y136" s="97" t="str">
        <f t="shared" si="12"/>
        <v/>
      </c>
      <c r="Z136" s="97"/>
      <c r="AA136" s="97" t="str">
        <f t="shared" si="13"/>
        <v/>
      </c>
      <c r="AB136" s="97"/>
      <c r="AC136" s="97"/>
      <c r="AE136" s="93" t="e">
        <f t="shared" si="14"/>
        <v>#VALUE!</v>
      </c>
      <c r="AF136" s="93" t="e">
        <f t="shared" si="15"/>
        <v>#VALUE!</v>
      </c>
    </row>
    <row r="137" spans="1:256">
      <c r="A137" s="8"/>
      <c r="B137" s="24"/>
      <c r="C137" s="42"/>
      <c r="D137" s="154" t="str">
        <f>IF(ISBLANK('Submittal List'!B121)=FALSE,'Submittal List'!B121,"")</f>
        <v/>
      </c>
      <c r="E137" s="154" t="str">
        <f>IF(ISBLANK('Submittal List'!C121)=FALSE,'Submittal List'!C121,"")</f>
        <v/>
      </c>
      <c r="F137" s="154" t="str">
        <f>IF(ISBLANK('Submittal List'!D121)=FALSE,'Submittal List'!D121,"")</f>
        <v/>
      </c>
      <c r="G137" s="29"/>
      <c r="H137" s="29"/>
      <c r="I137" s="29"/>
      <c r="J137" s="29"/>
      <c r="K137" s="29"/>
      <c r="L137" s="30"/>
      <c r="M137" s="31"/>
      <c r="N137" s="19" t="str">
        <f t="shared" si="8"/>
        <v>CMR</v>
      </c>
      <c r="O137" s="97" t="str">
        <f t="shared" si="9"/>
        <v/>
      </c>
      <c r="P137" s="98"/>
      <c r="Q137" s="98"/>
      <c r="R137" s="98"/>
      <c r="S137" s="19" t="str">
        <f t="shared" si="10"/>
        <v/>
      </c>
      <c r="T137" s="19"/>
      <c r="U137" s="12"/>
      <c r="V137" s="104"/>
      <c r="W137" s="97" t="str">
        <f t="shared" si="11"/>
        <v/>
      </c>
      <c r="X137" s="97"/>
      <c r="Y137" s="97" t="str">
        <f t="shared" si="12"/>
        <v/>
      </c>
      <c r="Z137" s="97"/>
      <c r="AA137" s="97" t="str">
        <f t="shared" si="13"/>
        <v/>
      </c>
      <c r="AB137" s="97"/>
      <c r="AC137" s="97"/>
      <c r="AE137" s="93" t="e">
        <f t="shared" si="14"/>
        <v>#VALUE!</v>
      </c>
      <c r="AF137" s="93" t="e">
        <f t="shared" si="15"/>
        <v>#VALUE!</v>
      </c>
    </row>
    <row r="138" spans="1:256">
      <c r="A138" s="24"/>
      <c r="B138" s="24"/>
      <c r="C138" s="42"/>
      <c r="D138" s="154" t="str">
        <f>IF(ISBLANK('Submittal List'!B122)=FALSE,'Submittal List'!B122,"")</f>
        <v/>
      </c>
      <c r="E138" s="154" t="str">
        <f>IF(ISBLANK('Submittal List'!C122)=FALSE,'Submittal List'!C122,"")</f>
        <v/>
      </c>
      <c r="F138" s="154" t="str">
        <f>IF(ISBLANK('Submittal List'!D122)=FALSE,'Submittal List'!D122,"")</f>
        <v/>
      </c>
      <c r="G138" s="29"/>
      <c r="H138" s="29"/>
      <c r="I138" s="29"/>
      <c r="J138" s="29"/>
      <c r="K138" s="29"/>
      <c r="L138" s="30"/>
      <c r="M138" s="31"/>
      <c r="N138" s="19" t="str">
        <f t="shared" si="8"/>
        <v>CMR</v>
      </c>
      <c r="O138" s="97" t="str">
        <f t="shared" si="9"/>
        <v/>
      </c>
      <c r="P138" s="98"/>
      <c r="Q138" s="98"/>
      <c r="R138" s="98"/>
      <c r="S138" s="19" t="str">
        <f t="shared" si="10"/>
        <v/>
      </c>
      <c r="T138" s="19"/>
      <c r="U138" s="12"/>
      <c r="V138" s="104"/>
      <c r="W138" s="97" t="str">
        <f t="shared" si="11"/>
        <v/>
      </c>
      <c r="X138" s="97"/>
      <c r="Y138" s="97" t="str">
        <f t="shared" si="12"/>
        <v/>
      </c>
      <c r="Z138" s="97"/>
      <c r="AA138" s="97" t="str">
        <f t="shared" si="13"/>
        <v/>
      </c>
      <c r="AB138" s="97"/>
      <c r="AC138" s="97"/>
      <c r="AD138" s="5"/>
      <c r="AE138" s="93" t="e">
        <f t="shared" si="14"/>
        <v>#VALUE!</v>
      </c>
      <c r="AF138" s="93" t="e">
        <f t="shared" si="15"/>
        <v>#VALUE!</v>
      </c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  <c r="BS138" s="1"/>
      <c r="BT138" s="1"/>
      <c r="BU138" s="1"/>
      <c r="BV138" s="1"/>
      <c r="BW138" s="1"/>
      <c r="BX138" s="1"/>
      <c r="BY138" s="1"/>
      <c r="BZ138" s="1"/>
      <c r="CA138" s="1"/>
      <c r="CB138" s="1"/>
      <c r="CC138" s="1"/>
      <c r="CD138" s="1"/>
      <c r="CE138" s="1"/>
      <c r="CF138" s="1"/>
      <c r="CG138" s="1"/>
      <c r="CH138" s="1"/>
      <c r="CI138" s="1"/>
      <c r="CJ138" s="1"/>
      <c r="CK138" s="1"/>
      <c r="CL138" s="1"/>
      <c r="CM138" s="1"/>
      <c r="CN138" s="1"/>
      <c r="CO138" s="1"/>
      <c r="CP138" s="1"/>
      <c r="CQ138" s="1"/>
      <c r="CR138" s="1"/>
      <c r="CS138" s="1"/>
      <c r="CT138" s="1"/>
      <c r="CU138" s="1"/>
      <c r="CV138" s="1"/>
      <c r="CW138" s="1"/>
      <c r="CX138" s="1"/>
      <c r="CY138" s="1"/>
      <c r="CZ138" s="1"/>
      <c r="DA138" s="1"/>
      <c r="DB138" s="1"/>
      <c r="DC138" s="1"/>
      <c r="DD138" s="1"/>
      <c r="DE138" s="1"/>
      <c r="DF138" s="1"/>
      <c r="DG138" s="1"/>
      <c r="DH138" s="1"/>
      <c r="DI138" s="1"/>
      <c r="DJ138" s="1"/>
      <c r="DK138" s="1"/>
      <c r="DL138" s="1"/>
      <c r="DM138" s="1"/>
      <c r="DN138" s="1"/>
      <c r="DO138" s="1"/>
      <c r="DP138" s="1"/>
      <c r="DQ138" s="1"/>
      <c r="DR138" s="1"/>
      <c r="DS138" s="1"/>
      <c r="DT138" s="1"/>
      <c r="DU138" s="1"/>
      <c r="DV138" s="1"/>
      <c r="DW138" s="1"/>
      <c r="DX138" s="1"/>
      <c r="DY138" s="1"/>
      <c r="DZ138" s="1"/>
      <c r="EA138" s="1"/>
      <c r="EB138" s="1"/>
      <c r="EC138" s="1"/>
      <c r="ED138" s="1"/>
      <c r="EE138" s="1"/>
      <c r="EF138" s="1"/>
      <c r="EG138" s="1"/>
      <c r="EH138" s="1"/>
      <c r="EI138" s="1"/>
      <c r="EJ138" s="1"/>
      <c r="EK138" s="1"/>
      <c r="EL138" s="1"/>
      <c r="EM138" s="1"/>
      <c r="EN138" s="1"/>
      <c r="EO138" s="1"/>
      <c r="EP138" s="1"/>
      <c r="EQ138" s="1"/>
      <c r="ER138" s="1"/>
      <c r="ES138" s="1"/>
      <c r="ET138" s="1"/>
      <c r="EU138" s="1"/>
      <c r="EV138" s="1"/>
      <c r="EW138" s="1"/>
      <c r="EX138" s="1"/>
      <c r="EY138" s="1"/>
      <c r="EZ138" s="1"/>
      <c r="FA138" s="1"/>
      <c r="FB138" s="1"/>
      <c r="FC138" s="1"/>
      <c r="FD138" s="1"/>
      <c r="FE138" s="1"/>
      <c r="FF138" s="1"/>
      <c r="FG138" s="1"/>
      <c r="FH138" s="1"/>
      <c r="FI138" s="1"/>
      <c r="FJ138" s="1"/>
      <c r="FK138" s="1"/>
      <c r="FL138" s="1"/>
      <c r="FM138" s="1"/>
      <c r="FN138" s="1"/>
      <c r="FO138" s="1"/>
      <c r="FP138" s="1"/>
      <c r="FQ138" s="1"/>
      <c r="FR138" s="1"/>
      <c r="FS138" s="1"/>
      <c r="FT138" s="1"/>
      <c r="FU138" s="1"/>
      <c r="FV138" s="1"/>
      <c r="FW138" s="1"/>
      <c r="FX138" s="1"/>
      <c r="FY138" s="1"/>
      <c r="FZ138" s="1"/>
      <c r="GA138" s="1"/>
      <c r="GB138" s="1"/>
      <c r="GC138" s="1"/>
      <c r="GD138" s="1"/>
      <c r="GE138" s="1"/>
      <c r="GF138" s="1"/>
      <c r="GG138" s="1"/>
      <c r="GH138" s="1"/>
      <c r="GI138" s="1"/>
      <c r="GJ138" s="1"/>
      <c r="GK138" s="1"/>
      <c r="GL138" s="1"/>
      <c r="GM138" s="1"/>
      <c r="GN138" s="1"/>
      <c r="GO138" s="1"/>
      <c r="GP138" s="1"/>
      <c r="GQ138" s="1"/>
      <c r="GR138" s="1"/>
      <c r="GS138" s="1"/>
      <c r="GT138" s="1"/>
      <c r="GU138" s="1"/>
      <c r="GV138" s="1"/>
      <c r="GW138" s="1"/>
      <c r="GX138" s="1"/>
      <c r="GY138" s="1"/>
      <c r="GZ138" s="1"/>
      <c r="HA138" s="1"/>
      <c r="HB138" s="1"/>
      <c r="HC138" s="1"/>
      <c r="HD138" s="1"/>
      <c r="HE138" s="1"/>
      <c r="HF138" s="1"/>
      <c r="HG138" s="1"/>
      <c r="HH138" s="1"/>
      <c r="HI138" s="1"/>
      <c r="HJ138" s="1"/>
      <c r="HK138" s="1"/>
      <c r="HL138" s="1"/>
      <c r="HM138" s="1"/>
      <c r="HN138" s="1"/>
      <c r="HO138" s="1"/>
      <c r="HP138" s="1"/>
      <c r="HQ138" s="1"/>
      <c r="HR138" s="1"/>
      <c r="HS138" s="1"/>
      <c r="HT138" s="1"/>
      <c r="HU138" s="1"/>
      <c r="HV138" s="1"/>
      <c r="HW138" s="1"/>
      <c r="HX138" s="1"/>
      <c r="HY138" s="1"/>
      <c r="HZ138" s="1"/>
      <c r="IA138" s="1"/>
      <c r="IB138" s="1"/>
      <c r="IC138" s="1"/>
      <c r="ID138" s="1"/>
      <c r="IE138" s="1"/>
      <c r="IF138" s="1"/>
      <c r="IG138" s="1"/>
      <c r="IH138" s="1"/>
      <c r="II138" s="1"/>
      <c r="IJ138" s="1"/>
      <c r="IK138" s="1"/>
      <c r="IL138" s="1"/>
      <c r="IM138" s="1"/>
      <c r="IN138" s="1"/>
      <c r="IO138" s="1"/>
      <c r="IP138" s="1"/>
      <c r="IQ138" s="1"/>
      <c r="IR138" s="1"/>
      <c r="IS138" s="1"/>
      <c r="IT138" s="1"/>
      <c r="IU138" s="1"/>
      <c r="IV138" s="1"/>
    </row>
    <row r="139" spans="1:256">
      <c r="A139" s="8"/>
      <c r="B139" s="24"/>
      <c r="C139" s="42"/>
      <c r="D139" s="154" t="str">
        <f>IF(ISBLANK('Submittal List'!B123)=FALSE,'Submittal List'!B123,"")</f>
        <v/>
      </c>
      <c r="E139" s="154" t="str">
        <f>IF(ISBLANK('Submittal List'!C123)=FALSE,'Submittal List'!C123,"")</f>
        <v/>
      </c>
      <c r="F139" s="154" t="str">
        <f>IF(ISBLANK('Submittal List'!D123)=FALSE,'Submittal List'!D123,"")</f>
        <v/>
      </c>
      <c r="G139" s="29"/>
      <c r="H139" s="29"/>
      <c r="I139" s="29"/>
      <c r="J139" s="29"/>
      <c r="K139" s="29"/>
      <c r="L139" s="30"/>
      <c r="M139" s="31"/>
      <c r="N139" s="19" t="str">
        <f t="shared" si="8"/>
        <v>CMR</v>
      </c>
      <c r="O139" s="97" t="str">
        <f t="shared" si="9"/>
        <v/>
      </c>
      <c r="P139" s="98"/>
      <c r="Q139" s="98"/>
      <c r="R139" s="98"/>
      <c r="S139" s="19" t="str">
        <f t="shared" si="10"/>
        <v/>
      </c>
      <c r="T139" s="19"/>
      <c r="U139" s="12"/>
      <c r="V139" s="104"/>
      <c r="W139" s="97" t="str">
        <f t="shared" si="11"/>
        <v/>
      </c>
      <c r="X139" s="97"/>
      <c r="Y139" s="97" t="str">
        <f t="shared" si="12"/>
        <v/>
      </c>
      <c r="Z139" s="97"/>
      <c r="AA139" s="97" t="str">
        <f t="shared" si="13"/>
        <v/>
      </c>
      <c r="AB139" s="97"/>
      <c r="AC139" s="97"/>
      <c r="AD139" s="5"/>
      <c r="AE139" s="93" t="e">
        <f t="shared" si="14"/>
        <v>#VALUE!</v>
      </c>
      <c r="AF139" s="93" t="e">
        <f t="shared" si="15"/>
        <v>#VALUE!</v>
      </c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  <c r="BQ139" s="1"/>
      <c r="BR139" s="1"/>
      <c r="BS139" s="1"/>
      <c r="BT139" s="1"/>
      <c r="BU139" s="1"/>
      <c r="BV139" s="1"/>
      <c r="BW139" s="1"/>
      <c r="BX139" s="1"/>
      <c r="BY139" s="1"/>
      <c r="BZ139" s="1"/>
      <c r="CA139" s="1"/>
      <c r="CB139" s="1"/>
      <c r="CC139" s="1"/>
      <c r="CD139" s="1"/>
      <c r="CE139" s="1"/>
      <c r="CF139" s="1"/>
      <c r="CG139" s="1"/>
      <c r="CH139" s="1"/>
      <c r="CI139" s="1"/>
      <c r="CJ139" s="1"/>
      <c r="CK139" s="1"/>
      <c r="CL139" s="1"/>
      <c r="CM139" s="1"/>
      <c r="CN139" s="1"/>
      <c r="CO139" s="1"/>
      <c r="CP139" s="1"/>
      <c r="CQ139" s="1"/>
      <c r="CR139" s="1"/>
      <c r="CS139" s="1"/>
      <c r="CT139" s="1"/>
      <c r="CU139" s="1"/>
      <c r="CV139" s="1"/>
      <c r="CW139" s="1"/>
      <c r="CX139" s="1"/>
      <c r="CY139" s="1"/>
      <c r="CZ139" s="1"/>
      <c r="DA139" s="1"/>
      <c r="DB139" s="1"/>
      <c r="DC139" s="1"/>
      <c r="DD139" s="1"/>
      <c r="DE139" s="1"/>
      <c r="DF139" s="1"/>
      <c r="DG139" s="1"/>
      <c r="DH139" s="1"/>
      <c r="DI139" s="1"/>
      <c r="DJ139" s="1"/>
      <c r="DK139" s="1"/>
      <c r="DL139" s="1"/>
      <c r="DM139" s="1"/>
      <c r="DN139" s="1"/>
      <c r="DO139" s="1"/>
      <c r="DP139" s="1"/>
      <c r="DQ139" s="1"/>
      <c r="DR139" s="1"/>
      <c r="DS139" s="1"/>
      <c r="DT139" s="1"/>
      <c r="DU139" s="1"/>
      <c r="DV139" s="1"/>
      <c r="DW139" s="1"/>
      <c r="DX139" s="1"/>
      <c r="DY139" s="1"/>
      <c r="DZ139" s="1"/>
      <c r="EA139" s="1"/>
      <c r="EB139" s="1"/>
      <c r="EC139" s="1"/>
      <c r="ED139" s="1"/>
      <c r="EE139" s="1"/>
      <c r="EF139" s="1"/>
      <c r="EG139" s="1"/>
      <c r="EH139" s="1"/>
      <c r="EI139" s="1"/>
      <c r="EJ139" s="1"/>
      <c r="EK139" s="1"/>
      <c r="EL139" s="1"/>
      <c r="EM139" s="1"/>
      <c r="EN139" s="1"/>
      <c r="EO139" s="1"/>
      <c r="EP139" s="1"/>
      <c r="EQ139" s="1"/>
      <c r="ER139" s="1"/>
      <c r="ES139" s="1"/>
      <c r="ET139" s="1"/>
      <c r="EU139" s="1"/>
      <c r="EV139" s="1"/>
      <c r="EW139" s="1"/>
      <c r="EX139" s="1"/>
      <c r="EY139" s="1"/>
      <c r="EZ139" s="1"/>
      <c r="FA139" s="1"/>
      <c r="FB139" s="1"/>
      <c r="FC139" s="1"/>
      <c r="FD139" s="1"/>
      <c r="FE139" s="1"/>
      <c r="FF139" s="1"/>
      <c r="FG139" s="1"/>
      <c r="FH139" s="1"/>
      <c r="FI139" s="1"/>
      <c r="FJ139" s="1"/>
      <c r="FK139" s="1"/>
      <c r="FL139" s="1"/>
      <c r="FM139" s="1"/>
      <c r="FN139" s="1"/>
      <c r="FO139" s="1"/>
      <c r="FP139" s="1"/>
      <c r="FQ139" s="1"/>
      <c r="FR139" s="1"/>
      <c r="FS139" s="1"/>
      <c r="FT139" s="1"/>
      <c r="FU139" s="1"/>
      <c r="FV139" s="1"/>
      <c r="FW139" s="1"/>
      <c r="FX139" s="1"/>
      <c r="FY139" s="1"/>
      <c r="FZ139" s="1"/>
      <c r="GA139" s="1"/>
      <c r="GB139" s="1"/>
      <c r="GC139" s="1"/>
      <c r="GD139" s="1"/>
      <c r="GE139" s="1"/>
      <c r="GF139" s="1"/>
      <c r="GG139" s="1"/>
      <c r="GH139" s="1"/>
      <c r="GI139" s="1"/>
      <c r="GJ139" s="1"/>
      <c r="GK139" s="1"/>
      <c r="GL139" s="1"/>
      <c r="GM139" s="1"/>
      <c r="GN139" s="1"/>
      <c r="GO139" s="1"/>
      <c r="GP139" s="1"/>
      <c r="GQ139" s="1"/>
      <c r="GR139" s="1"/>
      <c r="GS139" s="1"/>
      <c r="GT139" s="1"/>
      <c r="GU139" s="1"/>
      <c r="GV139" s="1"/>
      <c r="GW139" s="1"/>
      <c r="GX139" s="1"/>
      <c r="GY139" s="1"/>
      <c r="GZ139" s="1"/>
      <c r="HA139" s="1"/>
      <c r="HB139" s="1"/>
      <c r="HC139" s="1"/>
      <c r="HD139" s="1"/>
      <c r="HE139" s="1"/>
      <c r="HF139" s="1"/>
      <c r="HG139" s="1"/>
      <c r="HH139" s="1"/>
      <c r="HI139" s="1"/>
      <c r="HJ139" s="1"/>
      <c r="HK139" s="1"/>
      <c r="HL139" s="1"/>
      <c r="HM139" s="1"/>
      <c r="HN139" s="1"/>
      <c r="HO139" s="1"/>
      <c r="HP139" s="1"/>
      <c r="HQ139" s="1"/>
      <c r="HR139" s="1"/>
      <c r="HS139" s="1"/>
      <c r="HT139" s="1"/>
      <c r="HU139" s="1"/>
      <c r="HV139" s="1"/>
      <c r="HW139" s="1"/>
      <c r="HX139" s="1"/>
      <c r="HY139" s="1"/>
      <c r="HZ139" s="1"/>
      <c r="IA139" s="1"/>
      <c r="IB139" s="1"/>
      <c r="IC139" s="1"/>
      <c r="ID139" s="1"/>
      <c r="IE139" s="1"/>
      <c r="IF139" s="1"/>
      <c r="IG139" s="1"/>
      <c r="IH139" s="1"/>
      <c r="II139" s="1"/>
      <c r="IJ139" s="1"/>
      <c r="IK139" s="1"/>
      <c r="IL139" s="1"/>
      <c r="IM139" s="1"/>
      <c r="IN139" s="1"/>
      <c r="IO139" s="1"/>
      <c r="IP139" s="1"/>
      <c r="IQ139" s="1"/>
      <c r="IR139" s="1"/>
      <c r="IS139" s="1"/>
      <c r="IT139" s="1"/>
      <c r="IU139" s="1"/>
      <c r="IV139" s="1"/>
    </row>
    <row r="140" spans="1:256">
      <c r="A140" s="24"/>
      <c r="B140" s="24"/>
      <c r="C140" s="42"/>
      <c r="D140" s="154" t="str">
        <f>IF(ISBLANK('Submittal List'!B124)=FALSE,'Submittal List'!B124,"")</f>
        <v/>
      </c>
      <c r="E140" s="154" t="str">
        <f>IF(ISBLANK('Submittal List'!C124)=FALSE,'Submittal List'!C124,"")</f>
        <v/>
      </c>
      <c r="F140" s="154" t="str">
        <f>IF(ISBLANK('Submittal List'!D124)=FALSE,'Submittal List'!D124,"")</f>
        <v/>
      </c>
      <c r="G140" s="29"/>
      <c r="H140" s="29"/>
      <c r="I140" s="29"/>
      <c r="J140" s="29"/>
      <c r="K140" s="29"/>
      <c r="L140" s="30"/>
      <c r="M140" s="31"/>
      <c r="N140" s="19" t="str">
        <f t="shared" si="8"/>
        <v>CMR</v>
      </c>
      <c r="O140" s="97" t="str">
        <f t="shared" si="9"/>
        <v/>
      </c>
      <c r="P140" s="98"/>
      <c r="Q140" s="98"/>
      <c r="R140" s="98"/>
      <c r="S140" s="19" t="str">
        <f t="shared" si="10"/>
        <v/>
      </c>
      <c r="T140" s="19"/>
      <c r="U140" s="12"/>
      <c r="V140" s="104"/>
      <c r="W140" s="97" t="str">
        <f t="shared" si="11"/>
        <v/>
      </c>
      <c r="X140" s="97"/>
      <c r="Y140" s="97" t="str">
        <f t="shared" si="12"/>
        <v/>
      </c>
      <c r="Z140" s="97"/>
      <c r="AA140" s="97" t="str">
        <f t="shared" si="13"/>
        <v/>
      </c>
      <c r="AB140" s="97"/>
      <c r="AC140" s="97"/>
      <c r="AE140" s="93" t="e">
        <f t="shared" si="14"/>
        <v>#VALUE!</v>
      </c>
      <c r="AF140" s="93" t="e">
        <f t="shared" si="15"/>
        <v>#VALUE!</v>
      </c>
    </row>
    <row r="141" spans="1:256">
      <c r="A141" s="8"/>
      <c r="B141" s="24"/>
      <c r="C141" s="42"/>
      <c r="D141" s="154" t="str">
        <f>IF(ISBLANK('Submittal List'!B125)=FALSE,'Submittal List'!B125,"")</f>
        <v/>
      </c>
      <c r="E141" s="154" t="str">
        <f>IF(ISBLANK('Submittal List'!C125)=FALSE,'Submittal List'!C125,"")</f>
        <v/>
      </c>
      <c r="F141" s="154" t="str">
        <f>IF(ISBLANK('Submittal List'!D125)=FALSE,'Submittal List'!D125,"")</f>
        <v/>
      </c>
      <c r="G141" s="29"/>
      <c r="H141" s="29"/>
      <c r="I141" s="29"/>
      <c r="J141" s="29"/>
      <c r="K141" s="29"/>
      <c r="L141" s="30"/>
      <c r="M141" s="31"/>
      <c r="N141" s="19" t="str">
        <f t="shared" si="8"/>
        <v>CMR</v>
      </c>
      <c r="O141" s="97" t="str">
        <f t="shared" si="9"/>
        <v/>
      </c>
      <c r="P141" s="98"/>
      <c r="Q141" s="98"/>
      <c r="R141" s="98"/>
      <c r="S141" s="19" t="str">
        <f t="shared" si="10"/>
        <v/>
      </c>
      <c r="T141" s="19"/>
      <c r="U141" s="12"/>
      <c r="V141" s="104"/>
      <c r="W141" s="97" t="str">
        <f t="shared" si="11"/>
        <v/>
      </c>
      <c r="X141" s="97"/>
      <c r="Y141" s="97" t="str">
        <f t="shared" si="12"/>
        <v/>
      </c>
      <c r="Z141" s="97"/>
      <c r="AA141" s="97" t="str">
        <f t="shared" si="13"/>
        <v/>
      </c>
      <c r="AB141" s="97"/>
      <c r="AC141" s="97"/>
      <c r="AD141" s="5"/>
      <c r="AE141" s="93" t="e">
        <f t="shared" si="14"/>
        <v>#VALUE!</v>
      </c>
      <c r="AF141" s="93" t="e">
        <f t="shared" si="15"/>
        <v>#VALUE!</v>
      </c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  <c r="BO141" s="1"/>
      <c r="BP141" s="1"/>
      <c r="BQ141" s="1"/>
      <c r="BR141" s="1"/>
      <c r="BS141" s="1"/>
      <c r="BT141" s="1"/>
      <c r="BU141" s="1"/>
      <c r="BV141" s="1"/>
      <c r="BW141" s="1"/>
      <c r="BX141" s="1"/>
      <c r="BY141" s="1"/>
      <c r="BZ141" s="1"/>
      <c r="CA141" s="1"/>
      <c r="CB141" s="1"/>
      <c r="CC141" s="1"/>
      <c r="CD141" s="1"/>
      <c r="CE141" s="1"/>
      <c r="CF141" s="1"/>
      <c r="CG141" s="1"/>
      <c r="CH141" s="1"/>
      <c r="CI141" s="1"/>
      <c r="CJ141" s="1"/>
      <c r="CK141" s="1"/>
      <c r="CL141" s="1"/>
      <c r="CM141" s="1"/>
      <c r="CN141" s="1"/>
      <c r="CO141" s="1"/>
      <c r="CP141" s="1"/>
      <c r="CQ141" s="1"/>
      <c r="CR141" s="1"/>
      <c r="CS141" s="1"/>
      <c r="CT141" s="1"/>
      <c r="CU141" s="1"/>
      <c r="CV141" s="1"/>
      <c r="CW141" s="1"/>
      <c r="CX141" s="1"/>
      <c r="CY141" s="1"/>
      <c r="CZ141" s="1"/>
      <c r="DA141" s="1"/>
      <c r="DB141" s="1"/>
      <c r="DC141" s="1"/>
      <c r="DD141" s="1"/>
      <c r="DE141" s="1"/>
      <c r="DF141" s="1"/>
      <c r="DG141" s="1"/>
      <c r="DH141" s="1"/>
      <c r="DI141" s="1"/>
      <c r="DJ141" s="1"/>
      <c r="DK141" s="1"/>
      <c r="DL141" s="1"/>
      <c r="DM141" s="1"/>
      <c r="DN141" s="1"/>
      <c r="DO141" s="1"/>
      <c r="DP141" s="1"/>
      <c r="DQ141" s="1"/>
      <c r="DR141" s="1"/>
      <c r="DS141" s="1"/>
      <c r="DT141" s="1"/>
      <c r="DU141" s="1"/>
      <c r="DV141" s="1"/>
      <c r="DW141" s="1"/>
      <c r="DX141" s="1"/>
      <c r="DY141" s="1"/>
      <c r="DZ141" s="1"/>
      <c r="EA141" s="1"/>
      <c r="EB141" s="1"/>
      <c r="EC141" s="1"/>
      <c r="ED141" s="1"/>
      <c r="EE141" s="1"/>
      <c r="EF141" s="1"/>
      <c r="EG141" s="1"/>
      <c r="EH141" s="1"/>
      <c r="EI141" s="1"/>
      <c r="EJ141" s="1"/>
      <c r="EK141" s="1"/>
      <c r="EL141" s="1"/>
      <c r="EM141" s="1"/>
      <c r="EN141" s="1"/>
      <c r="EO141" s="1"/>
      <c r="EP141" s="1"/>
      <c r="EQ141" s="1"/>
      <c r="ER141" s="1"/>
      <c r="ES141" s="1"/>
      <c r="ET141" s="1"/>
      <c r="EU141" s="1"/>
      <c r="EV141" s="1"/>
      <c r="EW141" s="1"/>
      <c r="EX141" s="1"/>
      <c r="EY141" s="1"/>
      <c r="EZ141" s="1"/>
      <c r="FA141" s="1"/>
      <c r="FB141" s="1"/>
      <c r="FC141" s="1"/>
      <c r="FD141" s="1"/>
      <c r="FE141" s="1"/>
      <c r="FF141" s="1"/>
      <c r="FG141" s="1"/>
      <c r="FH141" s="1"/>
      <c r="FI141" s="1"/>
      <c r="FJ141" s="1"/>
      <c r="FK141" s="1"/>
      <c r="FL141" s="1"/>
      <c r="FM141" s="1"/>
      <c r="FN141" s="1"/>
      <c r="FO141" s="1"/>
      <c r="FP141" s="1"/>
      <c r="FQ141" s="1"/>
      <c r="FR141" s="1"/>
      <c r="FS141" s="1"/>
      <c r="FT141" s="1"/>
      <c r="FU141" s="1"/>
      <c r="FV141" s="1"/>
      <c r="FW141" s="1"/>
      <c r="FX141" s="1"/>
      <c r="FY141" s="1"/>
      <c r="FZ141" s="1"/>
      <c r="GA141" s="1"/>
      <c r="GB141" s="1"/>
      <c r="GC141" s="1"/>
      <c r="GD141" s="1"/>
      <c r="GE141" s="1"/>
      <c r="GF141" s="1"/>
      <c r="GG141" s="1"/>
      <c r="GH141" s="1"/>
      <c r="GI141" s="1"/>
      <c r="GJ141" s="1"/>
      <c r="GK141" s="1"/>
      <c r="GL141" s="1"/>
      <c r="GM141" s="1"/>
      <c r="GN141" s="1"/>
      <c r="GO141" s="1"/>
      <c r="GP141" s="1"/>
      <c r="GQ141" s="1"/>
      <c r="GR141" s="1"/>
      <c r="GS141" s="1"/>
      <c r="GT141" s="1"/>
      <c r="GU141" s="1"/>
      <c r="GV141" s="1"/>
      <c r="GW141" s="1"/>
      <c r="GX141" s="1"/>
      <c r="GY141" s="1"/>
      <c r="GZ141" s="1"/>
      <c r="HA141" s="1"/>
      <c r="HB141" s="1"/>
      <c r="HC141" s="1"/>
      <c r="HD141" s="1"/>
      <c r="HE141" s="1"/>
      <c r="HF141" s="1"/>
      <c r="HG141" s="1"/>
      <c r="HH141" s="1"/>
      <c r="HI141" s="1"/>
      <c r="HJ141" s="1"/>
      <c r="HK141" s="1"/>
      <c r="HL141" s="1"/>
      <c r="HM141" s="1"/>
      <c r="HN141" s="1"/>
      <c r="HO141" s="1"/>
      <c r="HP141" s="1"/>
      <c r="HQ141" s="1"/>
      <c r="HR141" s="1"/>
      <c r="HS141" s="1"/>
      <c r="HT141" s="1"/>
      <c r="HU141" s="1"/>
      <c r="HV141" s="1"/>
      <c r="HW141" s="1"/>
      <c r="HX141" s="1"/>
      <c r="HY141" s="1"/>
      <c r="HZ141" s="1"/>
      <c r="IA141" s="1"/>
      <c r="IB141" s="1"/>
      <c r="IC141" s="1"/>
      <c r="ID141" s="1"/>
      <c r="IE141" s="1"/>
      <c r="IF141" s="1"/>
      <c r="IG141" s="1"/>
      <c r="IH141" s="1"/>
      <c r="II141" s="1"/>
      <c r="IJ141" s="1"/>
      <c r="IK141" s="1"/>
      <c r="IL141" s="1"/>
      <c r="IM141" s="1"/>
      <c r="IN141" s="1"/>
      <c r="IO141" s="1"/>
      <c r="IP141" s="1"/>
      <c r="IQ141" s="1"/>
      <c r="IR141" s="1"/>
      <c r="IS141" s="1"/>
      <c r="IT141" s="1"/>
      <c r="IU141" s="1"/>
      <c r="IV141" s="1"/>
    </row>
    <row r="142" spans="1:256">
      <c r="A142" s="24"/>
      <c r="B142" s="24"/>
      <c r="C142" s="42"/>
      <c r="D142" s="154" t="str">
        <f>IF(ISBLANK('Submittal List'!B126)=FALSE,'Submittal List'!B126,"")</f>
        <v/>
      </c>
      <c r="E142" s="154" t="str">
        <f>IF(ISBLANK('Submittal List'!C126)=FALSE,'Submittal List'!C126,"")</f>
        <v/>
      </c>
      <c r="F142" s="154" t="str">
        <f>IF(ISBLANK('Submittal List'!D126)=FALSE,'Submittal List'!D126,"")</f>
        <v/>
      </c>
      <c r="G142" s="29"/>
      <c r="H142" s="29"/>
      <c r="I142" s="29"/>
      <c r="J142" s="29"/>
      <c r="K142" s="29"/>
      <c r="L142" s="30"/>
      <c r="M142" s="31"/>
      <c r="N142" s="19" t="str">
        <f t="shared" si="8"/>
        <v>CMR</v>
      </c>
      <c r="O142" s="97" t="str">
        <f t="shared" si="9"/>
        <v/>
      </c>
      <c r="P142" s="98"/>
      <c r="Q142" s="98"/>
      <c r="R142" s="98"/>
      <c r="S142" s="19" t="str">
        <f t="shared" si="10"/>
        <v/>
      </c>
      <c r="T142" s="19"/>
      <c r="U142" s="12"/>
      <c r="V142" s="104"/>
      <c r="W142" s="97" t="str">
        <f t="shared" si="11"/>
        <v/>
      </c>
      <c r="X142" s="97"/>
      <c r="Y142" s="97" t="str">
        <f t="shared" si="12"/>
        <v/>
      </c>
      <c r="Z142" s="97"/>
      <c r="AA142" s="97" t="str">
        <f t="shared" si="13"/>
        <v/>
      </c>
      <c r="AB142" s="97"/>
      <c r="AC142" s="97"/>
      <c r="AE142" s="93" t="e">
        <f t="shared" si="14"/>
        <v>#VALUE!</v>
      </c>
      <c r="AF142" s="93" t="e">
        <f t="shared" si="15"/>
        <v>#VALUE!</v>
      </c>
    </row>
    <row r="143" spans="1:256">
      <c r="A143" s="8"/>
      <c r="B143" s="24"/>
      <c r="C143" s="42"/>
      <c r="D143" s="154" t="str">
        <f>IF(ISBLANK('Submittal List'!B127)=FALSE,'Submittal List'!B127,"")</f>
        <v/>
      </c>
      <c r="E143" s="154" t="str">
        <f>IF(ISBLANK('Submittal List'!C127)=FALSE,'Submittal List'!C127,"")</f>
        <v/>
      </c>
      <c r="F143" s="154" t="str">
        <f>IF(ISBLANK('Submittal List'!D127)=FALSE,'Submittal List'!D127,"")</f>
        <v/>
      </c>
      <c r="G143" s="29"/>
      <c r="H143" s="29"/>
      <c r="I143" s="29"/>
      <c r="J143" s="29"/>
      <c r="K143" s="29"/>
      <c r="L143" s="30"/>
      <c r="M143" s="31"/>
      <c r="N143" s="19" t="str">
        <f t="shared" si="8"/>
        <v>CMR</v>
      </c>
      <c r="O143" s="97" t="str">
        <f t="shared" si="9"/>
        <v/>
      </c>
      <c r="P143" s="98"/>
      <c r="Q143" s="98"/>
      <c r="R143" s="98"/>
      <c r="S143" s="19" t="str">
        <f t="shared" si="10"/>
        <v/>
      </c>
      <c r="T143" s="19"/>
      <c r="U143" s="12"/>
      <c r="V143" s="104"/>
      <c r="W143" s="97" t="str">
        <f t="shared" si="11"/>
        <v/>
      </c>
      <c r="X143" s="97"/>
      <c r="Y143" s="97" t="str">
        <f t="shared" si="12"/>
        <v/>
      </c>
      <c r="Z143" s="97"/>
      <c r="AA143" s="97" t="str">
        <f t="shared" si="13"/>
        <v/>
      </c>
      <c r="AB143" s="97"/>
      <c r="AC143" s="97"/>
      <c r="AD143" s="5"/>
      <c r="AE143" s="93" t="e">
        <f t="shared" si="14"/>
        <v>#VALUE!</v>
      </c>
      <c r="AF143" s="93" t="e">
        <f t="shared" si="15"/>
        <v>#VALUE!</v>
      </c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  <c r="BM143" s="1"/>
      <c r="BN143" s="1"/>
      <c r="BO143" s="1"/>
      <c r="BP143" s="1"/>
      <c r="BQ143" s="1"/>
      <c r="BR143" s="1"/>
      <c r="BS143" s="1"/>
      <c r="BT143" s="1"/>
      <c r="BU143" s="1"/>
      <c r="BV143" s="1"/>
      <c r="BW143" s="1"/>
      <c r="BX143" s="1"/>
      <c r="BY143" s="1"/>
      <c r="BZ143" s="1"/>
      <c r="CA143" s="1"/>
      <c r="CB143" s="1"/>
      <c r="CC143" s="1"/>
      <c r="CD143" s="1"/>
      <c r="CE143" s="1"/>
      <c r="CF143" s="1"/>
      <c r="CG143" s="1"/>
      <c r="CH143" s="1"/>
      <c r="CI143" s="1"/>
      <c r="CJ143" s="1"/>
      <c r="CK143" s="1"/>
      <c r="CL143" s="1"/>
      <c r="CM143" s="1"/>
      <c r="CN143" s="1"/>
      <c r="CO143" s="1"/>
      <c r="CP143" s="1"/>
      <c r="CQ143" s="1"/>
      <c r="CR143" s="1"/>
      <c r="CS143" s="1"/>
      <c r="CT143" s="1"/>
      <c r="CU143" s="1"/>
      <c r="CV143" s="1"/>
      <c r="CW143" s="1"/>
      <c r="CX143" s="1"/>
      <c r="CY143" s="1"/>
      <c r="CZ143" s="1"/>
      <c r="DA143" s="1"/>
      <c r="DB143" s="1"/>
      <c r="DC143" s="1"/>
      <c r="DD143" s="1"/>
      <c r="DE143" s="1"/>
      <c r="DF143" s="1"/>
      <c r="DG143" s="1"/>
      <c r="DH143" s="1"/>
      <c r="DI143" s="1"/>
      <c r="DJ143" s="1"/>
      <c r="DK143" s="1"/>
      <c r="DL143" s="1"/>
      <c r="DM143" s="1"/>
      <c r="DN143" s="1"/>
      <c r="DO143" s="1"/>
      <c r="DP143" s="1"/>
      <c r="DQ143" s="1"/>
      <c r="DR143" s="1"/>
      <c r="DS143" s="1"/>
      <c r="DT143" s="1"/>
      <c r="DU143" s="1"/>
      <c r="DV143" s="1"/>
      <c r="DW143" s="1"/>
      <c r="DX143" s="1"/>
      <c r="DY143" s="1"/>
      <c r="DZ143" s="1"/>
      <c r="EA143" s="1"/>
      <c r="EB143" s="1"/>
      <c r="EC143" s="1"/>
      <c r="ED143" s="1"/>
      <c r="EE143" s="1"/>
      <c r="EF143" s="1"/>
      <c r="EG143" s="1"/>
      <c r="EH143" s="1"/>
      <c r="EI143" s="1"/>
      <c r="EJ143" s="1"/>
      <c r="EK143" s="1"/>
      <c r="EL143" s="1"/>
      <c r="EM143" s="1"/>
      <c r="EN143" s="1"/>
      <c r="EO143" s="1"/>
      <c r="EP143" s="1"/>
      <c r="EQ143" s="1"/>
      <c r="ER143" s="1"/>
      <c r="ES143" s="1"/>
      <c r="ET143" s="1"/>
      <c r="EU143" s="1"/>
      <c r="EV143" s="1"/>
      <c r="EW143" s="1"/>
      <c r="EX143" s="1"/>
      <c r="EY143" s="1"/>
      <c r="EZ143" s="1"/>
      <c r="FA143" s="1"/>
      <c r="FB143" s="1"/>
      <c r="FC143" s="1"/>
      <c r="FD143" s="1"/>
      <c r="FE143" s="1"/>
      <c r="FF143" s="1"/>
      <c r="FG143" s="1"/>
      <c r="FH143" s="1"/>
      <c r="FI143" s="1"/>
      <c r="FJ143" s="1"/>
      <c r="FK143" s="1"/>
      <c r="FL143" s="1"/>
      <c r="FM143" s="1"/>
      <c r="FN143" s="1"/>
      <c r="FO143" s="1"/>
      <c r="FP143" s="1"/>
      <c r="FQ143" s="1"/>
      <c r="FR143" s="1"/>
      <c r="FS143" s="1"/>
      <c r="FT143" s="1"/>
      <c r="FU143" s="1"/>
      <c r="FV143" s="1"/>
      <c r="FW143" s="1"/>
      <c r="FX143" s="1"/>
      <c r="FY143" s="1"/>
      <c r="FZ143" s="1"/>
      <c r="GA143" s="1"/>
      <c r="GB143" s="1"/>
      <c r="GC143" s="1"/>
      <c r="GD143" s="1"/>
      <c r="GE143" s="1"/>
      <c r="GF143" s="1"/>
      <c r="GG143" s="1"/>
      <c r="GH143" s="1"/>
      <c r="GI143" s="1"/>
      <c r="GJ143" s="1"/>
      <c r="GK143" s="1"/>
      <c r="GL143" s="1"/>
      <c r="GM143" s="1"/>
      <c r="GN143" s="1"/>
      <c r="GO143" s="1"/>
      <c r="GP143" s="1"/>
      <c r="GQ143" s="1"/>
      <c r="GR143" s="1"/>
      <c r="GS143" s="1"/>
      <c r="GT143" s="1"/>
      <c r="GU143" s="1"/>
      <c r="GV143" s="1"/>
      <c r="GW143" s="1"/>
      <c r="GX143" s="1"/>
      <c r="GY143" s="1"/>
      <c r="GZ143" s="1"/>
      <c r="HA143" s="1"/>
      <c r="HB143" s="1"/>
      <c r="HC143" s="1"/>
      <c r="HD143" s="1"/>
      <c r="HE143" s="1"/>
      <c r="HF143" s="1"/>
      <c r="HG143" s="1"/>
      <c r="HH143" s="1"/>
      <c r="HI143" s="1"/>
      <c r="HJ143" s="1"/>
      <c r="HK143" s="1"/>
      <c r="HL143" s="1"/>
      <c r="HM143" s="1"/>
      <c r="HN143" s="1"/>
      <c r="HO143" s="1"/>
      <c r="HP143" s="1"/>
      <c r="HQ143" s="1"/>
      <c r="HR143" s="1"/>
      <c r="HS143" s="1"/>
      <c r="HT143" s="1"/>
      <c r="HU143" s="1"/>
      <c r="HV143" s="1"/>
      <c r="HW143" s="1"/>
      <c r="HX143" s="1"/>
      <c r="HY143" s="1"/>
      <c r="HZ143" s="1"/>
      <c r="IA143" s="1"/>
      <c r="IB143" s="1"/>
      <c r="IC143" s="1"/>
      <c r="ID143" s="1"/>
      <c r="IE143" s="1"/>
      <c r="IF143" s="1"/>
      <c r="IG143" s="1"/>
      <c r="IH143" s="1"/>
      <c r="II143" s="1"/>
      <c r="IJ143" s="1"/>
      <c r="IK143" s="1"/>
      <c r="IL143" s="1"/>
      <c r="IM143" s="1"/>
      <c r="IN143" s="1"/>
      <c r="IO143" s="1"/>
      <c r="IP143" s="1"/>
      <c r="IQ143" s="1"/>
      <c r="IR143" s="1"/>
      <c r="IS143" s="1"/>
      <c r="IT143" s="1"/>
      <c r="IU143" s="1"/>
      <c r="IV143" s="1"/>
    </row>
    <row r="144" spans="1:256">
      <c r="A144" s="24"/>
      <c r="B144" s="24"/>
      <c r="C144" s="42"/>
      <c r="D144" s="154" t="str">
        <f>IF(ISBLANK('Submittal List'!B128)=FALSE,'Submittal List'!B128,"")</f>
        <v/>
      </c>
      <c r="E144" s="154" t="str">
        <f>IF(ISBLANK('Submittal List'!C128)=FALSE,'Submittal List'!C128,"")</f>
        <v/>
      </c>
      <c r="F144" s="154" t="str">
        <f>IF(ISBLANK('Submittal List'!D128)=FALSE,'Submittal List'!D128,"")</f>
        <v/>
      </c>
      <c r="G144" s="29"/>
      <c r="H144" s="29"/>
      <c r="I144" s="29"/>
      <c r="J144" s="29"/>
      <c r="K144" s="29"/>
      <c r="L144" s="30"/>
      <c r="M144" s="31"/>
      <c r="N144" s="19" t="str">
        <f t="shared" si="8"/>
        <v>CMR</v>
      </c>
      <c r="O144" s="97" t="str">
        <f t="shared" si="9"/>
        <v/>
      </c>
      <c r="P144" s="98"/>
      <c r="Q144" s="98"/>
      <c r="R144" s="98"/>
      <c r="S144" s="19" t="str">
        <f t="shared" si="10"/>
        <v/>
      </c>
      <c r="T144" s="19"/>
      <c r="U144" s="12"/>
      <c r="V144" s="104"/>
      <c r="W144" s="97" t="str">
        <f t="shared" si="11"/>
        <v/>
      </c>
      <c r="X144" s="97"/>
      <c r="Y144" s="97" t="str">
        <f t="shared" si="12"/>
        <v/>
      </c>
      <c r="Z144" s="97"/>
      <c r="AA144" s="97" t="str">
        <f t="shared" si="13"/>
        <v/>
      </c>
      <c r="AB144" s="97"/>
      <c r="AC144" s="97"/>
      <c r="AE144" s="93" t="e">
        <f t="shared" si="14"/>
        <v>#VALUE!</v>
      </c>
      <c r="AF144" s="93" t="e">
        <f t="shared" si="15"/>
        <v>#VALUE!</v>
      </c>
    </row>
    <row r="145" spans="1:256">
      <c r="A145" s="8"/>
      <c r="B145" s="24"/>
      <c r="C145" s="42"/>
      <c r="D145" s="154" t="str">
        <f>IF(ISBLANK('Submittal List'!B129)=FALSE,'Submittal List'!B129,"")</f>
        <v/>
      </c>
      <c r="E145" s="154" t="str">
        <f>IF(ISBLANK('Submittal List'!C129)=FALSE,'Submittal List'!C129,"")</f>
        <v/>
      </c>
      <c r="F145" s="154" t="str">
        <f>IF(ISBLANK('Submittal List'!D129)=FALSE,'Submittal List'!D129,"")</f>
        <v/>
      </c>
      <c r="G145" s="29"/>
      <c r="H145" s="29"/>
      <c r="I145" s="29"/>
      <c r="J145" s="29"/>
      <c r="K145" s="29"/>
      <c r="L145" s="30"/>
      <c r="M145" s="31"/>
      <c r="N145" s="19" t="str">
        <f t="shared" si="8"/>
        <v>CMR</v>
      </c>
      <c r="O145" s="97" t="str">
        <f t="shared" si="9"/>
        <v/>
      </c>
      <c r="P145" s="98"/>
      <c r="Q145" s="98"/>
      <c r="R145" s="98"/>
      <c r="S145" s="19" t="str">
        <f t="shared" si="10"/>
        <v/>
      </c>
      <c r="T145" s="19"/>
      <c r="U145" s="12"/>
      <c r="V145" s="104"/>
      <c r="W145" s="97" t="str">
        <f t="shared" si="11"/>
        <v/>
      </c>
      <c r="X145" s="97"/>
      <c r="Y145" s="97" t="str">
        <f t="shared" si="12"/>
        <v/>
      </c>
      <c r="Z145" s="97"/>
      <c r="AA145" s="97" t="str">
        <f t="shared" si="13"/>
        <v/>
      </c>
      <c r="AB145" s="97"/>
      <c r="AC145" s="97"/>
      <c r="AD145" s="5"/>
      <c r="AE145" s="93" t="e">
        <f t="shared" si="14"/>
        <v>#VALUE!</v>
      </c>
      <c r="AF145" s="93" t="e">
        <f t="shared" si="15"/>
        <v>#VALUE!</v>
      </c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  <c r="BL145" s="1"/>
      <c r="BM145" s="1"/>
      <c r="BN145" s="1"/>
      <c r="BO145" s="1"/>
      <c r="BP145" s="1"/>
      <c r="BQ145" s="1"/>
      <c r="BR145" s="1"/>
      <c r="BS145" s="1"/>
      <c r="BT145" s="1"/>
      <c r="BU145" s="1"/>
      <c r="BV145" s="1"/>
      <c r="BW145" s="1"/>
      <c r="BX145" s="1"/>
      <c r="BY145" s="1"/>
      <c r="BZ145" s="1"/>
      <c r="CA145" s="1"/>
      <c r="CB145" s="1"/>
      <c r="CC145" s="1"/>
      <c r="CD145" s="1"/>
      <c r="CE145" s="1"/>
      <c r="CF145" s="1"/>
      <c r="CG145" s="1"/>
      <c r="CH145" s="1"/>
      <c r="CI145" s="1"/>
      <c r="CJ145" s="1"/>
      <c r="CK145" s="1"/>
      <c r="CL145" s="1"/>
      <c r="CM145" s="1"/>
      <c r="CN145" s="1"/>
      <c r="CO145" s="1"/>
      <c r="CP145" s="1"/>
      <c r="CQ145" s="1"/>
      <c r="CR145" s="1"/>
      <c r="CS145" s="1"/>
      <c r="CT145" s="1"/>
      <c r="CU145" s="1"/>
      <c r="CV145" s="1"/>
      <c r="CW145" s="1"/>
      <c r="CX145" s="1"/>
      <c r="CY145" s="1"/>
      <c r="CZ145" s="1"/>
      <c r="DA145" s="1"/>
      <c r="DB145" s="1"/>
      <c r="DC145" s="1"/>
      <c r="DD145" s="1"/>
      <c r="DE145" s="1"/>
      <c r="DF145" s="1"/>
      <c r="DG145" s="1"/>
      <c r="DH145" s="1"/>
      <c r="DI145" s="1"/>
      <c r="DJ145" s="1"/>
      <c r="DK145" s="1"/>
      <c r="DL145" s="1"/>
      <c r="DM145" s="1"/>
      <c r="DN145" s="1"/>
      <c r="DO145" s="1"/>
      <c r="DP145" s="1"/>
      <c r="DQ145" s="1"/>
      <c r="DR145" s="1"/>
      <c r="DS145" s="1"/>
      <c r="DT145" s="1"/>
      <c r="DU145" s="1"/>
      <c r="DV145" s="1"/>
      <c r="DW145" s="1"/>
      <c r="DX145" s="1"/>
      <c r="DY145" s="1"/>
      <c r="DZ145" s="1"/>
      <c r="EA145" s="1"/>
      <c r="EB145" s="1"/>
      <c r="EC145" s="1"/>
      <c r="ED145" s="1"/>
      <c r="EE145" s="1"/>
      <c r="EF145" s="1"/>
      <c r="EG145" s="1"/>
      <c r="EH145" s="1"/>
      <c r="EI145" s="1"/>
      <c r="EJ145" s="1"/>
      <c r="EK145" s="1"/>
      <c r="EL145" s="1"/>
      <c r="EM145" s="1"/>
      <c r="EN145" s="1"/>
      <c r="EO145" s="1"/>
      <c r="EP145" s="1"/>
      <c r="EQ145" s="1"/>
      <c r="ER145" s="1"/>
      <c r="ES145" s="1"/>
      <c r="ET145" s="1"/>
      <c r="EU145" s="1"/>
      <c r="EV145" s="1"/>
      <c r="EW145" s="1"/>
      <c r="EX145" s="1"/>
      <c r="EY145" s="1"/>
      <c r="EZ145" s="1"/>
      <c r="FA145" s="1"/>
      <c r="FB145" s="1"/>
      <c r="FC145" s="1"/>
      <c r="FD145" s="1"/>
      <c r="FE145" s="1"/>
      <c r="FF145" s="1"/>
      <c r="FG145" s="1"/>
      <c r="FH145" s="1"/>
      <c r="FI145" s="1"/>
      <c r="FJ145" s="1"/>
      <c r="FK145" s="1"/>
      <c r="FL145" s="1"/>
      <c r="FM145" s="1"/>
      <c r="FN145" s="1"/>
      <c r="FO145" s="1"/>
      <c r="FP145" s="1"/>
      <c r="FQ145" s="1"/>
      <c r="FR145" s="1"/>
      <c r="FS145" s="1"/>
      <c r="FT145" s="1"/>
      <c r="FU145" s="1"/>
      <c r="FV145" s="1"/>
      <c r="FW145" s="1"/>
      <c r="FX145" s="1"/>
      <c r="FY145" s="1"/>
      <c r="FZ145" s="1"/>
      <c r="GA145" s="1"/>
      <c r="GB145" s="1"/>
      <c r="GC145" s="1"/>
      <c r="GD145" s="1"/>
      <c r="GE145" s="1"/>
      <c r="GF145" s="1"/>
      <c r="GG145" s="1"/>
      <c r="GH145" s="1"/>
      <c r="GI145" s="1"/>
      <c r="GJ145" s="1"/>
      <c r="GK145" s="1"/>
      <c r="GL145" s="1"/>
      <c r="GM145" s="1"/>
      <c r="GN145" s="1"/>
      <c r="GO145" s="1"/>
      <c r="GP145" s="1"/>
      <c r="GQ145" s="1"/>
      <c r="GR145" s="1"/>
      <c r="GS145" s="1"/>
      <c r="GT145" s="1"/>
      <c r="GU145" s="1"/>
      <c r="GV145" s="1"/>
      <c r="GW145" s="1"/>
      <c r="GX145" s="1"/>
      <c r="GY145" s="1"/>
      <c r="GZ145" s="1"/>
      <c r="HA145" s="1"/>
      <c r="HB145" s="1"/>
      <c r="HC145" s="1"/>
      <c r="HD145" s="1"/>
      <c r="HE145" s="1"/>
      <c r="HF145" s="1"/>
      <c r="HG145" s="1"/>
      <c r="HH145" s="1"/>
      <c r="HI145" s="1"/>
      <c r="HJ145" s="1"/>
      <c r="HK145" s="1"/>
      <c r="HL145" s="1"/>
      <c r="HM145" s="1"/>
      <c r="HN145" s="1"/>
      <c r="HO145" s="1"/>
      <c r="HP145" s="1"/>
      <c r="HQ145" s="1"/>
      <c r="HR145" s="1"/>
      <c r="HS145" s="1"/>
      <c r="HT145" s="1"/>
      <c r="HU145" s="1"/>
      <c r="HV145" s="1"/>
      <c r="HW145" s="1"/>
      <c r="HX145" s="1"/>
      <c r="HY145" s="1"/>
      <c r="HZ145" s="1"/>
      <c r="IA145" s="1"/>
      <c r="IB145" s="1"/>
      <c r="IC145" s="1"/>
      <c r="ID145" s="1"/>
      <c r="IE145" s="1"/>
      <c r="IF145" s="1"/>
      <c r="IG145" s="1"/>
      <c r="IH145" s="1"/>
      <c r="II145" s="1"/>
      <c r="IJ145" s="1"/>
      <c r="IK145" s="1"/>
      <c r="IL145" s="1"/>
      <c r="IM145" s="1"/>
      <c r="IN145" s="1"/>
      <c r="IO145" s="1"/>
      <c r="IP145" s="1"/>
      <c r="IQ145" s="1"/>
      <c r="IR145" s="1"/>
      <c r="IS145" s="1"/>
      <c r="IT145" s="1"/>
      <c r="IU145" s="1"/>
      <c r="IV145" s="1"/>
    </row>
    <row r="146" spans="1:256">
      <c r="A146" s="24"/>
      <c r="B146" s="24"/>
      <c r="C146" s="42"/>
      <c r="D146" s="154" t="str">
        <f>IF(ISBLANK('Submittal List'!B130)=FALSE,'Submittal List'!B130,"")</f>
        <v/>
      </c>
      <c r="E146" s="154" t="str">
        <f>IF(ISBLANK('Submittal List'!C130)=FALSE,'Submittal List'!C130,"")</f>
        <v/>
      </c>
      <c r="F146" s="154" t="str">
        <f>IF(ISBLANK('Submittal List'!D130)=FALSE,'Submittal List'!D130,"")</f>
        <v/>
      </c>
      <c r="G146" s="29"/>
      <c r="H146" s="29"/>
      <c r="I146" s="29"/>
      <c r="J146" s="29"/>
      <c r="K146" s="29"/>
      <c r="L146" s="30"/>
      <c r="M146" s="31"/>
      <c r="N146" s="19" t="str">
        <f t="shared" si="8"/>
        <v>CMR</v>
      </c>
      <c r="O146" s="97" t="str">
        <f t="shared" si="9"/>
        <v/>
      </c>
      <c r="P146" s="98"/>
      <c r="Q146" s="98"/>
      <c r="R146" s="98"/>
      <c r="S146" s="19" t="str">
        <f t="shared" si="10"/>
        <v/>
      </c>
      <c r="T146" s="19"/>
      <c r="U146" s="12"/>
      <c r="V146" s="104"/>
      <c r="W146" s="97" t="str">
        <f t="shared" si="11"/>
        <v/>
      </c>
      <c r="X146" s="97"/>
      <c r="Y146" s="97" t="str">
        <f t="shared" si="12"/>
        <v/>
      </c>
      <c r="Z146" s="97"/>
      <c r="AA146" s="97" t="str">
        <f t="shared" si="13"/>
        <v/>
      </c>
      <c r="AB146" s="97"/>
      <c r="AC146" s="97"/>
      <c r="AE146" s="93" t="e">
        <f t="shared" si="14"/>
        <v>#VALUE!</v>
      </c>
      <c r="AF146" s="93" t="e">
        <f t="shared" si="15"/>
        <v>#VALUE!</v>
      </c>
    </row>
    <row r="147" spans="1:256">
      <c r="A147" s="8"/>
      <c r="B147" s="24"/>
      <c r="C147" s="42"/>
      <c r="D147" s="154" t="str">
        <f>IF(ISBLANK('Submittal List'!B131)=FALSE,'Submittal List'!B131,"")</f>
        <v/>
      </c>
      <c r="E147" s="154" t="str">
        <f>IF(ISBLANK('Submittal List'!C131)=FALSE,'Submittal List'!C131,"")</f>
        <v/>
      </c>
      <c r="F147" s="154" t="str">
        <f>IF(ISBLANK('Submittal List'!D131)=FALSE,'Submittal List'!D131,"")</f>
        <v/>
      </c>
      <c r="G147" s="29"/>
      <c r="H147" s="29"/>
      <c r="I147" s="29"/>
      <c r="J147" s="29"/>
      <c r="K147" s="29"/>
      <c r="L147" s="30"/>
      <c r="M147" s="31"/>
      <c r="N147" s="19" t="str">
        <f t="shared" si="8"/>
        <v>CMR</v>
      </c>
      <c r="O147" s="97" t="str">
        <f t="shared" si="9"/>
        <v/>
      </c>
      <c r="P147" s="98"/>
      <c r="Q147" s="98"/>
      <c r="R147" s="98"/>
      <c r="S147" s="19" t="str">
        <f t="shared" si="10"/>
        <v/>
      </c>
      <c r="T147" s="19"/>
      <c r="U147" s="12"/>
      <c r="V147" s="104"/>
      <c r="W147" s="97" t="str">
        <f t="shared" si="11"/>
        <v/>
      </c>
      <c r="X147" s="97"/>
      <c r="Y147" s="97" t="str">
        <f t="shared" si="12"/>
        <v/>
      </c>
      <c r="Z147" s="97"/>
      <c r="AA147" s="97" t="str">
        <f t="shared" si="13"/>
        <v/>
      </c>
      <c r="AB147" s="97"/>
      <c r="AC147" s="97"/>
      <c r="AD147" s="5"/>
      <c r="AE147" s="93" t="e">
        <f t="shared" si="14"/>
        <v>#VALUE!</v>
      </c>
      <c r="AF147" s="93" t="e">
        <f t="shared" si="15"/>
        <v>#VALUE!</v>
      </c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  <c r="BG147" s="1"/>
      <c r="BH147" s="1"/>
      <c r="BI147" s="1"/>
      <c r="BJ147" s="1"/>
      <c r="BK147" s="1"/>
      <c r="BL147" s="1"/>
      <c r="BM147" s="1"/>
      <c r="BN147" s="1"/>
      <c r="BO147" s="1"/>
      <c r="BP147" s="1"/>
      <c r="BQ147" s="1"/>
      <c r="BR147" s="1"/>
      <c r="BS147" s="1"/>
      <c r="BT147" s="1"/>
      <c r="BU147" s="1"/>
      <c r="BV147" s="1"/>
      <c r="BW147" s="1"/>
      <c r="BX147" s="1"/>
      <c r="BY147" s="1"/>
      <c r="BZ147" s="1"/>
      <c r="CA147" s="1"/>
      <c r="CB147" s="1"/>
      <c r="CC147" s="1"/>
      <c r="CD147" s="1"/>
      <c r="CE147" s="1"/>
      <c r="CF147" s="1"/>
      <c r="CG147" s="1"/>
      <c r="CH147" s="1"/>
      <c r="CI147" s="1"/>
      <c r="CJ147" s="1"/>
      <c r="CK147" s="1"/>
      <c r="CL147" s="1"/>
      <c r="CM147" s="1"/>
      <c r="CN147" s="1"/>
      <c r="CO147" s="1"/>
      <c r="CP147" s="1"/>
      <c r="CQ147" s="1"/>
      <c r="CR147" s="1"/>
      <c r="CS147" s="1"/>
      <c r="CT147" s="1"/>
      <c r="CU147" s="1"/>
      <c r="CV147" s="1"/>
      <c r="CW147" s="1"/>
      <c r="CX147" s="1"/>
      <c r="CY147" s="1"/>
      <c r="CZ147" s="1"/>
      <c r="DA147" s="1"/>
      <c r="DB147" s="1"/>
      <c r="DC147" s="1"/>
      <c r="DD147" s="1"/>
      <c r="DE147" s="1"/>
      <c r="DF147" s="1"/>
      <c r="DG147" s="1"/>
      <c r="DH147" s="1"/>
      <c r="DI147" s="1"/>
      <c r="DJ147" s="1"/>
      <c r="DK147" s="1"/>
      <c r="DL147" s="1"/>
      <c r="DM147" s="1"/>
      <c r="DN147" s="1"/>
      <c r="DO147" s="1"/>
      <c r="DP147" s="1"/>
      <c r="DQ147" s="1"/>
      <c r="DR147" s="1"/>
      <c r="DS147" s="1"/>
      <c r="DT147" s="1"/>
      <c r="DU147" s="1"/>
      <c r="DV147" s="1"/>
      <c r="DW147" s="1"/>
      <c r="DX147" s="1"/>
      <c r="DY147" s="1"/>
      <c r="DZ147" s="1"/>
      <c r="EA147" s="1"/>
      <c r="EB147" s="1"/>
      <c r="EC147" s="1"/>
      <c r="ED147" s="1"/>
      <c r="EE147" s="1"/>
      <c r="EF147" s="1"/>
      <c r="EG147" s="1"/>
      <c r="EH147" s="1"/>
      <c r="EI147" s="1"/>
      <c r="EJ147" s="1"/>
      <c r="EK147" s="1"/>
      <c r="EL147" s="1"/>
      <c r="EM147" s="1"/>
      <c r="EN147" s="1"/>
      <c r="EO147" s="1"/>
      <c r="EP147" s="1"/>
      <c r="EQ147" s="1"/>
      <c r="ER147" s="1"/>
      <c r="ES147" s="1"/>
      <c r="ET147" s="1"/>
      <c r="EU147" s="1"/>
      <c r="EV147" s="1"/>
      <c r="EW147" s="1"/>
      <c r="EX147" s="1"/>
      <c r="EY147" s="1"/>
      <c r="EZ147" s="1"/>
      <c r="FA147" s="1"/>
      <c r="FB147" s="1"/>
      <c r="FC147" s="1"/>
      <c r="FD147" s="1"/>
      <c r="FE147" s="1"/>
      <c r="FF147" s="1"/>
      <c r="FG147" s="1"/>
      <c r="FH147" s="1"/>
      <c r="FI147" s="1"/>
      <c r="FJ147" s="1"/>
      <c r="FK147" s="1"/>
      <c r="FL147" s="1"/>
      <c r="FM147" s="1"/>
      <c r="FN147" s="1"/>
      <c r="FO147" s="1"/>
      <c r="FP147" s="1"/>
      <c r="FQ147" s="1"/>
      <c r="FR147" s="1"/>
      <c r="FS147" s="1"/>
      <c r="FT147" s="1"/>
      <c r="FU147" s="1"/>
      <c r="FV147" s="1"/>
      <c r="FW147" s="1"/>
      <c r="FX147" s="1"/>
      <c r="FY147" s="1"/>
      <c r="FZ147" s="1"/>
      <c r="GA147" s="1"/>
      <c r="GB147" s="1"/>
      <c r="GC147" s="1"/>
      <c r="GD147" s="1"/>
      <c r="GE147" s="1"/>
      <c r="GF147" s="1"/>
      <c r="GG147" s="1"/>
      <c r="GH147" s="1"/>
      <c r="GI147" s="1"/>
      <c r="GJ147" s="1"/>
      <c r="GK147" s="1"/>
      <c r="GL147" s="1"/>
      <c r="GM147" s="1"/>
      <c r="GN147" s="1"/>
      <c r="GO147" s="1"/>
      <c r="GP147" s="1"/>
      <c r="GQ147" s="1"/>
      <c r="GR147" s="1"/>
      <c r="GS147" s="1"/>
      <c r="GT147" s="1"/>
      <c r="GU147" s="1"/>
      <c r="GV147" s="1"/>
      <c r="GW147" s="1"/>
      <c r="GX147" s="1"/>
      <c r="GY147" s="1"/>
      <c r="GZ147" s="1"/>
      <c r="HA147" s="1"/>
      <c r="HB147" s="1"/>
      <c r="HC147" s="1"/>
      <c r="HD147" s="1"/>
      <c r="HE147" s="1"/>
      <c r="HF147" s="1"/>
      <c r="HG147" s="1"/>
      <c r="HH147" s="1"/>
      <c r="HI147" s="1"/>
      <c r="HJ147" s="1"/>
      <c r="HK147" s="1"/>
      <c r="HL147" s="1"/>
      <c r="HM147" s="1"/>
      <c r="HN147" s="1"/>
      <c r="HO147" s="1"/>
      <c r="HP147" s="1"/>
      <c r="HQ147" s="1"/>
      <c r="HR147" s="1"/>
      <c r="HS147" s="1"/>
      <c r="HT147" s="1"/>
      <c r="HU147" s="1"/>
      <c r="HV147" s="1"/>
      <c r="HW147" s="1"/>
      <c r="HX147" s="1"/>
      <c r="HY147" s="1"/>
      <c r="HZ147" s="1"/>
      <c r="IA147" s="1"/>
      <c r="IB147" s="1"/>
      <c r="IC147" s="1"/>
      <c r="ID147" s="1"/>
      <c r="IE147" s="1"/>
      <c r="IF147" s="1"/>
      <c r="IG147" s="1"/>
      <c r="IH147" s="1"/>
      <c r="II147" s="1"/>
      <c r="IJ147" s="1"/>
      <c r="IK147" s="1"/>
      <c r="IL147" s="1"/>
      <c r="IM147" s="1"/>
      <c r="IN147" s="1"/>
      <c r="IO147" s="1"/>
      <c r="IP147" s="1"/>
      <c r="IQ147" s="1"/>
      <c r="IR147" s="1"/>
      <c r="IS147" s="1"/>
      <c r="IT147" s="1"/>
      <c r="IU147" s="1"/>
      <c r="IV147" s="1"/>
    </row>
    <row r="148" spans="1:256">
      <c r="A148" s="24"/>
      <c r="B148" s="24"/>
      <c r="C148" s="42"/>
      <c r="D148" s="154" t="str">
        <f>IF(ISBLANK('Submittal List'!B132)=FALSE,'Submittal List'!B132,"")</f>
        <v/>
      </c>
      <c r="E148" s="154" t="str">
        <f>IF(ISBLANK('Submittal List'!C132)=FALSE,'Submittal List'!C132,"")</f>
        <v/>
      </c>
      <c r="F148" s="154" t="str">
        <f>IF(ISBLANK('Submittal List'!D132)=FALSE,'Submittal List'!D132,"")</f>
        <v/>
      </c>
      <c r="G148" s="29"/>
      <c r="H148" s="29"/>
      <c r="I148" s="29"/>
      <c r="J148" s="29"/>
      <c r="K148" s="29"/>
      <c r="L148" s="30"/>
      <c r="M148" s="31"/>
      <c r="N148" s="19" t="str">
        <f t="shared" si="8"/>
        <v>CMR</v>
      </c>
      <c r="O148" s="97" t="str">
        <f t="shared" si="9"/>
        <v/>
      </c>
      <c r="P148" s="98"/>
      <c r="Q148" s="98"/>
      <c r="R148" s="98"/>
      <c r="S148" s="19" t="str">
        <f t="shared" si="10"/>
        <v/>
      </c>
      <c r="T148" s="19"/>
      <c r="U148" s="12"/>
      <c r="V148" s="104"/>
      <c r="W148" s="97" t="str">
        <f t="shared" si="11"/>
        <v/>
      </c>
      <c r="X148" s="97"/>
      <c r="Y148" s="97" t="str">
        <f t="shared" si="12"/>
        <v/>
      </c>
      <c r="Z148" s="97"/>
      <c r="AA148" s="97" t="str">
        <f t="shared" si="13"/>
        <v/>
      </c>
      <c r="AB148" s="97"/>
      <c r="AC148" s="97"/>
      <c r="AD148" s="5"/>
      <c r="AE148" s="93" t="e">
        <f t="shared" si="14"/>
        <v>#VALUE!</v>
      </c>
      <c r="AF148" s="93" t="e">
        <f t="shared" si="15"/>
        <v>#VALUE!</v>
      </c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  <c r="BG148" s="1"/>
      <c r="BH148" s="1"/>
      <c r="BI148" s="1"/>
      <c r="BJ148" s="1"/>
      <c r="BK148" s="1"/>
      <c r="BL148" s="1"/>
      <c r="BM148" s="1"/>
      <c r="BN148" s="1"/>
      <c r="BO148" s="1"/>
      <c r="BP148" s="1"/>
      <c r="BQ148" s="1"/>
      <c r="BR148" s="1"/>
      <c r="BS148" s="1"/>
      <c r="BT148" s="1"/>
      <c r="BU148" s="1"/>
      <c r="BV148" s="1"/>
      <c r="BW148" s="1"/>
      <c r="BX148" s="1"/>
      <c r="BY148" s="1"/>
      <c r="BZ148" s="1"/>
      <c r="CA148" s="1"/>
      <c r="CB148" s="1"/>
      <c r="CC148" s="1"/>
      <c r="CD148" s="1"/>
      <c r="CE148" s="1"/>
      <c r="CF148" s="1"/>
      <c r="CG148" s="1"/>
      <c r="CH148" s="1"/>
      <c r="CI148" s="1"/>
      <c r="CJ148" s="1"/>
      <c r="CK148" s="1"/>
      <c r="CL148" s="1"/>
      <c r="CM148" s="1"/>
      <c r="CN148" s="1"/>
      <c r="CO148" s="1"/>
      <c r="CP148" s="1"/>
      <c r="CQ148" s="1"/>
      <c r="CR148" s="1"/>
      <c r="CS148" s="1"/>
      <c r="CT148" s="1"/>
      <c r="CU148" s="1"/>
      <c r="CV148" s="1"/>
      <c r="CW148" s="1"/>
      <c r="CX148" s="1"/>
      <c r="CY148" s="1"/>
      <c r="CZ148" s="1"/>
      <c r="DA148" s="1"/>
      <c r="DB148" s="1"/>
      <c r="DC148" s="1"/>
      <c r="DD148" s="1"/>
      <c r="DE148" s="1"/>
      <c r="DF148" s="1"/>
      <c r="DG148" s="1"/>
      <c r="DH148" s="1"/>
      <c r="DI148" s="1"/>
      <c r="DJ148" s="1"/>
      <c r="DK148" s="1"/>
      <c r="DL148" s="1"/>
      <c r="DM148" s="1"/>
      <c r="DN148" s="1"/>
      <c r="DO148" s="1"/>
      <c r="DP148" s="1"/>
      <c r="DQ148" s="1"/>
      <c r="DR148" s="1"/>
      <c r="DS148" s="1"/>
      <c r="DT148" s="1"/>
      <c r="DU148" s="1"/>
      <c r="DV148" s="1"/>
      <c r="DW148" s="1"/>
      <c r="DX148" s="1"/>
      <c r="DY148" s="1"/>
      <c r="DZ148" s="1"/>
      <c r="EA148" s="1"/>
      <c r="EB148" s="1"/>
      <c r="EC148" s="1"/>
      <c r="ED148" s="1"/>
      <c r="EE148" s="1"/>
      <c r="EF148" s="1"/>
      <c r="EG148" s="1"/>
      <c r="EH148" s="1"/>
      <c r="EI148" s="1"/>
      <c r="EJ148" s="1"/>
      <c r="EK148" s="1"/>
      <c r="EL148" s="1"/>
      <c r="EM148" s="1"/>
      <c r="EN148" s="1"/>
      <c r="EO148" s="1"/>
      <c r="EP148" s="1"/>
      <c r="EQ148" s="1"/>
      <c r="ER148" s="1"/>
      <c r="ES148" s="1"/>
      <c r="ET148" s="1"/>
      <c r="EU148" s="1"/>
      <c r="EV148" s="1"/>
      <c r="EW148" s="1"/>
      <c r="EX148" s="1"/>
      <c r="EY148" s="1"/>
      <c r="EZ148" s="1"/>
      <c r="FA148" s="1"/>
      <c r="FB148" s="1"/>
      <c r="FC148" s="1"/>
      <c r="FD148" s="1"/>
      <c r="FE148" s="1"/>
      <c r="FF148" s="1"/>
      <c r="FG148" s="1"/>
      <c r="FH148" s="1"/>
      <c r="FI148" s="1"/>
      <c r="FJ148" s="1"/>
      <c r="FK148" s="1"/>
      <c r="FL148" s="1"/>
      <c r="FM148" s="1"/>
      <c r="FN148" s="1"/>
      <c r="FO148" s="1"/>
      <c r="FP148" s="1"/>
      <c r="FQ148" s="1"/>
      <c r="FR148" s="1"/>
      <c r="FS148" s="1"/>
      <c r="FT148" s="1"/>
      <c r="FU148" s="1"/>
      <c r="FV148" s="1"/>
      <c r="FW148" s="1"/>
      <c r="FX148" s="1"/>
      <c r="FY148" s="1"/>
      <c r="FZ148" s="1"/>
      <c r="GA148" s="1"/>
      <c r="GB148" s="1"/>
      <c r="GC148" s="1"/>
      <c r="GD148" s="1"/>
      <c r="GE148" s="1"/>
      <c r="GF148" s="1"/>
      <c r="GG148" s="1"/>
      <c r="GH148" s="1"/>
      <c r="GI148" s="1"/>
      <c r="GJ148" s="1"/>
      <c r="GK148" s="1"/>
      <c r="GL148" s="1"/>
      <c r="GM148" s="1"/>
      <c r="GN148" s="1"/>
      <c r="GO148" s="1"/>
      <c r="GP148" s="1"/>
      <c r="GQ148" s="1"/>
      <c r="GR148" s="1"/>
      <c r="GS148" s="1"/>
      <c r="GT148" s="1"/>
      <c r="GU148" s="1"/>
      <c r="GV148" s="1"/>
      <c r="GW148" s="1"/>
      <c r="GX148" s="1"/>
      <c r="GY148" s="1"/>
      <c r="GZ148" s="1"/>
      <c r="HA148" s="1"/>
      <c r="HB148" s="1"/>
      <c r="HC148" s="1"/>
      <c r="HD148" s="1"/>
      <c r="HE148" s="1"/>
      <c r="HF148" s="1"/>
      <c r="HG148" s="1"/>
      <c r="HH148" s="1"/>
      <c r="HI148" s="1"/>
      <c r="HJ148" s="1"/>
      <c r="HK148" s="1"/>
      <c r="HL148" s="1"/>
      <c r="HM148" s="1"/>
      <c r="HN148" s="1"/>
      <c r="HO148" s="1"/>
      <c r="HP148" s="1"/>
      <c r="HQ148" s="1"/>
      <c r="HR148" s="1"/>
      <c r="HS148" s="1"/>
      <c r="HT148" s="1"/>
      <c r="HU148" s="1"/>
      <c r="HV148" s="1"/>
      <c r="HW148" s="1"/>
      <c r="HX148" s="1"/>
      <c r="HY148" s="1"/>
      <c r="HZ148" s="1"/>
      <c r="IA148" s="1"/>
      <c r="IB148" s="1"/>
      <c r="IC148" s="1"/>
      <c r="ID148" s="1"/>
      <c r="IE148" s="1"/>
      <c r="IF148" s="1"/>
      <c r="IG148" s="1"/>
      <c r="IH148" s="1"/>
      <c r="II148" s="1"/>
      <c r="IJ148" s="1"/>
      <c r="IK148" s="1"/>
      <c r="IL148" s="1"/>
      <c r="IM148" s="1"/>
      <c r="IN148" s="1"/>
      <c r="IO148" s="1"/>
      <c r="IP148" s="1"/>
      <c r="IQ148" s="1"/>
      <c r="IR148" s="1"/>
      <c r="IS148" s="1"/>
      <c r="IT148" s="1"/>
      <c r="IU148" s="1"/>
      <c r="IV148" s="1"/>
    </row>
    <row r="149" spans="1:256">
      <c r="A149" s="8"/>
      <c r="B149" s="24"/>
      <c r="C149" s="42"/>
      <c r="D149" s="154" t="str">
        <f>IF(ISBLANK('Submittal List'!B133)=FALSE,'Submittal List'!B133,"")</f>
        <v/>
      </c>
      <c r="E149" s="154" t="str">
        <f>IF(ISBLANK('Submittal List'!C133)=FALSE,'Submittal List'!C133,"")</f>
        <v/>
      </c>
      <c r="F149" s="154" t="str">
        <f>IF(ISBLANK('Submittal List'!D133)=FALSE,'Submittal List'!D133,"")</f>
        <v/>
      </c>
      <c r="G149" s="29"/>
      <c r="H149" s="29"/>
      <c r="I149" s="29"/>
      <c r="J149" s="29"/>
      <c r="K149" s="29"/>
      <c r="L149" s="30"/>
      <c r="M149" s="31"/>
      <c r="N149" s="19" t="str">
        <f t="shared" si="8"/>
        <v>CMR</v>
      </c>
      <c r="O149" s="97" t="str">
        <f t="shared" si="9"/>
        <v/>
      </c>
      <c r="P149" s="98"/>
      <c r="Q149" s="98"/>
      <c r="R149" s="98"/>
      <c r="S149" s="19" t="str">
        <f t="shared" si="10"/>
        <v/>
      </c>
      <c r="T149" s="19"/>
      <c r="U149" s="12"/>
      <c r="V149" s="104"/>
      <c r="W149" s="97" t="str">
        <f t="shared" si="11"/>
        <v/>
      </c>
      <c r="X149" s="97"/>
      <c r="Y149" s="97" t="str">
        <f t="shared" si="12"/>
        <v/>
      </c>
      <c r="Z149" s="97"/>
      <c r="AA149" s="97" t="str">
        <f t="shared" si="13"/>
        <v/>
      </c>
      <c r="AB149" s="97"/>
      <c r="AC149" s="97"/>
      <c r="AE149" s="93" t="e">
        <f t="shared" si="14"/>
        <v>#VALUE!</v>
      </c>
      <c r="AF149" s="93" t="e">
        <f t="shared" si="15"/>
        <v>#VALUE!</v>
      </c>
    </row>
    <row r="150" spans="1:256">
      <c r="A150" s="24"/>
      <c r="B150" s="24"/>
      <c r="C150" s="42"/>
      <c r="D150" s="154" t="str">
        <f>IF(ISBLANK('Submittal List'!B134)=FALSE,'Submittal List'!B134,"")</f>
        <v/>
      </c>
      <c r="E150" s="154" t="str">
        <f>IF(ISBLANK('Submittal List'!C134)=FALSE,'Submittal List'!C134,"")</f>
        <v/>
      </c>
      <c r="F150" s="154" t="str">
        <f>IF(ISBLANK('Submittal List'!D134)=FALSE,'Submittal List'!D134,"")</f>
        <v/>
      </c>
      <c r="G150" s="29"/>
      <c r="H150" s="29"/>
      <c r="I150" s="29"/>
      <c r="J150" s="29"/>
      <c r="K150" s="29"/>
      <c r="L150" s="30"/>
      <c r="M150" s="31"/>
      <c r="N150" s="19" t="str">
        <f t="shared" ref="N150:N213" si="16">IF(ISBLANK(T150)=TRUE,"CMR",IF(ISBLANK(X150)=TRUE,"A/E",IF(ISBLANK(Z150)=TRUE,"COR","CMR")))</f>
        <v>CMR</v>
      </c>
      <c r="O150" s="97" t="str">
        <f t="shared" ref="O150:O213" si="17">IF(AND(B150="INFORMATIONAL",ISBLANK(M150)=FALSE),M150+3,"")</f>
        <v/>
      </c>
      <c r="P150" s="98"/>
      <c r="Q150" s="98"/>
      <c r="R150" s="98"/>
      <c r="S150" s="19" t="str">
        <f t="shared" ref="S150:S213" si="18">IF(AND(B150="ACTION",ISBLANK(M150)=FALSE),M150+3,"")</f>
        <v/>
      </c>
      <c r="T150" s="19"/>
      <c r="U150" s="12"/>
      <c r="V150" s="104"/>
      <c r="W150" s="97" t="str">
        <f t="shared" ref="W150:W213" si="19">IF(B150="Action",S150+12,"")</f>
        <v/>
      </c>
      <c r="X150" s="97"/>
      <c r="Y150" s="97" t="str">
        <f t="shared" ref="Y150:Y213" si="20">IF(B150="Action",W150+3,"")</f>
        <v/>
      </c>
      <c r="Z150" s="97"/>
      <c r="AA150" s="97" t="str">
        <f t="shared" ref="AA150:AA213" si="21">IF(B150="Action",Y150+3,"")</f>
        <v/>
      </c>
      <c r="AB150" s="97"/>
      <c r="AC150" s="97"/>
      <c r="AE150" s="93" t="e">
        <f t="shared" ref="AE150:AE213" si="22">AND(OR(AND(($O$3-S150)&gt;=0,ISBLANK(T150)=TRUE),AND(($O$3-W150)&gt;=0,ISBLANK(X150)=TRUE),AND(($O$3-Y150)&gt;=0,ISBLANK(Z150)=TRUE),AND(($O$3-AA150)&gt;=0,ISBLANK(AB150)=TRUE)),ISBLANK(M150)=FALSE)</f>
        <v>#VALUE!</v>
      </c>
      <c r="AF150" s="93" t="e">
        <f t="shared" ref="AF150:AF213" si="23">OR(AND(($O$3-S150)&gt;-2,ISBLANK(T150)=TRUE),AND(($O$3-W150)&gt;-5,ISBLANK(X150)=TRUE),AND(($O$3-Y150)&gt;-2,ISBLANK(Z150)=TRUE),AND(($O$3-AA150)&gt;-2,ISBLANK(AB150)=TRUE))</f>
        <v>#VALUE!</v>
      </c>
    </row>
    <row r="151" spans="1:256">
      <c r="A151" s="8"/>
      <c r="B151" s="24"/>
      <c r="C151" s="42"/>
      <c r="D151" s="154" t="str">
        <f>IF(ISBLANK('Submittal List'!B135)=FALSE,'Submittal List'!B135,"")</f>
        <v/>
      </c>
      <c r="E151" s="154" t="str">
        <f>IF(ISBLANK('Submittal List'!C135)=FALSE,'Submittal List'!C135,"")</f>
        <v/>
      </c>
      <c r="F151" s="154" t="str">
        <f>IF(ISBLANK('Submittal List'!D135)=FALSE,'Submittal List'!D135,"")</f>
        <v/>
      </c>
      <c r="G151" s="29"/>
      <c r="H151" s="29"/>
      <c r="I151" s="29"/>
      <c r="J151" s="29"/>
      <c r="K151" s="29"/>
      <c r="L151" s="30"/>
      <c r="M151" s="31"/>
      <c r="N151" s="19" t="str">
        <f t="shared" si="16"/>
        <v>CMR</v>
      </c>
      <c r="O151" s="97" t="str">
        <f t="shared" si="17"/>
        <v/>
      </c>
      <c r="P151" s="98"/>
      <c r="Q151" s="98"/>
      <c r="R151" s="98"/>
      <c r="S151" s="19" t="str">
        <f t="shared" si="18"/>
        <v/>
      </c>
      <c r="T151" s="19"/>
      <c r="U151" s="12"/>
      <c r="V151" s="104"/>
      <c r="W151" s="97" t="str">
        <f t="shared" si="19"/>
        <v/>
      </c>
      <c r="X151" s="97"/>
      <c r="Y151" s="97" t="str">
        <f t="shared" si="20"/>
        <v/>
      </c>
      <c r="Z151" s="97"/>
      <c r="AA151" s="97" t="str">
        <f t="shared" si="21"/>
        <v/>
      </c>
      <c r="AB151" s="97"/>
      <c r="AC151" s="97"/>
      <c r="AE151" s="93" t="e">
        <f t="shared" si="22"/>
        <v>#VALUE!</v>
      </c>
      <c r="AF151" s="93" t="e">
        <f t="shared" si="23"/>
        <v>#VALUE!</v>
      </c>
    </row>
    <row r="152" spans="1:256">
      <c r="A152" s="24"/>
      <c r="B152" s="24"/>
      <c r="C152" s="42"/>
      <c r="D152" s="154" t="str">
        <f>IF(ISBLANK('Submittal List'!B136)=FALSE,'Submittal List'!B136,"")</f>
        <v/>
      </c>
      <c r="E152" s="154" t="str">
        <f>IF(ISBLANK('Submittal List'!C136)=FALSE,'Submittal List'!C136,"")</f>
        <v/>
      </c>
      <c r="F152" s="154" t="str">
        <f>IF(ISBLANK('Submittal List'!D136)=FALSE,'Submittal List'!D136,"")</f>
        <v/>
      </c>
      <c r="G152" s="29"/>
      <c r="H152" s="29"/>
      <c r="I152" s="29"/>
      <c r="J152" s="29"/>
      <c r="K152" s="29"/>
      <c r="L152" s="30"/>
      <c r="M152" s="31"/>
      <c r="N152" s="19" t="str">
        <f t="shared" si="16"/>
        <v>CMR</v>
      </c>
      <c r="O152" s="97" t="str">
        <f t="shared" si="17"/>
        <v/>
      </c>
      <c r="P152" s="98"/>
      <c r="Q152" s="98"/>
      <c r="R152" s="98"/>
      <c r="S152" s="19" t="str">
        <f t="shared" si="18"/>
        <v/>
      </c>
      <c r="T152" s="19"/>
      <c r="U152" s="12"/>
      <c r="V152" s="104"/>
      <c r="W152" s="97" t="str">
        <f t="shared" si="19"/>
        <v/>
      </c>
      <c r="X152" s="97"/>
      <c r="Y152" s="97" t="str">
        <f t="shared" si="20"/>
        <v/>
      </c>
      <c r="Z152" s="97"/>
      <c r="AA152" s="97" t="str">
        <f t="shared" si="21"/>
        <v/>
      </c>
      <c r="AB152" s="97"/>
      <c r="AC152" s="97"/>
      <c r="AE152" s="93" t="e">
        <f t="shared" si="22"/>
        <v>#VALUE!</v>
      </c>
      <c r="AF152" s="93" t="e">
        <f t="shared" si="23"/>
        <v>#VALUE!</v>
      </c>
    </row>
    <row r="153" spans="1:256">
      <c r="A153" s="8"/>
      <c r="B153" s="24"/>
      <c r="C153" s="42"/>
      <c r="D153" s="154" t="str">
        <f>IF(ISBLANK('Submittal List'!B137)=FALSE,'Submittal List'!B137,"")</f>
        <v/>
      </c>
      <c r="E153" s="154" t="str">
        <f>IF(ISBLANK('Submittal List'!C137)=FALSE,'Submittal List'!C137,"")</f>
        <v/>
      </c>
      <c r="F153" s="154" t="str">
        <f>IF(ISBLANK('Submittal List'!D137)=FALSE,'Submittal List'!D137,"")</f>
        <v/>
      </c>
      <c r="G153" s="29"/>
      <c r="H153" s="29"/>
      <c r="I153" s="29"/>
      <c r="J153" s="29"/>
      <c r="K153" s="29"/>
      <c r="L153" s="30"/>
      <c r="M153" s="31"/>
      <c r="N153" s="19" t="str">
        <f t="shared" si="16"/>
        <v>CMR</v>
      </c>
      <c r="O153" s="97" t="str">
        <f t="shared" si="17"/>
        <v/>
      </c>
      <c r="P153" s="98"/>
      <c r="Q153" s="98"/>
      <c r="R153" s="98"/>
      <c r="S153" s="19" t="str">
        <f t="shared" si="18"/>
        <v/>
      </c>
      <c r="T153" s="19"/>
      <c r="U153" s="12"/>
      <c r="V153" s="104"/>
      <c r="W153" s="97" t="str">
        <f t="shared" si="19"/>
        <v/>
      </c>
      <c r="X153" s="97"/>
      <c r="Y153" s="97" t="str">
        <f t="shared" si="20"/>
        <v/>
      </c>
      <c r="Z153" s="97"/>
      <c r="AA153" s="97" t="str">
        <f t="shared" si="21"/>
        <v/>
      </c>
      <c r="AB153" s="97"/>
      <c r="AC153" s="97"/>
      <c r="AD153" s="5"/>
      <c r="AE153" s="93" t="e">
        <f t="shared" si="22"/>
        <v>#VALUE!</v>
      </c>
      <c r="AF153" s="93" t="e">
        <f t="shared" si="23"/>
        <v>#VALUE!</v>
      </c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  <c r="BG153" s="1"/>
      <c r="BH153" s="1"/>
      <c r="BI153" s="1"/>
      <c r="BJ153" s="1"/>
      <c r="BK153" s="1"/>
      <c r="BL153" s="1"/>
      <c r="BM153" s="1"/>
      <c r="BN153" s="1"/>
      <c r="BO153" s="1"/>
      <c r="BP153" s="1"/>
      <c r="BQ153" s="1"/>
      <c r="BR153" s="1"/>
      <c r="BS153" s="1"/>
      <c r="BT153" s="1"/>
      <c r="BU153" s="1"/>
      <c r="BV153" s="1"/>
      <c r="BW153" s="1"/>
      <c r="BX153" s="1"/>
      <c r="BY153" s="1"/>
      <c r="BZ153" s="1"/>
      <c r="CA153" s="1"/>
      <c r="CB153" s="1"/>
      <c r="CC153" s="1"/>
      <c r="CD153" s="1"/>
      <c r="CE153" s="1"/>
      <c r="CF153" s="1"/>
      <c r="CG153" s="1"/>
      <c r="CH153" s="1"/>
      <c r="CI153" s="1"/>
      <c r="CJ153" s="1"/>
      <c r="CK153" s="1"/>
      <c r="CL153" s="1"/>
      <c r="CM153" s="1"/>
      <c r="CN153" s="1"/>
      <c r="CO153" s="1"/>
      <c r="CP153" s="1"/>
      <c r="CQ153" s="1"/>
      <c r="CR153" s="1"/>
      <c r="CS153" s="1"/>
      <c r="CT153" s="1"/>
      <c r="CU153" s="1"/>
      <c r="CV153" s="1"/>
      <c r="CW153" s="1"/>
      <c r="CX153" s="1"/>
      <c r="CY153" s="1"/>
      <c r="CZ153" s="1"/>
      <c r="DA153" s="1"/>
      <c r="DB153" s="1"/>
      <c r="DC153" s="1"/>
      <c r="DD153" s="1"/>
      <c r="DE153" s="1"/>
      <c r="DF153" s="1"/>
      <c r="DG153" s="1"/>
      <c r="DH153" s="1"/>
      <c r="DI153" s="1"/>
      <c r="DJ153" s="1"/>
      <c r="DK153" s="1"/>
      <c r="DL153" s="1"/>
      <c r="DM153" s="1"/>
      <c r="DN153" s="1"/>
      <c r="DO153" s="1"/>
      <c r="DP153" s="1"/>
      <c r="DQ153" s="1"/>
      <c r="DR153" s="1"/>
      <c r="DS153" s="1"/>
      <c r="DT153" s="1"/>
      <c r="DU153" s="1"/>
      <c r="DV153" s="1"/>
      <c r="DW153" s="1"/>
      <c r="DX153" s="1"/>
      <c r="DY153" s="1"/>
      <c r="DZ153" s="1"/>
      <c r="EA153" s="1"/>
      <c r="EB153" s="1"/>
      <c r="EC153" s="1"/>
      <c r="ED153" s="1"/>
      <c r="EE153" s="1"/>
      <c r="EF153" s="1"/>
      <c r="EG153" s="1"/>
      <c r="EH153" s="1"/>
      <c r="EI153" s="1"/>
      <c r="EJ153" s="1"/>
      <c r="EK153" s="1"/>
      <c r="EL153" s="1"/>
      <c r="EM153" s="1"/>
      <c r="EN153" s="1"/>
      <c r="EO153" s="1"/>
      <c r="EP153" s="1"/>
      <c r="EQ153" s="1"/>
      <c r="ER153" s="1"/>
      <c r="ES153" s="1"/>
      <c r="ET153" s="1"/>
      <c r="EU153" s="1"/>
      <c r="EV153" s="1"/>
      <c r="EW153" s="1"/>
      <c r="EX153" s="1"/>
      <c r="EY153" s="1"/>
      <c r="EZ153" s="1"/>
      <c r="FA153" s="1"/>
      <c r="FB153" s="1"/>
      <c r="FC153" s="1"/>
      <c r="FD153" s="1"/>
      <c r="FE153" s="1"/>
      <c r="FF153" s="1"/>
      <c r="FG153" s="1"/>
      <c r="FH153" s="1"/>
      <c r="FI153" s="1"/>
      <c r="FJ153" s="1"/>
      <c r="FK153" s="1"/>
      <c r="FL153" s="1"/>
      <c r="FM153" s="1"/>
      <c r="FN153" s="1"/>
      <c r="FO153" s="1"/>
      <c r="FP153" s="1"/>
      <c r="FQ153" s="1"/>
      <c r="FR153" s="1"/>
      <c r="FS153" s="1"/>
      <c r="FT153" s="1"/>
      <c r="FU153" s="1"/>
      <c r="FV153" s="1"/>
      <c r="FW153" s="1"/>
      <c r="FX153" s="1"/>
      <c r="FY153" s="1"/>
      <c r="FZ153" s="1"/>
      <c r="GA153" s="1"/>
      <c r="GB153" s="1"/>
      <c r="GC153" s="1"/>
      <c r="GD153" s="1"/>
      <c r="GE153" s="1"/>
      <c r="GF153" s="1"/>
      <c r="GG153" s="1"/>
      <c r="GH153" s="1"/>
      <c r="GI153" s="1"/>
      <c r="GJ153" s="1"/>
      <c r="GK153" s="1"/>
      <c r="GL153" s="1"/>
      <c r="GM153" s="1"/>
      <c r="GN153" s="1"/>
      <c r="GO153" s="1"/>
      <c r="GP153" s="1"/>
      <c r="GQ153" s="1"/>
      <c r="GR153" s="1"/>
      <c r="GS153" s="1"/>
      <c r="GT153" s="1"/>
      <c r="GU153" s="1"/>
      <c r="GV153" s="1"/>
      <c r="GW153" s="1"/>
      <c r="GX153" s="1"/>
      <c r="GY153" s="1"/>
      <c r="GZ153" s="1"/>
      <c r="HA153" s="1"/>
      <c r="HB153" s="1"/>
      <c r="HC153" s="1"/>
      <c r="HD153" s="1"/>
      <c r="HE153" s="1"/>
      <c r="HF153" s="1"/>
      <c r="HG153" s="1"/>
      <c r="HH153" s="1"/>
      <c r="HI153" s="1"/>
      <c r="HJ153" s="1"/>
      <c r="HK153" s="1"/>
      <c r="HL153" s="1"/>
      <c r="HM153" s="1"/>
      <c r="HN153" s="1"/>
      <c r="HO153" s="1"/>
      <c r="HP153" s="1"/>
      <c r="HQ153" s="1"/>
      <c r="HR153" s="1"/>
      <c r="HS153" s="1"/>
      <c r="HT153" s="1"/>
      <c r="HU153" s="1"/>
      <c r="HV153" s="1"/>
      <c r="HW153" s="1"/>
      <c r="HX153" s="1"/>
      <c r="HY153" s="1"/>
      <c r="HZ153" s="1"/>
      <c r="IA153" s="1"/>
      <c r="IB153" s="1"/>
      <c r="IC153" s="1"/>
      <c r="ID153" s="1"/>
      <c r="IE153" s="1"/>
      <c r="IF153" s="1"/>
      <c r="IG153" s="1"/>
      <c r="IH153" s="1"/>
      <c r="II153" s="1"/>
      <c r="IJ153" s="1"/>
      <c r="IK153" s="1"/>
      <c r="IL153" s="1"/>
      <c r="IM153" s="1"/>
      <c r="IN153" s="1"/>
      <c r="IO153" s="1"/>
      <c r="IP153" s="1"/>
      <c r="IQ153" s="1"/>
      <c r="IR153" s="1"/>
      <c r="IS153" s="1"/>
      <c r="IT153" s="1"/>
      <c r="IU153" s="1"/>
      <c r="IV153" s="1"/>
    </row>
    <row r="154" spans="1:256">
      <c r="A154" s="24"/>
      <c r="B154" s="24"/>
      <c r="C154" s="42"/>
      <c r="D154" s="154" t="str">
        <f>IF(ISBLANK('Submittal List'!B138)=FALSE,'Submittal List'!B138,"")</f>
        <v/>
      </c>
      <c r="E154" s="154" t="str">
        <f>IF(ISBLANK('Submittal List'!C138)=FALSE,'Submittal List'!C138,"")</f>
        <v/>
      </c>
      <c r="F154" s="154" t="str">
        <f>IF(ISBLANK('Submittal List'!D138)=FALSE,'Submittal List'!D138,"")</f>
        <v/>
      </c>
      <c r="G154" s="29"/>
      <c r="H154" s="29"/>
      <c r="I154" s="29"/>
      <c r="J154" s="29"/>
      <c r="K154" s="29"/>
      <c r="L154" s="30"/>
      <c r="M154" s="31"/>
      <c r="N154" s="19" t="str">
        <f t="shared" si="16"/>
        <v>CMR</v>
      </c>
      <c r="O154" s="97" t="str">
        <f t="shared" si="17"/>
        <v/>
      </c>
      <c r="P154" s="98"/>
      <c r="Q154" s="98"/>
      <c r="R154" s="98"/>
      <c r="S154" s="19" t="str">
        <f t="shared" si="18"/>
        <v/>
      </c>
      <c r="T154" s="19"/>
      <c r="U154" s="12"/>
      <c r="V154" s="104"/>
      <c r="W154" s="97" t="str">
        <f t="shared" si="19"/>
        <v/>
      </c>
      <c r="X154" s="97"/>
      <c r="Y154" s="97" t="str">
        <f t="shared" si="20"/>
        <v/>
      </c>
      <c r="Z154" s="97"/>
      <c r="AA154" s="97" t="str">
        <f t="shared" si="21"/>
        <v/>
      </c>
      <c r="AB154" s="97"/>
      <c r="AC154" s="97"/>
      <c r="AD154" s="5"/>
      <c r="AE154" s="93" t="e">
        <f t="shared" si="22"/>
        <v>#VALUE!</v>
      </c>
      <c r="AF154" s="93" t="e">
        <f t="shared" si="23"/>
        <v>#VALUE!</v>
      </c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  <c r="BF154" s="1"/>
      <c r="BG154" s="1"/>
      <c r="BH154" s="1"/>
      <c r="BI154" s="1"/>
      <c r="BJ154" s="1"/>
      <c r="BK154" s="1"/>
      <c r="BL154" s="1"/>
      <c r="BM154" s="1"/>
      <c r="BN154" s="1"/>
      <c r="BO154" s="1"/>
      <c r="BP154" s="1"/>
      <c r="BQ154" s="1"/>
      <c r="BR154" s="1"/>
      <c r="BS154" s="1"/>
      <c r="BT154" s="1"/>
      <c r="BU154" s="1"/>
      <c r="BV154" s="1"/>
      <c r="BW154" s="1"/>
      <c r="BX154" s="1"/>
      <c r="BY154" s="1"/>
      <c r="BZ154" s="1"/>
      <c r="CA154" s="1"/>
      <c r="CB154" s="1"/>
      <c r="CC154" s="1"/>
      <c r="CD154" s="1"/>
      <c r="CE154" s="1"/>
      <c r="CF154" s="1"/>
      <c r="CG154" s="1"/>
      <c r="CH154" s="1"/>
      <c r="CI154" s="1"/>
      <c r="CJ154" s="1"/>
      <c r="CK154" s="1"/>
      <c r="CL154" s="1"/>
      <c r="CM154" s="1"/>
      <c r="CN154" s="1"/>
      <c r="CO154" s="1"/>
      <c r="CP154" s="1"/>
      <c r="CQ154" s="1"/>
      <c r="CR154" s="1"/>
      <c r="CS154" s="1"/>
      <c r="CT154" s="1"/>
      <c r="CU154" s="1"/>
      <c r="CV154" s="1"/>
      <c r="CW154" s="1"/>
      <c r="CX154" s="1"/>
      <c r="CY154" s="1"/>
      <c r="CZ154" s="1"/>
      <c r="DA154" s="1"/>
      <c r="DB154" s="1"/>
      <c r="DC154" s="1"/>
      <c r="DD154" s="1"/>
      <c r="DE154" s="1"/>
      <c r="DF154" s="1"/>
      <c r="DG154" s="1"/>
      <c r="DH154" s="1"/>
      <c r="DI154" s="1"/>
      <c r="DJ154" s="1"/>
      <c r="DK154" s="1"/>
      <c r="DL154" s="1"/>
      <c r="DM154" s="1"/>
      <c r="DN154" s="1"/>
      <c r="DO154" s="1"/>
      <c r="DP154" s="1"/>
      <c r="DQ154" s="1"/>
      <c r="DR154" s="1"/>
      <c r="DS154" s="1"/>
      <c r="DT154" s="1"/>
      <c r="DU154" s="1"/>
      <c r="DV154" s="1"/>
      <c r="DW154" s="1"/>
      <c r="DX154" s="1"/>
      <c r="DY154" s="1"/>
      <c r="DZ154" s="1"/>
      <c r="EA154" s="1"/>
      <c r="EB154" s="1"/>
      <c r="EC154" s="1"/>
      <c r="ED154" s="1"/>
      <c r="EE154" s="1"/>
      <c r="EF154" s="1"/>
      <c r="EG154" s="1"/>
      <c r="EH154" s="1"/>
      <c r="EI154" s="1"/>
      <c r="EJ154" s="1"/>
      <c r="EK154" s="1"/>
      <c r="EL154" s="1"/>
      <c r="EM154" s="1"/>
      <c r="EN154" s="1"/>
      <c r="EO154" s="1"/>
      <c r="EP154" s="1"/>
      <c r="EQ154" s="1"/>
      <c r="ER154" s="1"/>
      <c r="ES154" s="1"/>
      <c r="ET154" s="1"/>
      <c r="EU154" s="1"/>
      <c r="EV154" s="1"/>
      <c r="EW154" s="1"/>
      <c r="EX154" s="1"/>
      <c r="EY154" s="1"/>
      <c r="EZ154" s="1"/>
      <c r="FA154" s="1"/>
      <c r="FB154" s="1"/>
      <c r="FC154" s="1"/>
      <c r="FD154" s="1"/>
      <c r="FE154" s="1"/>
      <c r="FF154" s="1"/>
      <c r="FG154" s="1"/>
      <c r="FH154" s="1"/>
      <c r="FI154" s="1"/>
      <c r="FJ154" s="1"/>
      <c r="FK154" s="1"/>
      <c r="FL154" s="1"/>
      <c r="FM154" s="1"/>
      <c r="FN154" s="1"/>
      <c r="FO154" s="1"/>
      <c r="FP154" s="1"/>
      <c r="FQ154" s="1"/>
      <c r="FR154" s="1"/>
      <c r="FS154" s="1"/>
      <c r="FT154" s="1"/>
      <c r="FU154" s="1"/>
      <c r="FV154" s="1"/>
      <c r="FW154" s="1"/>
      <c r="FX154" s="1"/>
      <c r="FY154" s="1"/>
      <c r="FZ154" s="1"/>
      <c r="GA154" s="1"/>
      <c r="GB154" s="1"/>
      <c r="GC154" s="1"/>
      <c r="GD154" s="1"/>
      <c r="GE154" s="1"/>
      <c r="GF154" s="1"/>
      <c r="GG154" s="1"/>
      <c r="GH154" s="1"/>
      <c r="GI154" s="1"/>
      <c r="GJ154" s="1"/>
      <c r="GK154" s="1"/>
      <c r="GL154" s="1"/>
      <c r="GM154" s="1"/>
      <c r="GN154" s="1"/>
      <c r="GO154" s="1"/>
      <c r="GP154" s="1"/>
      <c r="GQ154" s="1"/>
      <c r="GR154" s="1"/>
      <c r="GS154" s="1"/>
      <c r="GT154" s="1"/>
      <c r="GU154" s="1"/>
      <c r="GV154" s="1"/>
      <c r="GW154" s="1"/>
      <c r="GX154" s="1"/>
      <c r="GY154" s="1"/>
      <c r="GZ154" s="1"/>
      <c r="HA154" s="1"/>
      <c r="HB154" s="1"/>
      <c r="HC154" s="1"/>
      <c r="HD154" s="1"/>
      <c r="HE154" s="1"/>
      <c r="HF154" s="1"/>
      <c r="HG154" s="1"/>
      <c r="HH154" s="1"/>
      <c r="HI154" s="1"/>
      <c r="HJ154" s="1"/>
      <c r="HK154" s="1"/>
      <c r="HL154" s="1"/>
      <c r="HM154" s="1"/>
      <c r="HN154" s="1"/>
      <c r="HO154" s="1"/>
      <c r="HP154" s="1"/>
      <c r="HQ154" s="1"/>
      <c r="HR154" s="1"/>
      <c r="HS154" s="1"/>
      <c r="HT154" s="1"/>
      <c r="HU154" s="1"/>
      <c r="HV154" s="1"/>
      <c r="HW154" s="1"/>
      <c r="HX154" s="1"/>
      <c r="HY154" s="1"/>
      <c r="HZ154" s="1"/>
      <c r="IA154" s="1"/>
      <c r="IB154" s="1"/>
      <c r="IC154" s="1"/>
      <c r="ID154" s="1"/>
      <c r="IE154" s="1"/>
      <c r="IF154" s="1"/>
      <c r="IG154" s="1"/>
      <c r="IH154" s="1"/>
      <c r="II154" s="1"/>
      <c r="IJ154" s="1"/>
      <c r="IK154" s="1"/>
      <c r="IL154" s="1"/>
      <c r="IM154" s="1"/>
      <c r="IN154" s="1"/>
      <c r="IO154" s="1"/>
      <c r="IP154" s="1"/>
      <c r="IQ154" s="1"/>
      <c r="IR154" s="1"/>
      <c r="IS154" s="1"/>
      <c r="IT154" s="1"/>
      <c r="IU154" s="1"/>
      <c r="IV154" s="1"/>
    </row>
    <row r="155" spans="1:256">
      <c r="A155" s="8"/>
      <c r="B155" s="24"/>
      <c r="C155" s="42"/>
      <c r="D155" s="154" t="str">
        <f>IF(ISBLANK('Submittal List'!B139)=FALSE,'Submittal List'!B139,"")</f>
        <v/>
      </c>
      <c r="E155" s="154" t="str">
        <f>IF(ISBLANK('Submittal List'!C139)=FALSE,'Submittal List'!C139,"")</f>
        <v/>
      </c>
      <c r="F155" s="154" t="str">
        <f>IF(ISBLANK('Submittal List'!D139)=FALSE,'Submittal List'!D139,"")</f>
        <v/>
      </c>
      <c r="G155" s="29"/>
      <c r="H155" s="29"/>
      <c r="I155" s="29"/>
      <c r="J155" s="29"/>
      <c r="K155" s="29"/>
      <c r="L155" s="30"/>
      <c r="M155" s="31"/>
      <c r="N155" s="19" t="str">
        <f t="shared" si="16"/>
        <v>CMR</v>
      </c>
      <c r="O155" s="97" t="str">
        <f t="shared" si="17"/>
        <v/>
      </c>
      <c r="P155" s="98"/>
      <c r="Q155" s="98"/>
      <c r="R155" s="98"/>
      <c r="S155" s="19" t="str">
        <f t="shared" si="18"/>
        <v/>
      </c>
      <c r="T155" s="19"/>
      <c r="U155" s="12"/>
      <c r="V155" s="104"/>
      <c r="W155" s="97" t="str">
        <f t="shared" si="19"/>
        <v/>
      </c>
      <c r="X155" s="97"/>
      <c r="Y155" s="97" t="str">
        <f t="shared" si="20"/>
        <v/>
      </c>
      <c r="Z155" s="97"/>
      <c r="AA155" s="97" t="str">
        <f t="shared" si="21"/>
        <v/>
      </c>
      <c r="AB155" s="97"/>
      <c r="AC155" s="97"/>
      <c r="AD155" s="5"/>
      <c r="AE155" s="93" t="e">
        <f t="shared" si="22"/>
        <v>#VALUE!</v>
      </c>
      <c r="AF155" s="93" t="e">
        <f t="shared" si="23"/>
        <v>#VALUE!</v>
      </c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  <c r="BF155" s="1"/>
      <c r="BG155" s="1"/>
      <c r="BH155" s="1"/>
      <c r="BI155" s="1"/>
      <c r="BJ155" s="1"/>
      <c r="BK155" s="1"/>
      <c r="BL155" s="1"/>
      <c r="BM155" s="1"/>
      <c r="BN155" s="1"/>
      <c r="BO155" s="1"/>
      <c r="BP155" s="1"/>
      <c r="BQ155" s="1"/>
      <c r="BR155" s="1"/>
      <c r="BS155" s="1"/>
      <c r="BT155" s="1"/>
      <c r="BU155" s="1"/>
      <c r="BV155" s="1"/>
      <c r="BW155" s="1"/>
      <c r="BX155" s="1"/>
      <c r="BY155" s="1"/>
      <c r="BZ155" s="1"/>
      <c r="CA155" s="1"/>
      <c r="CB155" s="1"/>
      <c r="CC155" s="1"/>
      <c r="CD155" s="1"/>
      <c r="CE155" s="1"/>
      <c r="CF155" s="1"/>
      <c r="CG155" s="1"/>
      <c r="CH155" s="1"/>
      <c r="CI155" s="1"/>
      <c r="CJ155" s="1"/>
      <c r="CK155" s="1"/>
      <c r="CL155" s="1"/>
      <c r="CM155" s="1"/>
      <c r="CN155" s="1"/>
      <c r="CO155" s="1"/>
      <c r="CP155" s="1"/>
      <c r="CQ155" s="1"/>
      <c r="CR155" s="1"/>
      <c r="CS155" s="1"/>
      <c r="CT155" s="1"/>
      <c r="CU155" s="1"/>
      <c r="CV155" s="1"/>
      <c r="CW155" s="1"/>
      <c r="CX155" s="1"/>
      <c r="CY155" s="1"/>
      <c r="CZ155" s="1"/>
      <c r="DA155" s="1"/>
      <c r="DB155" s="1"/>
      <c r="DC155" s="1"/>
      <c r="DD155" s="1"/>
      <c r="DE155" s="1"/>
      <c r="DF155" s="1"/>
      <c r="DG155" s="1"/>
      <c r="DH155" s="1"/>
      <c r="DI155" s="1"/>
      <c r="DJ155" s="1"/>
      <c r="DK155" s="1"/>
      <c r="DL155" s="1"/>
      <c r="DM155" s="1"/>
      <c r="DN155" s="1"/>
      <c r="DO155" s="1"/>
      <c r="DP155" s="1"/>
      <c r="DQ155" s="1"/>
      <c r="DR155" s="1"/>
      <c r="DS155" s="1"/>
      <c r="DT155" s="1"/>
      <c r="DU155" s="1"/>
      <c r="DV155" s="1"/>
      <c r="DW155" s="1"/>
      <c r="DX155" s="1"/>
      <c r="DY155" s="1"/>
      <c r="DZ155" s="1"/>
      <c r="EA155" s="1"/>
      <c r="EB155" s="1"/>
      <c r="EC155" s="1"/>
      <c r="ED155" s="1"/>
      <c r="EE155" s="1"/>
      <c r="EF155" s="1"/>
      <c r="EG155" s="1"/>
      <c r="EH155" s="1"/>
      <c r="EI155" s="1"/>
      <c r="EJ155" s="1"/>
      <c r="EK155" s="1"/>
      <c r="EL155" s="1"/>
      <c r="EM155" s="1"/>
      <c r="EN155" s="1"/>
      <c r="EO155" s="1"/>
      <c r="EP155" s="1"/>
      <c r="EQ155" s="1"/>
      <c r="ER155" s="1"/>
      <c r="ES155" s="1"/>
      <c r="ET155" s="1"/>
      <c r="EU155" s="1"/>
      <c r="EV155" s="1"/>
      <c r="EW155" s="1"/>
      <c r="EX155" s="1"/>
      <c r="EY155" s="1"/>
      <c r="EZ155" s="1"/>
      <c r="FA155" s="1"/>
      <c r="FB155" s="1"/>
      <c r="FC155" s="1"/>
      <c r="FD155" s="1"/>
      <c r="FE155" s="1"/>
      <c r="FF155" s="1"/>
      <c r="FG155" s="1"/>
      <c r="FH155" s="1"/>
      <c r="FI155" s="1"/>
      <c r="FJ155" s="1"/>
      <c r="FK155" s="1"/>
      <c r="FL155" s="1"/>
      <c r="FM155" s="1"/>
      <c r="FN155" s="1"/>
      <c r="FO155" s="1"/>
      <c r="FP155" s="1"/>
      <c r="FQ155" s="1"/>
      <c r="FR155" s="1"/>
      <c r="FS155" s="1"/>
      <c r="FT155" s="1"/>
      <c r="FU155" s="1"/>
      <c r="FV155" s="1"/>
      <c r="FW155" s="1"/>
      <c r="FX155" s="1"/>
      <c r="FY155" s="1"/>
      <c r="FZ155" s="1"/>
      <c r="GA155" s="1"/>
      <c r="GB155" s="1"/>
      <c r="GC155" s="1"/>
      <c r="GD155" s="1"/>
      <c r="GE155" s="1"/>
      <c r="GF155" s="1"/>
      <c r="GG155" s="1"/>
      <c r="GH155" s="1"/>
      <c r="GI155" s="1"/>
      <c r="GJ155" s="1"/>
      <c r="GK155" s="1"/>
      <c r="GL155" s="1"/>
      <c r="GM155" s="1"/>
      <c r="GN155" s="1"/>
      <c r="GO155" s="1"/>
      <c r="GP155" s="1"/>
      <c r="GQ155" s="1"/>
      <c r="GR155" s="1"/>
      <c r="GS155" s="1"/>
      <c r="GT155" s="1"/>
      <c r="GU155" s="1"/>
      <c r="GV155" s="1"/>
      <c r="GW155" s="1"/>
      <c r="GX155" s="1"/>
      <c r="GY155" s="1"/>
      <c r="GZ155" s="1"/>
      <c r="HA155" s="1"/>
      <c r="HB155" s="1"/>
      <c r="HC155" s="1"/>
      <c r="HD155" s="1"/>
      <c r="HE155" s="1"/>
      <c r="HF155" s="1"/>
      <c r="HG155" s="1"/>
      <c r="HH155" s="1"/>
      <c r="HI155" s="1"/>
      <c r="HJ155" s="1"/>
      <c r="HK155" s="1"/>
      <c r="HL155" s="1"/>
      <c r="HM155" s="1"/>
      <c r="HN155" s="1"/>
      <c r="HO155" s="1"/>
      <c r="HP155" s="1"/>
      <c r="HQ155" s="1"/>
      <c r="HR155" s="1"/>
      <c r="HS155" s="1"/>
      <c r="HT155" s="1"/>
      <c r="HU155" s="1"/>
      <c r="HV155" s="1"/>
      <c r="HW155" s="1"/>
      <c r="HX155" s="1"/>
      <c r="HY155" s="1"/>
      <c r="HZ155" s="1"/>
      <c r="IA155" s="1"/>
      <c r="IB155" s="1"/>
      <c r="IC155" s="1"/>
      <c r="ID155" s="1"/>
      <c r="IE155" s="1"/>
      <c r="IF155" s="1"/>
      <c r="IG155" s="1"/>
      <c r="IH155" s="1"/>
      <c r="II155" s="1"/>
      <c r="IJ155" s="1"/>
      <c r="IK155" s="1"/>
      <c r="IL155" s="1"/>
      <c r="IM155" s="1"/>
      <c r="IN155" s="1"/>
      <c r="IO155" s="1"/>
      <c r="IP155" s="1"/>
      <c r="IQ155" s="1"/>
      <c r="IR155" s="1"/>
      <c r="IS155" s="1"/>
      <c r="IT155" s="1"/>
      <c r="IU155" s="1"/>
      <c r="IV155" s="1"/>
    </row>
    <row r="156" spans="1:256">
      <c r="A156" s="24"/>
      <c r="B156" s="24"/>
      <c r="C156" s="42"/>
      <c r="D156" s="154" t="str">
        <f>IF(ISBLANK('Submittal List'!B140)=FALSE,'Submittal List'!B140,"")</f>
        <v/>
      </c>
      <c r="E156" s="154" t="str">
        <f>IF(ISBLANK('Submittal List'!C140)=FALSE,'Submittal List'!C140,"")</f>
        <v/>
      </c>
      <c r="F156" s="154" t="str">
        <f>IF(ISBLANK('Submittal List'!D140)=FALSE,'Submittal List'!D140,"")</f>
        <v/>
      </c>
      <c r="G156" s="29"/>
      <c r="H156" s="29"/>
      <c r="I156" s="29"/>
      <c r="J156" s="29"/>
      <c r="K156" s="29"/>
      <c r="L156" s="30"/>
      <c r="M156" s="31"/>
      <c r="N156" s="19" t="str">
        <f t="shared" si="16"/>
        <v>CMR</v>
      </c>
      <c r="O156" s="97" t="str">
        <f t="shared" si="17"/>
        <v/>
      </c>
      <c r="P156" s="98"/>
      <c r="Q156" s="98"/>
      <c r="R156" s="98"/>
      <c r="S156" s="19" t="str">
        <f t="shared" si="18"/>
        <v/>
      </c>
      <c r="T156" s="19"/>
      <c r="U156" s="12"/>
      <c r="V156" s="104"/>
      <c r="W156" s="97" t="str">
        <f t="shared" si="19"/>
        <v/>
      </c>
      <c r="X156" s="97"/>
      <c r="Y156" s="97" t="str">
        <f t="shared" si="20"/>
        <v/>
      </c>
      <c r="Z156" s="97"/>
      <c r="AA156" s="97" t="str">
        <f t="shared" si="21"/>
        <v/>
      </c>
      <c r="AB156" s="97"/>
      <c r="AC156" s="97"/>
      <c r="AE156" s="93" t="e">
        <f t="shared" si="22"/>
        <v>#VALUE!</v>
      </c>
      <c r="AF156" s="93" t="e">
        <f t="shared" si="23"/>
        <v>#VALUE!</v>
      </c>
    </row>
    <row r="157" spans="1:256">
      <c r="A157" s="8"/>
      <c r="B157" s="24"/>
      <c r="C157" s="42"/>
      <c r="D157" s="154" t="str">
        <f>IF(ISBLANK('Submittal List'!B141)=FALSE,'Submittal List'!B141,"")</f>
        <v/>
      </c>
      <c r="E157" s="154" t="str">
        <f>IF(ISBLANK('Submittal List'!C141)=FALSE,'Submittal List'!C141,"")</f>
        <v/>
      </c>
      <c r="F157" s="154" t="str">
        <f>IF(ISBLANK('Submittal List'!D141)=FALSE,'Submittal List'!D141,"")</f>
        <v/>
      </c>
      <c r="G157" s="29"/>
      <c r="H157" s="29"/>
      <c r="I157" s="29"/>
      <c r="J157" s="29"/>
      <c r="K157" s="29"/>
      <c r="L157" s="30"/>
      <c r="M157" s="31"/>
      <c r="N157" s="19" t="str">
        <f t="shared" si="16"/>
        <v>CMR</v>
      </c>
      <c r="O157" s="97" t="str">
        <f t="shared" si="17"/>
        <v/>
      </c>
      <c r="P157" s="98"/>
      <c r="Q157" s="98"/>
      <c r="R157" s="98"/>
      <c r="S157" s="19" t="str">
        <f t="shared" si="18"/>
        <v/>
      </c>
      <c r="T157" s="19"/>
      <c r="U157" s="12"/>
      <c r="V157" s="104"/>
      <c r="W157" s="97" t="str">
        <f t="shared" si="19"/>
        <v/>
      </c>
      <c r="X157" s="97"/>
      <c r="Y157" s="97" t="str">
        <f t="shared" si="20"/>
        <v/>
      </c>
      <c r="Z157" s="97"/>
      <c r="AA157" s="97" t="str">
        <f t="shared" si="21"/>
        <v/>
      </c>
      <c r="AB157" s="97"/>
      <c r="AC157" s="97"/>
      <c r="AD157" s="5"/>
      <c r="AE157" s="93" t="e">
        <f t="shared" si="22"/>
        <v>#VALUE!</v>
      </c>
      <c r="AF157" s="93" t="e">
        <f t="shared" si="23"/>
        <v>#VALUE!</v>
      </c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  <c r="BF157" s="1"/>
      <c r="BG157" s="1"/>
      <c r="BH157" s="1"/>
      <c r="BI157" s="1"/>
      <c r="BJ157" s="1"/>
      <c r="BK157" s="1"/>
      <c r="BL157" s="1"/>
      <c r="BM157" s="1"/>
      <c r="BN157" s="1"/>
      <c r="BO157" s="1"/>
      <c r="BP157" s="1"/>
      <c r="BQ157" s="1"/>
      <c r="BR157" s="1"/>
      <c r="BS157" s="1"/>
      <c r="BT157" s="1"/>
      <c r="BU157" s="1"/>
      <c r="BV157" s="1"/>
      <c r="BW157" s="1"/>
      <c r="BX157" s="1"/>
      <c r="BY157" s="1"/>
      <c r="BZ157" s="1"/>
      <c r="CA157" s="1"/>
      <c r="CB157" s="1"/>
      <c r="CC157" s="1"/>
      <c r="CD157" s="1"/>
      <c r="CE157" s="1"/>
      <c r="CF157" s="1"/>
      <c r="CG157" s="1"/>
      <c r="CH157" s="1"/>
      <c r="CI157" s="1"/>
      <c r="CJ157" s="1"/>
      <c r="CK157" s="1"/>
      <c r="CL157" s="1"/>
      <c r="CM157" s="1"/>
      <c r="CN157" s="1"/>
      <c r="CO157" s="1"/>
      <c r="CP157" s="1"/>
      <c r="CQ157" s="1"/>
      <c r="CR157" s="1"/>
      <c r="CS157" s="1"/>
      <c r="CT157" s="1"/>
      <c r="CU157" s="1"/>
      <c r="CV157" s="1"/>
      <c r="CW157" s="1"/>
      <c r="CX157" s="1"/>
      <c r="CY157" s="1"/>
      <c r="CZ157" s="1"/>
      <c r="DA157" s="1"/>
      <c r="DB157" s="1"/>
      <c r="DC157" s="1"/>
      <c r="DD157" s="1"/>
      <c r="DE157" s="1"/>
      <c r="DF157" s="1"/>
      <c r="DG157" s="1"/>
      <c r="DH157" s="1"/>
      <c r="DI157" s="1"/>
      <c r="DJ157" s="1"/>
      <c r="DK157" s="1"/>
      <c r="DL157" s="1"/>
      <c r="DM157" s="1"/>
      <c r="DN157" s="1"/>
      <c r="DO157" s="1"/>
      <c r="DP157" s="1"/>
      <c r="DQ157" s="1"/>
      <c r="DR157" s="1"/>
      <c r="DS157" s="1"/>
      <c r="DT157" s="1"/>
      <c r="DU157" s="1"/>
      <c r="DV157" s="1"/>
      <c r="DW157" s="1"/>
      <c r="DX157" s="1"/>
      <c r="DY157" s="1"/>
      <c r="DZ157" s="1"/>
      <c r="EA157" s="1"/>
      <c r="EB157" s="1"/>
      <c r="EC157" s="1"/>
      <c r="ED157" s="1"/>
      <c r="EE157" s="1"/>
      <c r="EF157" s="1"/>
      <c r="EG157" s="1"/>
      <c r="EH157" s="1"/>
      <c r="EI157" s="1"/>
      <c r="EJ157" s="1"/>
      <c r="EK157" s="1"/>
      <c r="EL157" s="1"/>
      <c r="EM157" s="1"/>
      <c r="EN157" s="1"/>
      <c r="EO157" s="1"/>
      <c r="EP157" s="1"/>
      <c r="EQ157" s="1"/>
      <c r="ER157" s="1"/>
      <c r="ES157" s="1"/>
      <c r="ET157" s="1"/>
      <c r="EU157" s="1"/>
      <c r="EV157" s="1"/>
      <c r="EW157" s="1"/>
      <c r="EX157" s="1"/>
      <c r="EY157" s="1"/>
      <c r="EZ157" s="1"/>
      <c r="FA157" s="1"/>
      <c r="FB157" s="1"/>
      <c r="FC157" s="1"/>
      <c r="FD157" s="1"/>
      <c r="FE157" s="1"/>
      <c r="FF157" s="1"/>
      <c r="FG157" s="1"/>
      <c r="FH157" s="1"/>
      <c r="FI157" s="1"/>
      <c r="FJ157" s="1"/>
      <c r="FK157" s="1"/>
      <c r="FL157" s="1"/>
      <c r="FM157" s="1"/>
      <c r="FN157" s="1"/>
      <c r="FO157" s="1"/>
      <c r="FP157" s="1"/>
      <c r="FQ157" s="1"/>
      <c r="FR157" s="1"/>
      <c r="FS157" s="1"/>
      <c r="FT157" s="1"/>
      <c r="FU157" s="1"/>
      <c r="FV157" s="1"/>
      <c r="FW157" s="1"/>
      <c r="FX157" s="1"/>
      <c r="FY157" s="1"/>
      <c r="FZ157" s="1"/>
      <c r="GA157" s="1"/>
      <c r="GB157" s="1"/>
      <c r="GC157" s="1"/>
      <c r="GD157" s="1"/>
      <c r="GE157" s="1"/>
      <c r="GF157" s="1"/>
      <c r="GG157" s="1"/>
      <c r="GH157" s="1"/>
      <c r="GI157" s="1"/>
      <c r="GJ157" s="1"/>
      <c r="GK157" s="1"/>
      <c r="GL157" s="1"/>
      <c r="GM157" s="1"/>
      <c r="GN157" s="1"/>
      <c r="GO157" s="1"/>
      <c r="GP157" s="1"/>
      <c r="GQ157" s="1"/>
      <c r="GR157" s="1"/>
      <c r="GS157" s="1"/>
      <c r="GT157" s="1"/>
      <c r="GU157" s="1"/>
      <c r="GV157" s="1"/>
      <c r="GW157" s="1"/>
      <c r="GX157" s="1"/>
      <c r="GY157" s="1"/>
      <c r="GZ157" s="1"/>
      <c r="HA157" s="1"/>
      <c r="HB157" s="1"/>
      <c r="HC157" s="1"/>
      <c r="HD157" s="1"/>
      <c r="HE157" s="1"/>
      <c r="HF157" s="1"/>
      <c r="HG157" s="1"/>
      <c r="HH157" s="1"/>
      <c r="HI157" s="1"/>
      <c r="HJ157" s="1"/>
      <c r="HK157" s="1"/>
      <c r="HL157" s="1"/>
      <c r="HM157" s="1"/>
      <c r="HN157" s="1"/>
      <c r="HO157" s="1"/>
      <c r="HP157" s="1"/>
      <c r="HQ157" s="1"/>
      <c r="HR157" s="1"/>
      <c r="HS157" s="1"/>
      <c r="HT157" s="1"/>
      <c r="HU157" s="1"/>
      <c r="HV157" s="1"/>
      <c r="HW157" s="1"/>
      <c r="HX157" s="1"/>
      <c r="HY157" s="1"/>
      <c r="HZ157" s="1"/>
      <c r="IA157" s="1"/>
      <c r="IB157" s="1"/>
      <c r="IC157" s="1"/>
      <c r="ID157" s="1"/>
      <c r="IE157" s="1"/>
      <c r="IF157" s="1"/>
      <c r="IG157" s="1"/>
      <c r="IH157" s="1"/>
      <c r="II157" s="1"/>
      <c r="IJ157" s="1"/>
      <c r="IK157" s="1"/>
      <c r="IL157" s="1"/>
      <c r="IM157" s="1"/>
      <c r="IN157" s="1"/>
      <c r="IO157" s="1"/>
      <c r="IP157" s="1"/>
      <c r="IQ157" s="1"/>
      <c r="IR157" s="1"/>
      <c r="IS157" s="1"/>
      <c r="IT157" s="1"/>
      <c r="IU157" s="1"/>
      <c r="IV157" s="1"/>
    </row>
    <row r="158" spans="1:256">
      <c r="A158" s="24"/>
      <c r="B158" s="24"/>
      <c r="C158" s="42"/>
      <c r="D158" s="154" t="str">
        <f>IF(ISBLANK('Submittal List'!B142)=FALSE,'Submittal List'!B142,"")</f>
        <v/>
      </c>
      <c r="E158" s="154" t="str">
        <f>IF(ISBLANK('Submittal List'!C142)=FALSE,'Submittal List'!C142,"")</f>
        <v/>
      </c>
      <c r="F158" s="154" t="str">
        <f>IF(ISBLANK('Submittal List'!D142)=FALSE,'Submittal List'!D142,"")</f>
        <v/>
      </c>
      <c r="G158" s="29"/>
      <c r="H158" s="29"/>
      <c r="I158" s="29"/>
      <c r="J158" s="29"/>
      <c r="K158" s="29"/>
      <c r="L158" s="30"/>
      <c r="M158" s="31"/>
      <c r="N158" s="19" t="str">
        <f t="shared" si="16"/>
        <v>CMR</v>
      </c>
      <c r="O158" s="97" t="str">
        <f t="shared" si="17"/>
        <v/>
      </c>
      <c r="P158" s="98"/>
      <c r="Q158" s="98"/>
      <c r="R158" s="98"/>
      <c r="S158" s="19" t="str">
        <f t="shared" si="18"/>
        <v/>
      </c>
      <c r="T158" s="19"/>
      <c r="U158" s="12"/>
      <c r="V158" s="104"/>
      <c r="W158" s="97" t="str">
        <f t="shared" si="19"/>
        <v/>
      </c>
      <c r="X158" s="97"/>
      <c r="Y158" s="97" t="str">
        <f t="shared" si="20"/>
        <v/>
      </c>
      <c r="Z158" s="97"/>
      <c r="AA158" s="97" t="str">
        <f t="shared" si="21"/>
        <v/>
      </c>
      <c r="AB158" s="97"/>
      <c r="AC158" s="97"/>
      <c r="AE158" s="93" t="e">
        <f t="shared" si="22"/>
        <v>#VALUE!</v>
      </c>
      <c r="AF158" s="93" t="e">
        <f t="shared" si="23"/>
        <v>#VALUE!</v>
      </c>
    </row>
    <row r="159" spans="1:256">
      <c r="A159" s="8"/>
      <c r="B159" s="24"/>
      <c r="C159" s="42"/>
      <c r="D159" s="154" t="str">
        <f>IF(ISBLANK('Submittal List'!B143)=FALSE,'Submittal List'!B143,"")</f>
        <v/>
      </c>
      <c r="E159" s="154" t="str">
        <f>IF(ISBLANK('Submittal List'!C143)=FALSE,'Submittal List'!C143,"")</f>
        <v/>
      </c>
      <c r="F159" s="154" t="str">
        <f>IF(ISBLANK('Submittal List'!D143)=FALSE,'Submittal List'!D143,"")</f>
        <v/>
      </c>
      <c r="G159" s="29"/>
      <c r="H159" s="29"/>
      <c r="I159" s="29"/>
      <c r="J159" s="29"/>
      <c r="K159" s="29"/>
      <c r="L159" s="30"/>
      <c r="M159" s="31"/>
      <c r="N159" s="19" t="str">
        <f t="shared" si="16"/>
        <v>CMR</v>
      </c>
      <c r="O159" s="97" t="str">
        <f t="shared" si="17"/>
        <v/>
      </c>
      <c r="P159" s="98"/>
      <c r="Q159" s="98"/>
      <c r="R159" s="98"/>
      <c r="S159" s="19" t="str">
        <f t="shared" si="18"/>
        <v/>
      </c>
      <c r="T159" s="19"/>
      <c r="U159" s="12"/>
      <c r="V159" s="104"/>
      <c r="W159" s="97" t="str">
        <f t="shared" si="19"/>
        <v/>
      </c>
      <c r="X159" s="97"/>
      <c r="Y159" s="97" t="str">
        <f t="shared" si="20"/>
        <v/>
      </c>
      <c r="Z159" s="97"/>
      <c r="AA159" s="97" t="str">
        <f t="shared" si="21"/>
        <v/>
      </c>
      <c r="AB159" s="97"/>
      <c r="AC159" s="97"/>
      <c r="AD159" s="5"/>
      <c r="AE159" s="93" t="e">
        <f t="shared" si="22"/>
        <v>#VALUE!</v>
      </c>
      <c r="AF159" s="93" t="e">
        <f t="shared" si="23"/>
        <v>#VALUE!</v>
      </c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  <c r="BF159" s="1"/>
      <c r="BG159" s="1"/>
      <c r="BH159" s="1"/>
      <c r="BI159" s="1"/>
      <c r="BJ159" s="1"/>
      <c r="BK159" s="1"/>
      <c r="BL159" s="1"/>
      <c r="BM159" s="1"/>
      <c r="BN159" s="1"/>
      <c r="BO159" s="1"/>
      <c r="BP159" s="1"/>
      <c r="BQ159" s="1"/>
      <c r="BR159" s="1"/>
      <c r="BS159" s="1"/>
      <c r="BT159" s="1"/>
      <c r="BU159" s="1"/>
      <c r="BV159" s="1"/>
      <c r="BW159" s="1"/>
      <c r="BX159" s="1"/>
      <c r="BY159" s="1"/>
      <c r="BZ159" s="1"/>
      <c r="CA159" s="1"/>
      <c r="CB159" s="1"/>
      <c r="CC159" s="1"/>
      <c r="CD159" s="1"/>
      <c r="CE159" s="1"/>
      <c r="CF159" s="1"/>
      <c r="CG159" s="1"/>
      <c r="CH159" s="1"/>
      <c r="CI159" s="1"/>
      <c r="CJ159" s="1"/>
      <c r="CK159" s="1"/>
      <c r="CL159" s="1"/>
      <c r="CM159" s="1"/>
      <c r="CN159" s="1"/>
      <c r="CO159" s="1"/>
      <c r="CP159" s="1"/>
      <c r="CQ159" s="1"/>
      <c r="CR159" s="1"/>
      <c r="CS159" s="1"/>
      <c r="CT159" s="1"/>
      <c r="CU159" s="1"/>
      <c r="CV159" s="1"/>
      <c r="CW159" s="1"/>
      <c r="CX159" s="1"/>
      <c r="CY159" s="1"/>
      <c r="CZ159" s="1"/>
      <c r="DA159" s="1"/>
      <c r="DB159" s="1"/>
      <c r="DC159" s="1"/>
      <c r="DD159" s="1"/>
      <c r="DE159" s="1"/>
      <c r="DF159" s="1"/>
      <c r="DG159" s="1"/>
      <c r="DH159" s="1"/>
      <c r="DI159" s="1"/>
      <c r="DJ159" s="1"/>
      <c r="DK159" s="1"/>
      <c r="DL159" s="1"/>
      <c r="DM159" s="1"/>
      <c r="DN159" s="1"/>
      <c r="DO159" s="1"/>
      <c r="DP159" s="1"/>
      <c r="DQ159" s="1"/>
      <c r="DR159" s="1"/>
      <c r="DS159" s="1"/>
      <c r="DT159" s="1"/>
      <c r="DU159" s="1"/>
      <c r="DV159" s="1"/>
      <c r="DW159" s="1"/>
      <c r="DX159" s="1"/>
      <c r="DY159" s="1"/>
      <c r="DZ159" s="1"/>
      <c r="EA159" s="1"/>
      <c r="EB159" s="1"/>
      <c r="EC159" s="1"/>
      <c r="ED159" s="1"/>
      <c r="EE159" s="1"/>
      <c r="EF159" s="1"/>
      <c r="EG159" s="1"/>
      <c r="EH159" s="1"/>
      <c r="EI159" s="1"/>
      <c r="EJ159" s="1"/>
      <c r="EK159" s="1"/>
      <c r="EL159" s="1"/>
      <c r="EM159" s="1"/>
      <c r="EN159" s="1"/>
      <c r="EO159" s="1"/>
      <c r="EP159" s="1"/>
      <c r="EQ159" s="1"/>
      <c r="ER159" s="1"/>
      <c r="ES159" s="1"/>
      <c r="ET159" s="1"/>
      <c r="EU159" s="1"/>
      <c r="EV159" s="1"/>
      <c r="EW159" s="1"/>
      <c r="EX159" s="1"/>
      <c r="EY159" s="1"/>
      <c r="EZ159" s="1"/>
      <c r="FA159" s="1"/>
      <c r="FB159" s="1"/>
      <c r="FC159" s="1"/>
      <c r="FD159" s="1"/>
      <c r="FE159" s="1"/>
      <c r="FF159" s="1"/>
      <c r="FG159" s="1"/>
      <c r="FH159" s="1"/>
      <c r="FI159" s="1"/>
      <c r="FJ159" s="1"/>
      <c r="FK159" s="1"/>
      <c r="FL159" s="1"/>
      <c r="FM159" s="1"/>
      <c r="FN159" s="1"/>
      <c r="FO159" s="1"/>
      <c r="FP159" s="1"/>
      <c r="FQ159" s="1"/>
      <c r="FR159" s="1"/>
      <c r="FS159" s="1"/>
      <c r="FT159" s="1"/>
      <c r="FU159" s="1"/>
      <c r="FV159" s="1"/>
      <c r="FW159" s="1"/>
      <c r="FX159" s="1"/>
      <c r="FY159" s="1"/>
      <c r="FZ159" s="1"/>
      <c r="GA159" s="1"/>
      <c r="GB159" s="1"/>
      <c r="GC159" s="1"/>
      <c r="GD159" s="1"/>
      <c r="GE159" s="1"/>
      <c r="GF159" s="1"/>
      <c r="GG159" s="1"/>
      <c r="GH159" s="1"/>
      <c r="GI159" s="1"/>
      <c r="GJ159" s="1"/>
      <c r="GK159" s="1"/>
      <c r="GL159" s="1"/>
      <c r="GM159" s="1"/>
      <c r="GN159" s="1"/>
      <c r="GO159" s="1"/>
      <c r="GP159" s="1"/>
      <c r="GQ159" s="1"/>
      <c r="GR159" s="1"/>
      <c r="GS159" s="1"/>
      <c r="GT159" s="1"/>
      <c r="GU159" s="1"/>
      <c r="GV159" s="1"/>
      <c r="GW159" s="1"/>
      <c r="GX159" s="1"/>
      <c r="GY159" s="1"/>
      <c r="GZ159" s="1"/>
      <c r="HA159" s="1"/>
      <c r="HB159" s="1"/>
      <c r="HC159" s="1"/>
      <c r="HD159" s="1"/>
      <c r="HE159" s="1"/>
      <c r="HF159" s="1"/>
      <c r="HG159" s="1"/>
      <c r="HH159" s="1"/>
      <c r="HI159" s="1"/>
      <c r="HJ159" s="1"/>
      <c r="HK159" s="1"/>
      <c r="HL159" s="1"/>
      <c r="HM159" s="1"/>
      <c r="HN159" s="1"/>
      <c r="HO159" s="1"/>
      <c r="HP159" s="1"/>
      <c r="HQ159" s="1"/>
      <c r="HR159" s="1"/>
      <c r="HS159" s="1"/>
      <c r="HT159" s="1"/>
      <c r="HU159" s="1"/>
      <c r="HV159" s="1"/>
      <c r="HW159" s="1"/>
      <c r="HX159" s="1"/>
      <c r="HY159" s="1"/>
      <c r="HZ159" s="1"/>
      <c r="IA159" s="1"/>
      <c r="IB159" s="1"/>
      <c r="IC159" s="1"/>
      <c r="ID159" s="1"/>
      <c r="IE159" s="1"/>
      <c r="IF159" s="1"/>
      <c r="IG159" s="1"/>
      <c r="IH159" s="1"/>
      <c r="II159" s="1"/>
      <c r="IJ159" s="1"/>
      <c r="IK159" s="1"/>
      <c r="IL159" s="1"/>
      <c r="IM159" s="1"/>
      <c r="IN159" s="1"/>
      <c r="IO159" s="1"/>
      <c r="IP159" s="1"/>
      <c r="IQ159" s="1"/>
      <c r="IR159" s="1"/>
      <c r="IS159" s="1"/>
      <c r="IT159" s="1"/>
      <c r="IU159" s="1"/>
      <c r="IV159" s="1"/>
    </row>
    <row r="160" spans="1:256">
      <c r="A160" s="24"/>
      <c r="B160" s="24"/>
      <c r="C160" s="42"/>
      <c r="D160" s="154" t="str">
        <f>IF(ISBLANK('Submittal List'!B144)=FALSE,'Submittal List'!B144,"")</f>
        <v/>
      </c>
      <c r="E160" s="154" t="str">
        <f>IF(ISBLANK('Submittal List'!C144)=FALSE,'Submittal List'!C144,"")</f>
        <v/>
      </c>
      <c r="F160" s="154" t="str">
        <f>IF(ISBLANK('Submittal List'!D144)=FALSE,'Submittal List'!D144,"")</f>
        <v/>
      </c>
      <c r="G160" s="29"/>
      <c r="H160" s="29"/>
      <c r="I160" s="29"/>
      <c r="J160" s="29"/>
      <c r="K160" s="29"/>
      <c r="L160" s="30"/>
      <c r="M160" s="31"/>
      <c r="N160" s="19" t="str">
        <f t="shared" si="16"/>
        <v>CMR</v>
      </c>
      <c r="O160" s="97" t="str">
        <f t="shared" si="17"/>
        <v/>
      </c>
      <c r="P160" s="98"/>
      <c r="Q160" s="98"/>
      <c r="R160" s="98"/>
      <c r="S160" s="19" t="str">
        <f t="shared" si="18"/>
        <v/>
      </c>
      <c r="T160" s="19"/>
      <c r="U160" s="12"/>
      <c r="V160" s="104"/>
      <c r="W160" s="97" t="str">
        <f t="shared" si="19"/>
        <v/>
      </c>
      <c r="X160" s="97"/>
      <c r="Y160" s="97" t="str">
        <f t="shared" si="20"/>
        <v/>
      </c>
      <c r="Z160" s="97"/>
      <c r="AA160" s="97" t="str">
        <f t="shared" si="21"/>
        <v/>
      </c>
      <c r="AB160" s="97"/>
      <c r="AC160" s="97"/>
      <c r="AD160" s="5"/>
      <c r="AE160" s="93" t="e">
        <f t="shared" si="22"/>
        <v>#VALUE!</v>
      </c>
      <c r="AF160" s="93" t="e">
        <f t="shared" si="23"/>
        <v>#VALUE!</v>
      </c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  <c r="BF160" s="1"/>
      <c r="BG160" s="1"/>
      <c r="BH160" s="1"/>
      <c r="BI160" s="1"/>
      <c r="BJ160" s="1"/>
      <c r="BK160" s="1"/>
      <c r="BL160" s="1"/>
      <c r="BM160" s="1"/>
      <c r="BN160" s="1"/>
      <c r="BO160" s="1"/>
      <c r="BP160" s="1"/>
      <c r="BQ160" s="1"/>
      <c r="BR160" s="1"/>
      <c r="BS160" s="1"/>
      <c r="BT160" s="1"/>
      <c r="BU160" s="1"/>
      <c r="BV160" s="1"/>
      <c r="BW160" s="1"/>
      <c r="BX160" s="1"/>
      <c r="BY160" s="1"/>
      <c r="BZ160" s="1"/>
      <c r="CA160" s="1"/>
      <c r="CB160" s="1"/>
      <c r="CC160" s="1"/>
      <c r="CD160" s="1"/>
      <c r="CE160" s="1"/>
      <c r="CF160" s="1"/>
      <c r="CG160" s="1"/>
      <c r="CH160" s="1"/>
      <c r="CI160" s="1"/>
      <c r="CJ160" s="1"/>
      <c r="CK160" s="1"/>
      <c r="CL160" s="1"/>
      <c r="CM160" s="1"/>
      <c r="CN160" s="1"/>
      <c r="CO160" s="1"/>
      <c r="CP160" s="1"/>
      <c r="CQ160" s="1"/>
      <c r="CR160" s="1"/>
      <c r="CS160" s="1"/>
      <c r="CT160" s="1"/>
      <c r="CU160" s="1"/>
      <c r="CV160" s="1"/>
      <c r="CW160" s="1"/>
      <c r="CX160" s="1"/>
      <c r="CY160" s="1"/>
      <c r="CZ160" s="1"/>
      <c r="DA160" s="1"/>
      <c r="DB160" s="1"/>
      <c r="DC160" s="1"/>
      <c r="DD160" s="1"/>
      <c r="DE160" s="1"/>
      <c r="DF160" s="1"/>
      <c r="DG160" s="1"/>
      <c r="DH160" s="1"/>
      <c r="DI160" s="1"/>
      <c r="DJ160" s="1"/>
      <c r="DK160" s="1"/>
      <c r="DL160" s="1"/>
      <c r="DM160" s="1"/>
      <c r="DN160" s="1"/>
      <c r="DO160" s="1"/>
      <c r="DP160" s="1"/>
      <c r="DQ160" s="1"/>
      <c r="DR160" s="1"/>
      <c r="DS160" s="1"/>
      <c r="DT160" s="1"/>
      <c r="DU160" s="1"/>
      <c r="DV160" s="1"/>
      <c r="DW160" s="1"/>
      <c r="DX160" s="1"/>
      <c r="DY160" s="1"/>
      <c r="DZ160" s="1"/>
      <c r="EA160" s="1"/>
      <c r="EB160" s="1"/>
      <c r="EC160" s="1"/>
      <c r="ED160" s="1"/>
      <c r="EE160" s="1"/>
      <c r="EF160" s="1"/>
      <c r="EG160" s="1"/>
      <c r="EH160" s="1"/>
      <c r="EI160" s="1"/>
      <c r="EJ160" s="1"/>
      <c r="EK160" s="1"/>
      <c r="EL160" s="1"/>
      <c r="EM160" s="1"/>
      <c r="EN160" s="1"/>
      <c r="EO160" s="1"/>
      <c r="EP160" s="1"/>
      <c r="EQ160" s="1"/>
      <c r="ER160" s="1"/>
      <c r="ES160" s="1"/>
      <c r="ET160" s="1"/>
      <c r="EU160" s="1"/>
      <c r="EV160" s="1"/>
      <c r="EW160" s="1"/>
      <c r="EX160" s="1"/>
      <c r="EY160" s="1"/>
      <c r="EZ160" s="1"/>
      <c r="FA160" s="1"/>
      <c r="FB160" s="1"/>
      <c r="FC160" s="1"/>
      <c r="FD160" s="1"/>
      <c r="FE160" s="1"/>
      <c r="FF160" s="1"/>
      <c r="FG160" s="1"/>
      <c r="FH160" s="1"/>
      <c r="FI160" s="1"/>
      <c r="FJ160" s="1"/>
      <c r="FK160" s="1"/>
      <c r="FL160" s="1"/>
      <c r="FM160" s="1"/>
      <c r="FN160" s="1"/>
      <c r="FO160" s="1"/>
      <c r="FP160" s="1"/>
      <c r="FQ160" s="1"/>
      <c r="FR160" s="1"/>
      <c r="FS160" s="1"/>
      <c r="FT160" s="1"/>
      <c r="FU160" s="1"/>
      <c r="FV160" s="1"/>
      <c r="FW160" s="1"/>
      <c r="FX160" s="1"/>
      <c r="FY160" s="1"/>
      <c r="FZ160" s="1"/>
      <c r="GA160" s="1"/>
      <c r="GB160" s="1"/>
      <c r="GC160" s="1"/>
      <c r="GD160" s="1"/>
      <c r="GE160" s="1"/>
      <c r="GF160" s="1"/>
      <c r="GG160" s="1"/>
      <c r="GH160" s="1"/>
      <c r="GI160" s="1"/>
      <c r="GJ160" s="1"/>
      <c r="GK160" s="1"/>
      <c r="GL160" s="1"/>
      <c r="GM160" s="1"/>
      <c r="GN160" s="1"/>
      <c r="GO160" s="1"/>
      <c r="GP160" s="1"/>
      <c r="GQ160" s="1"/>
      <c r="GR160" s="1"/>
      <c r="GS160" s="1"/>
      <c r="GT160" s="1"/>
      <c r="GU160" s="1"/>
      <c r="GV160" s="1"/>
      <c r="GW160" s="1"/>
      <c r="GX160" s="1"/>
      <c r="GY160" s="1"/>
      <c r="GZ160" s="1"/>
      <c r="HA160" s="1"/>
      <c r="HB160" s="1"/>
      <c r="HC160" s="1"/>
      <c r="HD160" s="1"/>
      <c r="HE160" s="1"/>
      <c r="HF160" s="1"/>
      <c r="HG160" s="1"/>
      <c r="HH160" s="1"/>
      <c r="HI160" s="1"/>
      <c r="HJ160" s="1"/>
      <c r="HK160" s="1"/>
      <c r="HL160" s="1"/>
      <c r="HM160" s="1"/>
      <c r="HN160" s="1"/>
      <c r="HO160" s="1"/>
      <c r="HP160" s="1"/>
      <c r="HQ160" s="1"/>
      <c r="HR160" s="1"/>
      <c r="HS160" s="1"/>
      <c r="HT160" s="1"/>
      <c r="HU160" s="1"/>
      <c r="HV160" s="1"/>
      <c r="HW160" s="1"/>
      <c r="HX160" s="1"/>
      <c r="HY160" s="1"/>
      <c r="HZ160" s="1"/>
      <c r="IA160" s="1"/>
      <c r="IB160" s="1"/>
      <c r="IC160" s="1"/>
      <c r="ID160" s="1"/>
      <c r="IE160" s="1"/>
      <c r="IF160" s="1"/>
      <c r="IG160" s="1"/>
      <c r="IH160" s="1"/>
      <c r="II160" s="1"/>
      <c r="IJ160" s="1"/>
      <c r="IK160" s="1"/>
      <c r="IL160" s="1"/>
      <c r="IM160" s="1"/>
      <c r="IN160" s="1"/>
      <c r="IO160" s="1"/>
      <c r="IP160" s="1"/>
      <c r="IQ160" s="1"/>
      <c r="IR160" s="1"/>
      <c r="IS160" s="1"/>
      <c r="IT160" s="1"/>
      <c r="IU160" s="1"/>
      <c r="IV160" s="1"/>
    </row>
    <row r="161" spans="1:256">
      <c r="A161" s="8"/>
      <c r="B161" s="24"/>
      <c r="C161" s="42"/>
      <c r="D161" s="154" t="str">
        <f>IF(ISBLANK('Submittal List'!B145)=FALSE,'Submittal List'!B145,"")</f>
        <v/>
      </c>
      <c r="E161" s="154" t="str">
        <f>IF(ISBLANK('Submittal List'!C145)=FALSE,'Submittal List'!C145,"")</f>
        <v/>
      </c>
      <c r="F161" s="154" t="str">
        <f>IF(ISBLANK('Submittal List'!D145)=FALSE,'Submittal List'!D145,"")</f>
        <v/>
      </c>
      <c r="G161" s="29"/>
      <c r="H161" s="29"/>
      <c r="I161" s="29"/>
      <c r="J161" s="29"/>
      <c r="K161" s="29"/>
      <c r="L161" s="30"/>
      <c r="M161" s="31"/>
      <c r="N161" s="19" t="str">
        <f t="shared" si="16"/>
        <v>CMR</v>
      </c>
      <c r="O161" s="97" t="str">
        <f t="shared" si="17"/>
        <v/>
      </c>
      <c r="P161" s="98"/>
      <c r="Q161" s="98"/>
      <c r="R161" s="98"/>
      <c r="S161" s="19" t="str">
        <f t="shared" si="18"/>
        <v/>
      </c>
      <c r="T161" s="19"/>
      <c r="U161" s="12"/>
      <c r="V161" s="104"/>
      <c r="W161" s="97" t="str">
        <f t="shared" si="19"/>
        <v/>
      </c>
      <c r="X161" s="97"/>
      <c r="Y161" s="97" t="str">
        <f t="shared" si="20"/>
        <v/>
      </c>
      <c r="Z161" s="97"/>
      <c r="AA161" s="97" t="str">
        <f t="shared" si="21"/>
        <v/>
      </c>
      <c r="AB161" s="97"/>
      <c r="AC161" s="97"/>
      <c r="AD161" s="5"/>
      <c r="AE161" s="93" t="e">
        <f t="shared" si="22"/>
        <v>#VALUE!</v>
      </c>
      <c r="AF161" s="93" t="e">
        <f t="shared" si="23"/>
        <v>#VALUE!</v>
      </c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  <c r="BF161" s="1"/>
      <c r="BG161" s="1"/>
      <c r="BH161" s="1"/>
      <c r="BI161" s="1"/>
      <c r="BJ161" s="1"/>
      <c r="BK161" s="1"/>
      <c r="BL161" s="1"/>
      <c r="BM161" s="1"/>
      <c r="BN161" s="1"/>
      <c r="BO161" s="1"/>
      <c r="BP161" s="1"/>
      <c r="BQ161" s="1"/>
      <c r="BR161" s="1"/>
      <c r="BS161" s="1"/>
      <c r="BT161" s="1"/>
      <c r="BU161" s="1"/>
      <c r="BV161" s="1"/>
      <c r="BW161" s="1"/>
      <c r="BX161" s="1"/>
      <c r="BY161" s="1"/>
      <c r="BZ161" s="1"/>
      <c r="CA161" s="1"/>
      <c r="CB161" s="1"/>
      <c r="CC161" s="1"/>
      <c r="CD161" s="1"/>
      <c r="CE161" s="1"/>
      <c r="CF161" s="1"/>
      <c r="CG161" s="1"/>
      <c r="CH161" s="1"/>
      <c r="CI161" s="1"/>
      <c r="CJ161" s="1"/>
      <c r="CK161" s="1"/>
      <c r="CL161" s="1"/>
      <c r="CM161" s="1"/>
      <c r="CN161" s="1"/>
      <c r="CO161" s="1"/>
      <c r="CP161" s="1"/>
      <c r="CQ161" s="1"/>
      <c r="CR161" s="1"/>
      <c r="CS161" s="1"/>
      <c r="CT161" s="1"/>
      <c r="CU161" s="1"/>
      <c r="CV161" s="1"/>
      <c r="CW161" s="1"/>
      <c r="CX161" s="1"/>
      <c r="CY161" s="1"/>
      <c r="CZ161" s="1"/>
      <c r="DA161" s="1"/>
      <c r="DB161" s="1"/>
      <c r="DC161" s="1"/>
      <c r="DD161" s="1"/>
      <c r="DE161" s="1"/>
      <c r="DF161" s="1"/>
      <c r="DG161" s="1"/>
      <c r="DH161" s="1"/>
      <c r="DI161" s="1"/>
      <c r="DJ161" s="1"/>
      <c r="DK161" s="1"/>
      <c r="DL161" s="1"/>
      <c r="DM161" s="1"/>
      <c r="DN161" s="1"/>
      <c r="DO161" s="1"/>
      <c r="DP161" s="1"/>
      <c r="DQ161" s="1"/>
      <c r="DR161" s="1"/>
      <c r="DS161" s="1"/>
      <c r="DT161" s="1"/>
      <c r="DU161" s="1"/>
      <c r="DV161" s="1"/>
      <c r="DW161" s="1"/>
      <c r="DX161" s="1"/>
      <c r="DY161" s="1"/>
      <c r="DZ161" s="1"/>
      <c r="EA161" s="1"/>
      <c r="EB161" s="1"/>
      <c r="EC161" s="1"/>
      <c r="ED161" s="1"/>
      <c r="EE161" s="1"/>
      <c r="EF161" s="1"/>
      <c r="EG161" s="1"/>
      <c r="EH161" s="1"/>
      <c r="EI161" s="1"/>
      <c r="EJ161" s="1"/>
      <c r="EK161" s="1"/>
      <c r="EL161" s="1"/>
      <c r="EM161" s="1"/>
      <c r="EN161" s="1"/>
      <c r="EO161" s="1"/>
      <c r="EP161" s="1"/>
      <c r="EQ161" s="1"/>
      <c r="ER161" s="1"/>
      <c r="ES161" s="1"/>
      <c r="ET161" s="1"/>
      <c r="EU161" s="1"/>
      <c r="EV161" s="1"/>
      <c r="EW161" s="1"/>
      <c r="EX161" s="1"/>
      <c r="EY161" s="1"/>
      <c r="EZ161" s="1"/>
      <c r="FA161" s="1"/>
      <c r="FB161" s="1"/>
      <c r="FC161" s="1"/>
      <c r="FD161" s="1"/>
      <c r="FE161" s="1"/>
      <c r="FF161" s="1"/>
      <c r="FG161" s="1"/>
      <c r="FH161" s="1"/>
      <c r="FI161" s="1"/>
      <c r="FJ161" s="1"/>
      <c r="FK161" s="1"/>
      <c r="FL161" s="1"/>
      <c r="FM161" s="1"/>
      <c r="FN161" s="1"/>
      <c r="FO161" s="1"/>
      <c r="FP161" s="1"/>
      <c r="FQ161" s="1"/>
      <c r="FR161" s="1"/>
      <c r="FS161" s="1"/>
      <c r="FT161" s="1"/>
      <c r="FU161" s="1"/>
      <c r="FV161" s="1"/>
      <c r="FW161" s="1"/>
      <c r="FX161" s="1"/>
      <c r="FY161" s="1"/>
      <c r="FZ161" s="1"/>
      <c r="GA161" s="1"/>
      <c r="GB161" s="1"/>
      <c r="GC161" s="1"/>
      <c r="GD161" s="1"/>
      <c r="GE161" s="1"/>
      <c r="GF161" s="1"/>
      <c r="GG161" s="1"/>
      <c r="GH161" s="1"/>
      <c r="GI161" s="1"/>
      <c r="GJ161" s="1"/>
      <c r="GK161" s="1"/>
      <c r="GL161" s="1"/>
      <c r="GM161" s="1"/>
      <c r="GN161" s="1"/>
      <c r="GO161" s="1"/>
      <c r="GP161" s="1"/>
      <c r="GQ161" s="1"/>
      <c r="GR161" s="1"/>
      <c r="GS161" s="1"/>
      <c r="GT161" s="1"/>
      <c r="GU161" s="1"/>
      <c r="GV161" s="1"/>
      <c r="GW161" s="1"/>
      <c r="GX161" s="1"/>
      <c r="GY161" s="1"/>
      <c r="GZ161" s="1"/>
      <c r="HA161" s="1"/>
      <c r="HB161" s="1"/>
      <c r="HC161" s="1"/>
      <c r="HD161" s="1"/>
      <c r="HE161" s="1"/>
      <c r="HF161" s="1"/>
      <c r="HG161" s="1"/>
      <c r="HH161" s="1"/>
      <c r="HI161" s="1"/>
      <c r="HJ161" s="1"/>
      <c r="HK161" s="1"/>
      <c r="HL161" s="1"/>
      <c r="HM161" s="1"/>
      <c r="HN161" s="1"/>
      <c r="HO161" s="1"/>
      <c r="HP161" s="1"/>
      <c r="HQ161" s="1"/>
      <c r="HR161" s="1"/>
      <c r="HS161" s="1"/>
      <c r="HT161" s="1"/>
      <c r="HU161" s="1"/>
      <c r="HV161" s="1"/>
      <c r="HW161" s="1"/>
      <c r="HX161" s="1"/>
      <c r="HY161" s="1"/>
      <c r="HZ161" s="1"/>
      <c r="IA161" s="1"/>
      <c r="IB161" s="1"/>
      <c r="IC161" s="1"/>
      <c r="ID161" s="1"/>
      <c r="IE161" s="1"/>
      <c r="IF161" s="1"/>
      <c r="IG161" s="1"/>
      <c r="IH161" s="1"/>
      <c r="II161" s="1"/>
      <c r="IJ161" s="1"/>
      <c r="IK161" s="1"/>
      <c r="IL161" s="1"/>
      <c r="IM161" s="1"/>
      <c r="IN161" s="1"/>
      <c r="IO161" s="1"/>
      <c r="IP161" s="1"/>
      <c r="IQ161" s="1"/>
      <c r="IR161" s="1"/>
      <c r="IS161" s="1"/>
      <c r="IT161" s="1"/>
      <c r="IU161" s="1"/>
      <c r="IV161" s="1"/>
    </row>
    <row r="162" spans="1:256">
      <c r="A162" s="24"/>
      <c r="B162" s="24"/>
      <c r="C162" s="42"/>
      <c r="D162" s="154" t="str">
        <f>IF(ISBLANK('Submittal List'!B146)=FALSE,'Submittal List'!B146,"")</f>
        <v/>
      </c>
      <c r="E162" s="154" t="str">
        <f>IF(ISBLANK('Submittal List'!C146)=FALSE,'Submittal List'!C146,"")</f>
        <v/>
      </c>
      <c r="F162" s="154" t="str">
        <f>IF(ISBLANK('Submittal List'!D146)=FALSE,'Submittal List'!D146,"")</f>
        <v/>
      </c>
      <c r="G162" s="29"/>
      <c r="H162" s="29"/>
      <c r="I162" s="29"/>
      <c r="J162" s="29"/>
      <c r="K162" s="29"/>
      <c r="L162" s="30"/>
      <c r="M162" s="31"/>
      <c r="N162" s="19" t="str">
        <f t="shared" si="16"/>
        <v>CMR</v>
      </c>
      <c r="O162" s="97" t="str">
        <f t="shared" si="17"/>
        <v/>
      </c>
      <c r="P162" s="98"/>
      <c r="Q162" s="98"/>
      <c r="R162" s="98"/>
      <c r="S162" s="19" t="str">
        <f t="shared" si="18"/>
        <v/>
      </c>
      <c r="T162" s="19"/>
      <c r="U162" s="12"/>
      <c r="V162" s="104"/>
      <c r="W162" s="97" t="str">
        <f t="shared" si="19"/>
        <v/>
      </c>
      <c r="X162" s="97"/>
      <c r="Y162" s="97" t="str">
        <f t="shared" si="20"/>
        <v/>
      </c>
      <c r="Z162" s="97"/>
      <c r="AA162" s="97" t="str">
        <f t="shared" si="21"/>
        <v/>
      </c>
      <c r="AB162" s="97"/>
      <c r="AC162" s="97"/>
      <c r="AE162" s="93" t="e">
        <f t="shared" si="22"/>
        <v>#VALUE!</v>
      </c>
      <c r="AF162" s="93" t="e">
        <f t="shared" si="23"/>
        <v>#VALUE!</v>
      </c>
    </row>
    <row r="163" spans="1:256">
      <c r="A163" s="8"/>
      <c r="B163" s="24"/>
      <c r="C163" s="42"/>
      <c r="D163" s="154" t="str">
        <f>IF(ISBLANK('Submittal List'!B147)=FALSE,'Submittal List'!B147,"")</f>
        <v/>
      </c>
      <c r="E163" s="154" t="str">
        <f>IF(ISBLANK('Submittal List'!C147)=FALSE,'Submittal List'!C147,"")</f>
        <v/>
      </c>
      <c r="F163" s="154" t="str">
        <f>IF(ISBLANK('Submittal List'!D147)=FALSE,'Submittal List'!D147,"")</f>
        <v/>
      </c>
      <c r="G163" s="29"/>
      <c r="H163" s="29"/>
      <c r="I163" s="29"/>
      <c r="J163" s="29"/>
      <c r="K163" s="29"/>
      <c r="L163" s="30"/>
      <c r="M163" s="31"/>
      <c r="N163" s="19" t="str">
        <f t="shared" si="16"/>
        <v>CMR</v>
      </c>
      <c r="O163" s="97" t="str">
        <f t="shared" si="17"/>
        <v/>
      </c>
      <c r="P163" s="98"/>
      <c r="Q163" s="98"/>
      <c r="R163" s="98"/>
      <c r="S163" s="19" t="str">
        <f t="shared" si="18"/>
        <v/>
      </c>
      <c r="T163" s="19"/>
      <c r="U163" s="12"/>
      <c r="V163" s="104"/>
      <c r="W163" s="97" t="str">
        <f t="shared" si="19"/>
        <v/>
      </c>
      <c r="X163" s="97"/>
      <c r="Y163" s="97" t="str">
        <f t="shared" si="20"/>
        <v/>
      </c>
      <c r="Z163" s="97"/>
      <c r="AA163" s="97" t="str">
        <f t="shared" si="21"/>
        <v/>
      </c>
      <c r="AB163" s="97"/>
      <c r="AC163" s="97"/>
      <c r="AD163" s="5"/>
      <c r="AE163" s="93" t="e">
        <f t="shared" si="22"/>
        <v>#VALUE!</v>
      </c>
      <c r="AF163" s="93" t="e">
        <f t="shared" si="23"/>
        <v>#VALUE!</v>
      </c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  <c r="BF163" s="1"/>
      <c r="BG163" s="1"/>
      <c r="BH163" s="1"/>
      <c r="BI163" s="1"/>
      <c r="BJ163" s="1"/>
      <c r="BK163" s="1"/>
      <c r="BL163" s="1"/>
      <c r="BM163" s="1"/>
      <c r="BN163" s="1"/>
      <c r="BO163" s="1"/>
      <c r="BP163" s="1"/>
      <c r="BQ163" s="1"/>
      <c r="BR163" s="1"/>
      <c r="BS163" s="1"/>
      <c r="BT163" s="1"/>
      <c r="BU163" s="1"/>
      <c r="BV163" s="1"/>
      <c r="BW163" s="1"/>
      <c r="BX163" s="1"/>
      <c r="BY163" s="1"/>
      <c r="BZ163" s="1"/>
      <c r="CA163" s="1"/>
      <c r="CB163" s="1"/>
      <c r="CC163" s="1"/>
      <c r="CD163" s="1"/>
      <c r="CE163" s="1"/>
      <c r="CF163" s="1"/>
      <c r="CG163" s="1"/>
      <c r="CH163" s="1"/>
      <c r="CI163" s="1"/>
      <c r="CJ163" s="1"/>
      <c r="CK163" s="1"/>
      <c r="CL163" s="1"/>
      <c r="CM163" s="1"/>
      <c r="CN163" s="1"/>
      <c r="CO163" s="1"/>
      <c r="CP163" s="1"/>
      <c r="CQ163" s="1"/>
      <c r="CR163" s="1"/>
      <c r="CS163" s="1"/>
      <c r="CT163" s="1"/>
      <c r="CU163" s="1"/>
      <c r="CV163" s="1"/>
      <c r="CW163" s="1"/>
      <c r="CX163" s="1"/>
      <c r="CY163" s="1"/>
      <c r="CZ163" s="1"/>
      <c r="DA163" s="1"/>
      <c r="DB163" s="1"/>
      <c r="DC163" s="1"/>
      <c r="DD163" s="1"/>
      <c r="DE163" s="1"/>
      <c r="DF163" s="1"/>
      <c r="DG163" s="1"/>
      <c r="DH163" s="1"/>
      <c r="DI163" s="1"/>
      <c r="DJ163" s="1"/>
      <c r="DK163" s="1"/>
      <c r="DL163" s="1"/>
      <c r="DM163" s="1"/>
      <c r="DN163" s="1"/>
      <c r="DO163" s="1"/>
      <c r="DP163" s="1"/>
      <c r="DQ163" s="1"/>
      <c r="DR163" s="1"/>
      <c r="DS163" s="1"/>
      <c r="DT163" s="1"/>
      <c r="DU163" s="1"/>
      <c r="DV163" s="1"/>
      <c r="DW163" s="1"/>
      <c r="DX163" s="1"/>
      <c r="DY163" s="1"/>
      <c r="DZ163" s="1"/>
      <c r="EA163" s="1"/>
      <c r="EB163" s="1"/>
      <c r="EC163" s="1"/>
      <c r="ED163" s="1"/>
      <c r="EE163" s="1"/>
      <c r="EF163" s="1"/>
      <c r="EG163" s="1"/>
      <c r="EH163" s="1"/>
      <c r="EI163" s="1"/>
      <c r="EJ163" s="1"/>
      <c r="EK163" s="1"/>
      <c r="EL163" s="1"/>
      <c r="EM163" s="1"/>
      <c r="EN163" s="1"/>
      <c r="EO163" s="1"/>
      <c r="EP163" s="1"/>
      <c r="EQ163" s="1"/>
      <c r="ER163" s="1"/>
      <c r="ES163" s="1"/>
      <c r="ET163" s="1"/>
      <c r="EU163" s="1"/>
      <c r="EV163" s="1"/>
      <c r="EW163" s="1"/>
      <c r="EX163" s="1"/>
      <c r="EY163" s="1"/>
      <c r="EZ163" s="1"/>
      <c r="FA163" s="1"/>
      <c r="FB163" s="1"/>
      <c r="FC163" s="1"/>
      <c r="FD163" s="1"/>
      <c r="FE163" s="1"/>
      <c r="FF163" s="1"/>
      <c r="FG163" s="1"/>
      <c r="FH163" s="1"/>
      <c r="FI163" s="1"/>
      <c r="FJ163" s="1"/>
      <c r="FK163" s="1"/>
      <c r="FL163" s="1"/>
      <c r="FM163" s="1"/>
      <c r="FN163" s="1"/>
      <c r="FO163" s="1"/>
      <c r="FP163" s="1"/>
      <c r="FQ163" s="1"/>
      <c r="FR163" s="1"/>
      <c r="FS163" s="1"/>
      <c r="FT163" s="1"/>
      <c r="FU163" s="1"/>
      <c r="FV163" s="1"/>
      <c r="FW163" s="1"/>
      <c r="FX163" s="1"/>
      <c r="FY163" s="1"/>
      <c r="FZ163" s="1"/>
      <c r="GA163" s="1"/>
      <c r="GB163" s="1"/>
      <c r="GC163" s="1"/>
      <c r="GD163" s="1"/>
      <c r="GE163" s="1"/>
      <c r="GF163" s="1"/>
      <c r="GG163" s="1"/>
      <c r="GH163" s="1"/>
      <c r="GI163" s="1"/>
      <c r="GJ163" s="1"/>
      <c r="GK163" s="1"/>
      <c r="GL163" s="1"/>
      <c r="GM163" s="1"/>
      <c r="GN163" s="1"/>
      <c r="GO163" s="1"/>
      <c r="GP163" s="1"/>
      <c r="GQ163" s="1"/>
      <c r="GR163" s="1"/>
      <c r="GS163" s="1"/>
      <c r="GT163" s="1"/>
      <c r="GU163" s="1"/>
      <c r="GV163" s="1"/>
      <c r="GW163" s="1"/>
      <c r="GX163" s="1"/>
      <c r="GY163" s="1"/>
      <c r="GZ163" s="1"/>
      <c r="HA163" s="1"/>
      <c r="HB163" s="1"/>
      <c r="HC163" s="1"/>
      <c r="HD163" s="1"/>
      <c r="HE163" s="1"/>
      <c r="HF163" s="1"/>
      <c r="HG163" s="1"/>
      <c r="HH163" s="1"/>
      <c r="HI163" s="1"/>
      <c r="HJ163" s="1"/>
      <c r="HK163" s="1"/>
      <c r="HL163" s="1"/>
      <c r="HM163" s="1"/>
      <c r="HN163" s="1"/>
      <c r="HO163" s="1"/>
      <c r="HP163" s="1"/>
      <c r="HQ163" s="1"/>
      <c r="HR163" s="1"/>
      <c r="HS163" s="1"/>
      <c r="HT163" s="1"/>
      <c r="HU163" s="1"/>
      <c r="HV163" s="1"/>
      <c r="HW163" s="1"/>
      <c r="HX163" s="1"/>
      <c r="HY163" s="1"/>
      <c r="HZ163" s="1"/>
      <c r="IA163" s="1"/>
      <c r="IB163" s="1"/>
      <c r="IC163" s="1"/>
      <c r="ID163" s="1"/>
      <c r="IE163" s="1"/>
      <c r="IF163" s="1"/>
      <c r="IG163" s="1"/>
      <c r="IH163" s="1"/>
      <c r="II163" s="1"/>
      <c r="IJ163" s="1"/>
      <c r="IK163" s="1"/>
      <c r="IL163" s="1"/>
      <c r="IM163" s="1"/>
      <c r="IN163" s="1"/>
      <c r="IO163" s="1"/>
      <c r="IP163" s="1"/>
      <c r="IQ163" s="1"/>
      <c r="IR163" s="1"/>
      <c r="IS163" s="1"/>
      <c r="IT163" s="1"/>
      <c r="IU163" s="1"/>
      <c r="IV163" s="1"/>
    </row>
    <row r="164" spans="1:256">
      <c r="A164" s="24"/>
      <c r="B164" s="24"/>
      <c r="C164" s="42"/>
      <c r="D164" s="154" t="str">
        <f>IF(ISBLANK('Submittal List'!B148)=FALSE,'Submittal List'!B148,"")</f>
        <v/>
      </c>
      <c r="E164" s="154" t="str">
        <f>IF(ISBLANK('Submittal List'!C148)=FALSE,'Submittal List'!C148,"")</f>
        <v/>
      </c>
      <c r="F164" s="154" t="str">
        <f>IF(ISBLANK('Submittal List'!D148)=FALSE,'Submittal List'!D148,"")</f>
        <v/>
      </c>
      <c r="G164" s="29"/>
      <c r="H164" s="29"/>
      <c r="I164" s="29"/>
      <c r="J164" s="29"/>
      <c r="K164" s="29"/>
      <c r="L164" s="30"/>
      <c r="M164" s="31"/>
      <c r="N164" s="19" t="str">
        <f t="shared" si="16"/>
        <v>CMR</v>
      </c>
      <c r="O164" s="97" t="str">
        <f t="shared" si="17"/>
        <v/>
      </c>
      <c r="P164" s="98"/>
      <c r="Q164" s="98"/>
      <c r="R164" s="98"/>
      <c r="S164" s="19" t="str">
        <f t="shared" si="18"/>
        <v/>
      </c>
      <c r="T164" s="19"/>
      <c r="U164" s="12"/>
      <c r="V164" s="104"/>
      <c r="W164" s="97" t="str">
        <f t="shared" si="19"/>
        <v/>
      </c>
      <c r="X164" s="97"/>
      <c r="Y164" s="97" t="str">
        <f t="shared" si="20"/>
        <v/>
      </c>
      <c r="Z164" s="97"/>
      <c r="AA164" s="97" t="str">
        <f t="shared" si="21"/>
        <v/>
      </c>
      <c r="AB164" s="97"/>
      <c r="AC164" s="97"/>
      <c r="AD164" s="5"/>
      <c r="AE164" s="93" t="e">
        <f t="shared" si="22"/>
        <v>#VALUE!</v>
      </c>
      <c r="AF164" s="93" t="e">
        <f t="shared" si="23"/>
        <v>#VALUE!</v>
      </c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  <c r="BF164" s="1"/>
      <c r="BG164" s="1"/>
      <c r="BH164" s="1"/>
      <c r="BI164" s="1"/>
      <c r="BJ164" s="1"/>
      <c r="BK164" s="1"/>
      <c r="BL164" s="1"/>
      <c r="BM164" s="1"/>
      <c r="BN164" s="1"/>
      <c r="BO164" s="1"/>
      <c r="BP164" s="1"/>
      <c r="BQ164" s="1"/>
      <c r="BR164" s="1"/>
      <c r="BS164" s="1"/>
      <c r="BT164" s="1"/>
      <c r="BU164" s="1"/>
      <c r="BV164" s="1"/>
      <c r="BW164" s="1"/>
      <c r="BX164" s="1"/>
      <c r="BY164" s="1"/>
      <c r="BZ164" s="1"/>
      <c r="CA164" s="1"/>
      <c r="CB164" s="1"/>
      <c r="CC164" s="1"/>
      <c r="CD164" s="1"/>
      <c r="CE164" s="1"/>
      <c r="CF164" s="1"/>
      <c r="CG164" s="1"/>
      <c r="CH164" s="1"/>
      <c r="CI164" s="1"/>
      <c r="CJ164" s="1"/>
      <c r="CK164" s="1"/>
      <c r="CL164" s="1"/>
      <c r="CM164" s="1"/>
      <c r="CN164" s="1"/>
      <c r="CO164" s="1"/>
      <c r="CP164" s="1"/>
      <c r="CQ164" s="1"/>
      <c r="CR164" s="1"/>
      <c r="CS164" s="1"/>
      <c r="CT164" s="1"/>
      <c r="CU164" s="1"/>
      <c r="CV164" s="1"/>
      <c r="CW164" s="1"/>
      <c r="CX164" s="1"/>
      <c r="CY164" s="1"/>
      <c r="CZ164" s="1"/>
      <c r="DA164" s="1"/>
      <c r="DB164" s="1"/>
      <c r="DC164" s="1"/>
      <c r="DD164" s="1"/>
      <c r="DE164" s="1"/>
      <c r="DF164" s="1"/>
      <c r="DG164" s="1"/>
      <c r="DH164" s="1"/>
      <c r="DI164" s="1"/>
      <c r="DJ164" s="1"/>
      <c r="DK164" s="1"/>
      <c r="DL164" s="1"/>
      <c r="DM164" s="1"/>
      <c r="DN164" s="1"/>
      <c r="DO164" s="1"/>
      <c r="DP164" s="1"/>
      <c r="DQ164" s="1"/>
      <c r="DR164" s="1"/>
      <c r="DS164" s="1"/>
      <c r="DT164" s="1"/>
      <c r="DU164" s="1"/>
      <c r="DV164" s="1"/>
      <c r="DW164" s="1"/>
      <c r="DX164" s="1"/>
      <c r="DY164" s="1"/>
      <c r="DZ164" s="1"/>
      <c r="EA164" s="1"/>
      <c r="EB164" s="1"/>
      <c r="EC164" s="1"/>
      <c r="ED164" s="1"/>
      <c r="EE164" s="1"/>
      <c r="EF164" s="1"/>
      <c r="EG164" s="1"/>
      <c r="EH164" s="1"/>
      <c r="EI164" s="1"/>
      <c r="EJ164" s="1"/>
      <c r="EK164" s="1"/>
      <c r="EL164" s="1"/>
      <c r="EM164" s="1"/>
      <c r="EN164" s="1"/>
      <c r="EO164" s="1"/>
      <c r="EP164" s="1"/>
      <c r="EQ164" s="1"/>
      <c r="ER164" s="1"/>
      <c r="ES164" s="1"/>
      <c r="ET164" s="1"/>
      <c r="EU164" s="1"/>
      <c r="EV164" s="1"/>
      <c r="EW164" s="1"/>
      <c r="EX164" s="1"/>
      <c r="EY164" s="1"/>
      <c r="EZ164" s="1"/>
      <c r="FA164" s="1"/>
      <c r="FB164" s="1"/>
      <c r="FC164" s="1"/>
      <c r="FD164" s="1"/>
      <c r="FE164" s="1"/>
      <c r="FF164" s="1"/>
      <c r="FG164" s="1"/>
      <c r="FH164" s="1"/>
      <c r="FI164" s="1"/>
      <c r="FJ164" s="1"/>
      <c r="FK164" s="1"/>
      <c r="FL164" s="1"/>
      <c r="FM164" s="1"/>
      <c r="FN164" s="1"/>
      <c r="FO164" s="1"/>
      <c r="FP164" s="1"/>
      <c r="FQ164" s="1"/>
      <c r="FR164" s="1"/>
      <c r="FS164" s="1"/>
      <c r="FT164" s="1"/>
      <c r="FU164" s="1"/>
      <c r="FV164" s="1"/>
      <c r="FW164" s="1"/>
      <c r="FX164" s="1"/>
      <c r="FY164" s="1"/>
      <c r="FZ164" s="1"/>
      <c r="GA164" s="1"/>
      <c r="GB164" s="1"/>
      <c r="GC164" s="1"/>
      <c r="GD164" s="1"/>
      <c r="GE164" s="1"/>
      <c r="GF164" s="1"/>
      <c r="GG164" s="1"/>
      <c r="GH164" s="1"/>
      <c r="GI164" s="1"/>
      <c r="GJ164" s="1"/>
      <c r="GK164" s="1"/>
      <c r="GL164" s="1"/>
      <c r="GM164" s="1"/>
      <c r="GN164" s="1"/>
      <c r="GO164" s="1"/>
      <c r="GP164" s="1"/>
      <c r="GQ164" s="1"/>
      <c r="GR164" s="1"/>
      <c r="GS164" s="1"/>
      <c r="GT164" s="1"/>
      <c r="GU164" s="1"/>
      <c r="GV164" s="1"/>
      <c r="GW164" s="1"/>
      <c r="GX164" s="1"/>
      <c r="GY164" s="1"/>
      <c r="GZ164" s="1"/>
      <c r="HA164" s="1"/>
      <c r="HB164" s="1"/>
      <c r="HC164" s="1"/>
      <c r="HD164" s="1"/>
      <c r="HE164" s="1"/>
      <c r="HF164" s="1"/>
      <c r="HG164" s="1"/>
      <c r="HH164" s="1"/>
      <c r="HI164" s="1"/>
      <c r="HJ164" s="1"/>
      <c r="HK164" s="1"/>
      <c r="HL164" s="1"/>
      <c r="HM164" s="1"/>
      <c r="HN164" s="1"/>
      <c r="HO164" s="1"/>
      <c r="HP164" s="1"/>
      <c r="HQ164" s="1"/>
      <c r="HR164" s="1"/>
      <c r="HS164" s="1"/>
      <c r="HT164" s="1"/>
      <c r="HU164" s="1"/>
      <c r="HV164" s="1"/>
      <c r="HW164" s="1"/>
      <c r="HX164" s="1"/>
      <c r="HY164" s="1"/>
      <c r="HZ164" s="1"/>
      <c r="IA164" s="1"/>
      <c r="IB164" s="1"/>
      <c r="IC164" s="1"/>
      <c r="ID164" s="1"/>
      <c r="IE164" s="1"/>
      <c r="IF164" s="1"/>
      <c r="IG164" s="1"/>
      <c r="IH164" s="1"/>
      <c r="II164" s="1"/>
      <c r="IJ164" s="1"/>
      <c r="IK164" s="1"/>
      <c r="IL164" s="1"/>
      <c r="IM164" s="1"/>
      <c r="IN164" s="1"/>
      <c r="IO164" s="1"/>
      <c r="IP164" s="1"/>
      <c r="IQ164" s="1"/>
      <c r="IR164" s="1"/>
      <c r="IS164" s="1"/>
      <c r="IT164" s="1"/>
      <c r="IU164" s="1"/>
      <c r="IV164" s="1"/>
    </row>
    <row r="165" spans="1:256">
      <c r="A165" s="8"/>
      <c r="B165" s="24"/>
      <c r="C165" s="42"/>
      <c r="D165" s="154" t="str">
        <f>IF(ISBLANK('Submittal List'!B149)=FALSE,'Submittal List'!B149,"")</f>
        <v/>
      </c>
      <c r="E165" s="154" t="str">
        <f>IF(ISBLANK('Submittal List'!C149)=FALSE,'Submittal List'!C149,"")</f>
        <v/>
      </c>
      <c r="F165" s="154" t="str">
        <f>IF(ISBLANK('Submittal List'!D149)=FALSE,'Submittal List'!D149,"")</f>
        <v/>
      </c>
      <c r="G165" s="29"/>
      <c r="H165" s="29"/>
      <c r="I165" s="29"/>
      <c r="J165" s="29"/>
      <c r="K165" s="29"/>
      <c r="L165" s="30"/>
      <c r="M165" s="31"/>
      <c r="N165" s="19" t="str">
        <f t="shared" si="16"/>
        <v>CMR</v>
      </c>
      <c r="O165" s="97" t="str">
        <f t="shared" si="17"/>
        <v/>
      </c>
      <c r="P165" s="98"/>
      <c r="Q165" s="98"/>
      <c r="R165" s="98"/>
      <c r="S165" s="19" t="str">
        <f t="shared" si="18"/>
        <v/>
      </c>
      <c r="T165" s="19"/>
      <c r="U165" s="12"/>
      <c r="V165" s="104"/>
      <c r="W165" s="97" t="str">
        <f t="shared" si="19"/>
        <v/>
      </c>
      <c r="X165" s="97"/>
      <c r="Y165" s="97" t="str">
        <f t="shared" si="20"/>
        <v/>
      </c>
      <c r="Z165" s="97"/>
      <c r="AA165" s="97" t="str">
        <f t="shared" si="21"/>
        <v/>
      </c>
      <c r="AB165" s="97"/>
      <c r="AC165" s="97"/>
      <c r="AD165" s="5"/>
      <c r="AE165" s="93" t="e">
        <f t="shared" si="22"/>
        <v>#VALUE!</v>
      </c>
      <c r="AF165" s="93" t="e">
        <f t="shared" si="23"/>
        <v>#VALUE!</v>
      </c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  <c r="BF165" s="1"/>
      <c r="BG165" s="1"/>
      <c r="BH165" s="1"/>
      <c r="BI165" s="1"/>
      <c r="BJ165" s="1"/>
      <c r="BK165" s="1"/>
      <c r="BL165" s="1"/>
      <c r="BM165" s="1"/>
      <c r="BN165" s="1"/>
      <c r="BO165" s="1"/>
      <c r="BP165" s="1"/>
      <c r="BQ165" s="1"/>
      <c r="BR165" s="1"/>
      <c r="BS165" s="1"/>
      <c r="BT165" s="1"/>
      <c r="BU165" s="1"/>
      <c r="BV165" s="1"/>
      <c r="BW165" s="1"/>
      <c r="BX165" s="1"/>
      <c r="BY165" s="1"/>
      <c r="BZ165" s="1"/>
      <c r="CA165" s="1"/>
      <c r="CB165" s="1"/>
      <c r="CC165" s="1"/>
      <c r="CD165" s="1"/>
      <c r="CE165" s="1"/>
      <c r="CF165" s="1"/>
      <c r="CG165" s="1"/>
      <c r="CH165" s="1"/>
      <c r="CI165" s="1"/>
      <c r="CJ165" s="1"/>
      <c r="CK165" s="1"/>
      <c r="CL165" s="1"/>
      <c r="CM165" s="1"/>
      <c r="CN165" s="1"/>
      <c r="CO165" s="1"/>
      <c r="CP165" s="1"/>
      <c r="CQ165" s="1"/>
      <c r="CR165" s="1"/>
      <c r="CS165" s="1"/>
      <c r="CT165" s="1"/>
      <c r="CU165" s="1"/>
      <c r="CV165" s="1"/>
      <c r="CW165" s="1"/>
      <c r="CX165" s="1"/>
      <c r="CY165" s="1"/>
      <c r="CZ165" s="1"/>
      <c r="DA165" s="1"/>
      <c r="DB165" s="1"/>
      <c r="DC165" s="1"/>
      <c r="DD165" s="1"/>
      <c r="DE165" s="1"/>
      <c r="DF165" s="1"/>
      <c r="DG165" s="1"/>
      <c r="DH165" s="1"/>
      <c r="DI165" s="1"/>
      <c r="DJ165" s="1"/>
      <c r="DK165" s="1"/>
      <c r="DL165" s="1"/>
      <c r="DM165" s="1"/>
      <c r="DN165" s="1"/>
      <c r="DO165" s="1"/>
      <c r="DP165" s="1"/>
      <c r="DQ165" s="1"/>
      <c r="DR165" s="1"/>
      <c r="DS165" s="1"/>
      <c r="DT165" s="1"/>
      <c r="DU165" s="1"/>
      <c r="DV165" s="1"/>
      <c r="DW165" s="1"/>
      <c r="DX165" s="1"/>
      <c r="DY165" s="1"/>
      <c r="DZ165" s="1"/>
      <c r="EA165" s="1"/>
      <c r="EB165" s="1"/>
      <c r="EC165" s="1"/>
      <c r="ED165" s="1"/>
      <c r="EE165" s="1"/>
      <c r="EF165" s="1"/>
      <c r="EG165" s="1"/>
      <c r="EH165" s="1"/>
      <c r="EI165" s="1"/>
      <c r="EJ165" s="1"/>
      <c r="EK165" s="1"/>
      <c r="EL165" s="1"/>
      <c r="EM165" s="1"/>
      <c r="EN165" s="1"/>
      <c r="EO165" s="1"/>
      <c r="EP165" s="1"/>
      <c r="EQ165" s="1"/>
      <c r="ER165" s="1"/>
      <c r="ES165" s="1"/>
      <c r="ET165" s="1"/>
      <c r="EU165" s="1"/>
      <c r="EV165" s="1"/>
      <c r="EW165" s="1"/>
      <c r="EX165" s="1"/>
      <c r="EY165" s="1"/>
      <c r="EZ165" s="1"/>
      <c r="FA165" s="1"/>
      <c r="FB165" s="1"/>
      <c r="FC165" s="1"/>
      <c r="FD165" s="1"/>
      <c r="FE165" s="1"/>
      <c r="FF165" s="1"/>
      <c r="FG165" s="1"/>
      <c r="FH165" s="1"/>
      <c r="FI165" s="1"/>
      <c r="FJ165" s="1"/>
      <c r="FK165" s="1"/>
      <c r="FL165" s="1"/>
      <c r="FM165" s="1"/>
      <c r="FN165" s="1"/>
      <c r="FO165" s="1"/>
      <c r="FP165" s="1"/>
      <c r="FQ165" s="1"/>
      <c r="FR165" s="1"/>
      <c r="FS165" s="1"/>
      <c r="FT165" s="1"/>
      <c r="FU165" s="1"/>
      <c r="FV165" s="1"/>
      <c r="FW165" s="1"/>
      <c r="FX165" s="1"/>
      <c r="FY165" s="1"/>
      <c r="FZ165" s="1"/>
      <c r="GA165" s="1"/>
      <c r="GB165" s="1"/>
      <c r="GC165" s="1"/>
      <c r="GD165" s="1"/>
      <c r="GE165" s="1"/>
      <c r="GF165" s="1"/>
      <c r="GG165" s="1"/>
      <c r="GH165" s="1"/>
      <c r="GI165" s="1"/>
      <c r="GJ165" s="1"/>
      <c r="GK165" s="1"/>
      <c r="GL165" s="1"/>
      <c r="GM165" s="1"/>
      <c r="GN165" s="1"/>
      <c r="GO165" s="1"/>
      <c r="GP165" s="1"/>
      <c r="GQ165" s="1"/>
      <c r="GR165" s="1"/>
      <c r="GS165" s="1"/>
      <c r="GT165" s="1"/>
      <c r="GU165" s="1"/>
      <c r="GV165" s="1"/>
      <c r="GW165" s="1"/>
      <c r="GX165" s="1"/>
      <c r="GY165" s="1"/>
      <c r="GZ165" s="1"/>
      <c r="HA165" s="1"/>
      <c r="HB165" s="1"/>
      <c r="HC165" s="1"/>
      <c r="HD165" s="1"/>
      <c r="HE165" s="1"/>
      <c r="HF165" s="1"/>
      <c r="HG165" s="1"/>
      <c r="HH165" s="1"/>
      <c r="HI165" s="1"/>
      <c r="HJ165" s="1"/>
      <c r="HK165" s="1"/>
      <c r="HL165" s="1"/>
      <c r="HM165" s="1"/>
      <c r="HN165" s="1"/>
      <c r="HO165" s="1"/>
      <c r="HP165" s="1"/>
      <c r="HQ165" s="1"/>
      <c r="HR165" s="1"/>
      <c r="HS165" s="1"/>
      <c r="HT165" s="1"/>
      <c r="HU165" s="1"/>
      <c r="HV165" s="1"/>
      <c r="HW165" s="1"/>
      <c r="HX165" s="1"/>
      <c r="HY165" s="1"/>
      <c r="HZ165" s="1"/>
      <c r="IA165" s="1"/>
      <c r="IB165" s="1"/>
      <c r="IC165" s="1"/>
      <c r="ID165" s="1"/>
      <c r="IE165" s="1"/>
      <c r="IF165" s="1"/>
      <c r="IG165" s="1"/>
      <c r="IH165" s="1"/>
      <c r="II165" s="1"/>
      <c r="IJ165" s="1"/>
      <c r="IK165" s="1"/>
      <c r="IL165" s="1"/>
      <c r="IM165" s="1"/>
      <c r="IN165" s="1"/>
      <c r="IO165" s="1"/>
      <c r="IP165" s="1"/>
      <c r="IQ165" s="1"/>
      <c r="IR165" s="1"/>
      <c r="IS165" s="1"/>
      <c r="IT165" s="1"/>
      <c r="IU165" s="1"/>
      <c r="IV165" s="1"/>
    </row>
    <row r="166" spans="1:256">
      <c r="A166" s="24"/>
      <c r="B166" s="24"/>
      <c r="C166" s="42"/>
      <c r="D166" s="154" t="str">
        <f>IF(ISBLANK('Submittal List'!B150)=FALSE,'Submittal List'!B150,"")</f>
        <v/>
      </c>
      <c r="E166" s="154" t="str">
        <f>IF(ISBLANK('Submittal List'!C150)=FALSE,'Submittal List'!C150,"")</f>
        <v/>
      </c>
      <c r="F166" s="154" t="str">
        <f>IF(ISBLANK('Submittal List'!D150)=FALSE,'Submittal List'!D150,"")</f>
        <v/>
      </c>
      <c r="G166" s="29"/>
      <c r="H166" s="29"/>
      <c r="I166" s="29"/>
      <c r="J166" s="29"/>
      <c r="K166" s="29"/>
      <c r="L166" s="30"/>
      <c r="M166" s="31"/>
      <c r="N166" s="19" t="str">
        <f t="shared" si="16"/>
        <v>CMR</v>
      </c>
      <c r="O166" s="97" t="str">
        <f t="shared" si="17"/>
        <v/>
      </c>
      <c r="P166" s="98"/>
      <c r="Q166" s="98"/>
      <c r="R166" s="98"/>
      <c r="S166" s="19" t="str">
        <f t="shared" si="18"/>
        <v/>
      </c>
      <c r="T166" s="19"/>
      <c r="U166" s="12"/>
      <c r="V166" s="104"/>
      <c r="W166" s="97" t="str">
        <f t="shared" si="19"/>
        <v/>
      </c>
      <c r="X166" s="97"/>
      <c r="Y166" s="97" t="str">
        <f t="shared" si="20"/>
        <v/>
      </c>
      <c r="Z166" s="97"/>
      <c r="AA166" s="97" t="str">
        <f t="shared" si="21"/>
        <v/>
      </c>
      <c r="AB166" s="97"/>
      <c r="AC166" s="97"/>
      <c r="AE166" s="93" t="e">
        <f t="shared" si="22"/>
        <v>#VALUE!</v>
      </c>
      <c r="AF166" s="93" t="e">
        <f t="shared" si="23"/>
        <v>#VALUE!</v>
      </c>
    </row>
    <row r="167" spans="1:256">
      <c r="A167" s="8"/>
      <c r="B167" s="24"/>
      <c r="C167" s="42"/>
      <c r="D167" s="154" t="str">
        <f>IF(ISBLANK('Submittal List'!B151)=FALSE,'Submittal List'!B151,"")</f>
        <v/>
      </c>
      <c r="E167" s="154" t="str">
        <f>IF(ISBLANK('Submittal List'!C151)=FALSE,'Submittal List'!C151,"")</f>
        <v/>
      </c>
      <c r="F167" s="154" t="str">
        <f>IF(ISBLANK('Submittal List'!D151)=FALSE,'Submittal List'!D151,"")</f>
        <v/>
      </c>
      <c r="G167" s="29"/>
      <c r="H167" s="29"/>
      <c r="I167" s="29"/>
      <c r="J167" s="29"/>
      <c r="K167" s="29"/>
      <c r="L167" s="30"/>
      <c r="M167" s="31"/>
      <c r="N167" s="19" t="str">
        <f t="shared" si="16"/>
        <v>CMR</v>
      </c>
      <c r="O167" s="97" t="str">
        <f t="shared" si="17"/>
        <v/>
      </c>
      <c r="P167" s="98"/>
      <c r="Q167" s="98"/>
      <c r="R167" s="98"/>
      <c r="S167" s="19" t="str">
        <f t="shared" si="18"/>
        <v/>
      </c>
      <c r="T167" s="19"/>
      <c r="U167" s="12"/>
      <c r="V167" s="104"/>
      <c r="W167" s="97" t="str">
        <f t="shared" si="19"/>
        <v/>
      </c>
      <c r="X167" s="97"/>
      <c r="Y167" s="97" t="str">
        <f t="shared" si="20"/>
        <v/>
      </c>
      <c r="Z167" s="97"/>
      <c r="AA167" s="97" t="str">
        <f t="shared" si="21"/>
        <v/>
      </c>
      <c r="AB167" s="97"/>
      <c r="AC167" s="97"/>
      <c r="AD167" s="5"/>
      <c r="AE167" s="93" t="e">
        <f t="shared" si="22"/>
        <v>#VALUE!</v>
      </c>
      <c r="AF167" s="93" t="e">
        <f t="shared" si="23"/>
        <v>#VALUE!</v>
      </c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  <c r="BF167" s="1"/>
      <c r="BG167" s="1"/>
      <c r="BH167" s="1"/>
      <c r="BI167" s="1"/>
      <c r="BJ167" s="1"/>
      <c r="BK167" s="1"/>
      <c r="BL167" s="1"/>
      <c r="BM167" s="1"/>
      <c r="BN167" s="1"/>
      <c r="BO167" s="1"/>
      <c r="BP167" s="1"/>
      <c r="BQ167" s="1"/>
      <c r="BR167" s="1"/>
      <c r="BS167" s="1"/>
      <c r="BT167" s="1"/>
      <c r="BU167" s="1"/>
      <c r="BV167" s="1"/>
      <c r="BW167" s="1"/>
      <c r="BX167" s="1"/>
      <c r="BY167" s="1"/>
      <c r="BZ167" s="1"/>
      <c r="CA167" s="1"/>
      <c r="CB167" s="1"/>
      <c r="CC167" s="1"/>
      <c r="CD167" s="1"/>
      <c r="CE167" s="1"/>
      <c r="CF167" s="1"/>
      <c r="CG167" s="1"/>
      <c r="CH167" s="1"/>
      <c r="CI167" s="1"/>
      <c r="CJ167" s="1"/>
      <c r="CK167" s="1"/>
      <c r="CL167" s="1"/>
      <c r="CM167" s="1"/>
      <c r="CN167" s="1"/>
      <c r="CO167" s="1"/>
      <c r="CP167" s="1"/>
      <c r="CQ167" s="1"/>
      <c r="CR167" s="1"/>
      <c r="CS167" s="1"/>
      <c r="CT167" s="1"/>
      <c r="CU167" s="1"/>
      <c r="CV167" s="1"/>
      <c r="CW167" s="1"/>
      <c r="CX167" s="1"/>
      <c r="CY167" s="1"/>
      <c r="CZ167" s="1"/>
      <c r="DA167" s="1"/>
      <c r="DB167" s="1"/>
      <c r="DC167" s="1"/>
      <c r="DD167" s="1"/>
      <c r="DE167" s="1"/>
      <c r="DF167" s="1"/>
      <c r="DG167" s="1"/>
      <c r="DH167" s="1"/>
      <c r="DI167" s="1"/>
      <c r="DJ167" s="1"/>
      <c r="DK167" s="1"/>
      <c r="DL167" s="1"/>
      <c r="DM167" s="1"/>
      <c r="DN167" s="1"/>
      <c r="DO167" s="1"/>
      <c r="DP167" s="1"/>
      <c r="DQ167" s="1"/>
      <c r="DR167" s="1"/>
      <c r="DS167" s="1"/>
      <c r="DT167" s="1"/>
      <c r="DU167" s="1"/>
      <c r="DV167" s="1"/>
      <c r="DW167" s="1"/>
      <c r="DX167" s="1"/>
      <c r="DY167" s="1"/>
      <c r="DZ167" s="1"/>
      <c r="EA167" s="1"/>
      <c r="EB167" s="1"/>
      <c r="EC167" s="1"/>
      <c r="ED167" s="1"/>
      <c r="EE167" s="1"/>
      <c r="EF167" s="1"/>
      <c r="EG167" s="1"/>
      <c r="EH167" s="1"/>
      <c r="EI167" s="1"/>
      <c r="EJ167" s="1"/>
      <c r="EK167" s="1"/>
      <c r="EL167" s="1"/>
      <c r="EM167" s="1"/>
      <c r="EN167" s="1"/>
      <c r="EO167" s="1"/>
      <c r="EP167" s="1"/>
      <c r="EQ167" s="1"/>
      <c r="ER167" s="1"/>
      <c r="ES167" s="1"/>
      <c r="ET167" s="1"/>
      <c r="EU167" s="1"/>
      <c r="EV167" s="1"/>
      <c r="EW167" s="1"/>
      <c r="EX167" s="1"/>
      <c r="EY167" s="1"/>
      <c r="EZ167" s="1"/>
      <c r="FA167" s="1"/>
      <c r="FB167" s="1"/>
      <c r="FC167" s="1"/>
      <c r="FD167" s="1"/>
      <c r="FE167" s="1"/>
      <c r="FF167" s="1"/>
      <c r="FG167" s="1"/>
      <c r="FH167" s="1"/>
      <c r="FI167" s="1"/>
      <c r="FJ167" s="1"/>
      <c r="FK167" s="1"/>
      <c r="FL167" s="1"/>
      <c r="FM167" s="1"/>
      <c r="FN167" s="1"/>
      <c r="FO167" s="1"/>
      <c r="FP167" s="1"/>
      <c r="FQ167" s="1"/>
      <c r="FR167" s="1"/>
      <c r="FS167" s="1"/>
      <c r="FT167" s="1"/>
      <c r="FU167" s="1"/>
      <c r="FV167" s="1"/>
      <c r="FW167" s="1"/>
      <c r="FX167" s="1"/>
      <c r="FY167" s="1"/>
      <c r="FZ167" s="1"/>
      <c r="GA167" s="1"/>
      <c r="GB167" s="1"/>
      <c r="GC167" s="1"/>
      <c r="GD167" s="1"/>
      <c r="GE167" s="1"/>
      <c r="GF167" s="1"/>
      <c r="GG167" s="1"/>
      <c r="GH167" s="1"/>
      <c r="GI167" s="1"/>
      <c r="GJ167" s="1"/>
      <c r="GK167" s="1"/>
      <c r="GL167" s="1"/>
      <c r="GM167" s="1"/>
      <c r="GN167" s="1"/>
      <c r="GO167" s="1"/>
      <c r="GP167" s="1"/>
      <c r="GQ167" s="1"/>
      <c r="GR167" s="1"/>
      <c r="GS167" s="1"/>
      <c r="GT167" s="1"/>
      <c r="GU167" s="1"/>
      <c r="GV167" s="1"/>
      <c r="GW167" s="1"/>
      <c r="GX167" s="1"/>
      <c r="GY167" s="1"/>
      <c r="GZ167" s="1"/>
      <c r="HA167" s="1"/>
      <c r="HB167" s="1"/>
      <c r="HC167" s="1"/>
      <c r="HD167" s="1"/>
      <c r="HE167" s="1"/>
      <c r="HF167" s="1"/>
      <c r="HG167" s="1"/>
      <c r="HH167" s="1"/>
      <c r="HI167" s="1"/>
      <c r="HJ167" s="1"/>
      <c r="HK167" s="1"/>
      <c r="HL167" s="1"/>
      <c r="HM167" s="1"/>
      <c r="HN167" s="1"/>
      <c r="HO167" s="1"/>
      <c r="HP167" s="1"/>
      <c r="HQ167" s="1"/>
      <c r="HR167" s="1"/>
      <c r="HS167" s="1"/>
      <c r="HT167" s="1"/>
      <c r="HU167" s="1"/>
      <c r="HV167" s="1"/>
      <c r="HW167" s="1"/>
      <c r="HX167" s="1"/>
      <c r="HY167" s="1"/>
      <c r="HZ167" s="1"/>
      <c r="IA167" s="1"/>
      <c r="IB167" s="1"/>
      <c r="IC167" s="1"/>
      <c r="ID167" s="1"/>
      <c r="IE167" s="1"/>
      <c r="IF167" s="1"/>
      <c r="IG167" s="1"/>
      <c r="IH167" s="1"/>
      <c r="II167" s="1"/>
      <c r="IJ167" s="1"/>
      <c r="IK167" s="1"/>
      <c r="IL167" s="1"/>
      <c r="IM167" s="1"/>
      <c r="IN167" s="1"/>
      <c r="IO167" s="1"/>
      <c r="IP167" s="1"/>
      <c r="IQ167" s="1"/>
      <c r="IR167" s="1"/>
      <c r="IS167" s="1"/>
      <c r="IT167" s="1"/>
      <c r="IU167" s="1"/>
      <c r="IV167" s="1"/>
    </row>
    <row r="168" spans="1:256">
      <c r="A168" s="24"/>
      <c r="B168" s="24"/>
      <c r="C168" s="42"/>
      <c r="D168" s="154" t="str">
        <f>IF(ISBLANK('Submittal List'!B152)=FALSE,'Submittal List'!B152,"")</f>
        <v/>
      </c>
      <c r="E168" s="154" t="str">
        <f>IF(ISBLANK('Submittal List'!C152)=FALSE,'Submittal List'!C152,"")</f>
        <v/>
      </c>
      <c r="F168" s="154" t="str">
        <f>IF(ISBLANK('Submittal List'!D152)=FALSE,'Submittal List'!D152,"")</f>
        <v/>
      </c>
      <c r="G168" s="29"/>
      <c r="H168" s="29"/>
      <c r="I168" s="29"/>
      <c r="J168" s="29"/>
      <c r="K168" s="29"/>
      <c r="L168" s="30"/>
      <c r="M168" s="31"/>
      <c r="N168" s="19" t="str">
        <f t="shared" si="16"/>
        <v>CMR</v>
      </c>
      <c r="O168" s="97" t="str">
        <f t="shared" si="17"/>
        <v/>
      </c>
      <c r="P168" s="98"/>
      <c r="Q168" s="98"/>
      <c r="R168" s="98"/>
      <c r="S168" s="19" t="str">
        <f t="shared" si="18"/>
        <v/>
      </c>
      <c r="T168" s="19"/>
      <c r="U168" s="12"/>
      <c r="V168" s="104"/>
      <c r="W168" s="97" t="str">
        <f t="shared" si="19"/>
        <v/>
      </c>
      <c r="X168" s="97"/>
      <c r="Y168" s="97" t="str">
        <f t="shared" si="20"/>
        <v/>
      </c>
      <c r="Z168" s="97"/>
      <c r="AA168" s="97" t="str">
        <f t="shared" si="21"/>
        <v/>
      </c>
      <c r="AB168" s="97"/>
      <c r="AC168" s="97"/>
      <c r="AD168" s="5"/>
      <c r="AE168" s="93" t="e">
        <f t="shared" si="22"/>
        <v>#VALUE!</v>
      </c>
      <c r="AF168" s="93" t="e">
        <f t="shared" si="23"/>
        <v>#VALUE!</v>
      </c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  <c r="BF168" s="1"/>
      <c r="BG168" s="1"/>
      <c r="BH168" s="1"/>
      <c r="BI168" s="1"/>
      <c r="BJ168" s="1"/>
      <c r="BK168" s="1"/>
      <c r="BL168" s="1"/>
      <c r="BM168" s="1"/>
      <c r="BN168" s="1"/>
      <c r="BO168" s="1"/>
      <c r="BP168" s="1"/>
      <c r="BQ168" s="1"/>
      <c r="BR168" s="1"/>
      <c r="BS168" s="1"/>
      <c r="BT168" s="1"/>
      <c r="BU168" s="1"/>
      <c r="BV168" s="1"/>
      <c r="BW168" s="1"/>
      <c r="BX168" s="1"/>
      <c r="BY168" s="1"/>
      <c r="BZ168" s="1"/>
      <c r="CA168" s="1"/>
      <c r="CB168" s="1"/>
      <c r="CC168" s="1"/>
      <c r="CD168" s="1"/>
      <c r="CE168" s="1"/>
      <c r="CF168" s="1"/>
      <c r="CG168" s="1"/>
      <c r="CH168" s="1"/>
      <c r="CI168" s="1"/>
      <c r="CJ168" s="1"/>
      <c r="CK168" s="1"/>
      <c r="CL168" s="1"/>
      <c r="CM168" s="1"/>
      <c r="CN168" s="1"/>
      <c r="CO168" s="1"/>
      <c r="CP168" s="1"/>
      <c r="CQ168" s="1"/>
      <c r="CR168" s="1"/>
      <c r="CS168" s="1"/>
      <c r="CT168" s="1"/>
      <c r="CU168" s="1"/>
      <c r="CV168" s="1"/>
      <c r="CW168" s="1"/>
      <c r="CX168" s="1"/>
      <c r="CY168" s="1"/>
      <c r="CZ168" s="1"/>
      <c r="DA168" s="1"/>
      <c r="DB168" s="1"/>
      <c r="DC168" s="1"/>
      <c r="DD168" s="1"/>
      <c r="DE168" s="1"/>
      <c r="DF168" s="1"/>
      <c r="DG168" s="1"/>
      <c r="DH168" s="1"/>
      <c r="DI168" s="1"/>
      <c r="DJ168" s="1"/>
      <c r="DK168" s="1"/>
      <c r="DL168" s="1"/>
      <c r="DM168" s="1"/>
      <c r="DN168" s="1"/>
      <c r="DO168" s="1"/>
      <c r="DP168" s="1"/>
      <c r="DQ168" s="1"/>
      <c r="DR168" s="1"/>
      <c r="DS168" s="1"/>
      <c r="DT168" s="1"/>
      <c r="DU168" s="1"/>
      <c r="DV168" s="1"/>
      <c r="DW168" s="1"/>
      <c r="DX168" s="1"/>
      <c r="DY168" s="1"/>
      <c r="DZ168" s="1"/>
      <c r="EA168" s="1"/>
      <c r="EB168" s="1"/>
      <c r="EC168" s="1"/>
      <c r="ED168" s="1"/>
      <c r="EE168" s="1"/>
      <c r="EF168" s="1"/>
      <c r="EG168" s="1"/>
      <c r="EH168" s="1"/>
      <c r="EI168" s="1"/>
      <c r="EJ168" s="1"/>
      <c r="EK168" s="1"/>
      <c r="EL168" s="1"/>
      <c r="EM168" s="1"/>
      <c r="EN168" s="1"/>
      <c r="EO168" s="1"/>
      <c r="EP168" s="1"/>
      <c r="EQ168" s="1"/>
      <c r="ER168" s="1"/>
      <c r="ES168" s="1"/>
      <c r="ET168" s="1"/>
      <c r="EU168" s="1"/>
      <c r="EV168" s="1"/>
      <c r="EW168" s="1"/>
      <c r="EX168" s="1"/>
      <c r="EY168" s="1"/>
      <c r="EZ168" s="1"/>
      <c r="FA168" s="1"/>
      <c r="FB168" s="1"/>
      <c r="FC168" s="1"/>
      <c r="FD168" s="1"/>
      <c r="FE168" s="1"/>
      <c r="FF168" s="1"/>
      <c r="FG168" s="1"/>
      <c r="FH168" s="1"/>
      <c r="FI168" s="1"/>
      <c r="FJ168" s="1"/>
      <c r="FK168" s="1"/>
      <c r="FL168" s="1"/>
      <c r="FM168" s="1"/>
      <c r="FN168" s="1"/>
      <c r="FO168" s="1"/>
      <c r="FP168" s="1"/>
      <c r="FQ168" s="1"/>
      <c r="FR168" s="1"/>
      <c r="FS168" s="1"/>
      <c r="FT168" s="1"/>
      <c r="FU168" s="1"/>
      <c r="FV168" s="1"/>
      <c r="FW168" s="1"/>
      <c r="FX168" s="1"/>
      <c r="FY168" s="1"/>
      <c r="FZ168" s="1"/>
      <c r="GA168" s="1"/>
      <c r="GB168" s="1"/>
      <c r="GC168" s="1"/>
      <c r="GD168" s="1"/>
      <c r="GE168" s="1"/>
      <c r="GF168" s="1"/>
      <c r="GG168" s="1"/>
      <c r="GH168" s="1"/>
      <c r="GI168" s="1"/>
      <c r="GJ168" s="1"/>
      <c r="GK168" s="1"/>
      <c r="GL168" s="1"/>
      <c r="GM168" s="1"/>
      <c r="GN168" s="1"/>
      <c r="GO168" s="1"/>
      <c r="GP168" s="1"/>
      <c r="GQ168" s="1"/>
      <c r="GR168" s="1"/>
      <c r="GS168" s="1"/>
      <c r="GT168" s="1"/>
      <c r="GU168" s="1"/>
      <c r="GV168" s="1"/>
      <c r="GW168" s="1"/>
      <c r="GX168" s="1"/>
      <c r="GY168" s="1"/>
      <c r="GZ168" s="1"/>
      <c r="HA168" s="1"/>
      <c r="HB168" s="1"/>
      <c r="HC168" s="1"/>
      <c r="HD168" s="1"/>
      <c r="HE168" s="1"/>
      <c r="HF168" s="1"/>
      <c r="HG168" s="1"/>
      <c r="HH168" s="1"/>
      <c r="HI168" s="1"/>
      <c r="HJ168" s="1"/>
      <c r="HK168" s="1"/>
      <c r="HL168" s="1"/>
      <c r="HM168" s="1"/>
      <c r="HN168" s="1"/>
      <c r="HO168" s="1"/>
      <c r="HP168" s="1"/>
      <c r="HQ168" s="1"/>
      <c r="HR168" s="1"/>
      <c r="HS168" s="1"/>
      <c r="HT168" s="1"/>
      <c r="HU168" s="1"/>
      <c r="HV168" s="1"/>
      <c r="HW168" s="1"/>
      <c r="HX168" s="1"/>
      <c r="HY168" s="1"/>
      <c r="HZ168" s="1"/>
      <c r="IA168" s="1"/>
      <c r="IB168" s="1"/>
      <c r="IC168" s="1"/>
      <c r="ID168" s="1"/>
      <c r="IE168" s="1"/>
      <c r="IF168" s="1"/>
      <c r="IG168" s="1"/>
      <c r="IH168" s="1"/>
      <c r="II168" s="1"/>
      <c r="IJ168" s="1"/>
      <c r="IK168" s="1"/>
      <c r="IL168" s="1"/>
      <c r="IM168" s="1"/>
      <c r="IN168" s="1"/>
      <c r="IO168" s="1"/>
      <c r="IP168" s="1"/>
      <c r="IQ168" s="1"/>
      <c r="IR168" s="1"/>
      <c r="IS168" s="1"/>
      <c r="IT168" s="1"/>
      <c r="IU168" s="1"/>
      <c r="IV168" s="1"/>
    </row>
    <row r="169" spans="1:256">
      <c r="A169" s="24"/>
      <c r="B169" s="24"/>
      <c r="C169" s="42"/>
      <c r="D169" s="154" t="str">
        <f>IF(ISBLANK('Submittal List'!B153)=FALSE,'Submittal List'!B153,"")</f>
        <v/>
      </c>
      <c r="E169" s="154" t="str">
        <f>IF(ISBLANK('Submittal List'!C153)=FALSE,'Submittal List'!C153,"")</f>
        <v/>
      </c>
      <c r="F169" s="154" t="str">
        <f>IF(ISBLANK('Submittal List'!D153)=FALSE,'Submittal List'!D153,"")</f>
        <v/>
      </c>
      <c r="G169" s="29"/>
      <c r="H169" s="29"/>
      <c r="I169" s="29"/>
      <c r="J169" s="29"/>
      <c r="K169" s="29"/>
      <c r="L169" s="30"/>
      <c r="M169" s="31"/>
      <c r="N169" s="19" t="str">
        <f t="shared" si="16"/>
        <v>CMR</v>
      </c>
      <c r="O169" s="97" t="str">
        <f t="shared" si="17"/>
        <v/>
      </c>
      <c r="P169" s="98"/>
      <c r="Q169" s="98"/>
      <c r="R169" s="98"/>
      <c r="S169" s="19" t="str">
        <f t="shared" si="18"/>
        <v/>
      </c>
      <c r="T169" s="19"/>
      <c r="U169" s="12"/>
      <c r="V169" s="104"/>
      <c r="W169" s="97" t="str">
        <f t="shared" si="19"/>
        <v/>
      </c>
      <c r="X169" s="97"/>
      <c r="Y169" s="97" t="str">
        <f t="shared" si="20"/>
        <v/>
      </c>
      <c r="Z169" s="97"/>
      <c r="AA169" s="97" t="str">
        <f t="shared" si="21"/>
        <v/>
      </c>
      <c r="AB169" s="97"/>
      <c r="AC169" s="97"/>
      <c r="AE169" s="93" t="e">
        <f t="shared" si="22"/>
        <v>#VALUE!</v>
      </c>
      <c r="AF169" s="93" t="e">
        <f t="shared" si="23"/>
        <v>#VALUE!</v>
      </c>
    </row>
    <row r="170" spans="1:256">
      <c r="A170" s="8"/>
      <c r="B170" s="24"/>
      <c r="C170" s="42"/>
      <c r="D170" s="154" t="str">
        <f>IF(ISBLANK('Submittal List'!B154)=FALSE,'Submittal List'!B154,"")</f>
        <v/>
      </c>
      <c r="E170" s="154" t="str">
        <f>IF(ISBLANK('Submittal List'!C154)=FALSE,'Submittal List'!C154,"")</f>
        <v/>
      </c>
      <c r="F170" s="154" t="str">
        <f>IF(ISBLANK('Submittal List'!D154)=FALSE,'Submittal List'!D154,"")</f>
        <v/>
      </c>
      <c r="G170" s="29"/>
      <c r="H170" s="29"/>
      <c r="I170" s="29"/>
      <c r="J170" s="29"/>
      <c r="K170" s="29"/>
      <c r="L170" s="30"/>
      <c r="M170" s="31"/>
      <c r="N170" s="19" t="str">
        <f t="shared" si="16"/>
        <v>CMR</v>
      </c>
      <c r="O170" s="97" t="str">
        <f t="shared" si="17"/>
        <v/>
      </c>
      <c r="P170" s="98"/>
      <c r="Q170" s="98"/>
      <c r="R170" s="98"/>
      <c r="S170" s="19" t="str">
        <f t="shared" si="18"/>
        <v/>
      </c>
      <c r="T170" s="19"/>
      <c r="U170" s="12"/>
      <c r="V170" s="104"/>
      <c r="W170" s="97" t="str">
        <f t="shared" si="19"/>
        <v/>
      </c>
      <c r="X170" s="97"/>
      <c r="Y170" s="97" t="str">
        <f t="shared" si="20"/>
        <v/>
      </c>
      <c r="Z170" s="97"/>
      <c r="AA170" s="97" t="str">
        <f t="shared" si="21"/>
        <v/>
      </c>
      <c r="AB170" s="97"/>
      <c r="AC170" s="97"/>
      <c r="AD170" s="5"/>
      <c r="AE170" s="93" t="e">
        <f t="shared" si="22"/>
        <v>#VALUE!</v>
      </c>
      <c r="AF170" s="93" t="e">
        <f t="shared" si="23"/>
        <v>#VALUE!</v>
      </c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  <c r="BF170" s="1"/>
      <c r="BG170" s="1"/>
      <c r="BH170" s="1"/>
      <c r="BI170" s="1"/>
      <c r="BJ170" s="1"/>
      <c r="BK170" s="1"/>
      <c r="BL170" s="1"/>
      <c r="BM170" s="1"/>
      <c r="BN170" s="1"/>
      <c r="BO170" s="1"/>
      <c r="BP170" s="1"/>
      <c r="BQ170" s="1"/>
      <c r="BR170" s="1"/>
      <c r="BS170" s="1"/>
      <c r="BT170" s="1"/>
      <c r="BU170" s="1"/>
      <c r="BV170" s="1"/>
      <c r="BW170" s="1"/>
      <c r="BX170" s="1"/>
      <c r="BY170" s="1"/>
      <c r="BZ170" s="1"/>
      <c r="CA170" s="1"/>
      <c r="CB170" s="1"/>
      <c r="CC170" s="1"/>
      <c r="CD170" s="1"/>
      <c r="CE170" s="1"/>
      <c r="CF170" s="1"/>
      <c r="CG170" s="1"/>
      <c r="CH170" s="1"/>
      <c r="CI170" s="1"/>
      <c r="CJ170" s="1"/>
      <c r="CK170" s="1"/>
      <c r="CL170" s="1"/>
      <c r="CM170" s="1"/>
      <c r="CN170" s="1"/>
      <c r="CO170" s="1"/>
      <c r="CP170" s="1"/>
      <c r="CQ170" s="1"/>
      <c r="CR170" s="1"/>
      <c r="CS170" s="1"/>
      <c r="CT170" s="1"/>
      <c r="CU170" s="1"/>
      <c r="CV170" s="1"/>
      <c r="CW170" s="1"/>
      <c r="CX170" s="1"/>
      <c r="CY170" s="1"/>
      <c r="CZ170" s="1"/>
      <c r="DA170" s="1"/>
      <c r="DB170" s="1"/>
      <c r="DC170" s="1"/>
      <c r="DD170" s="1"/>
      <c r="DE170" s="1"/>
      <c r="DF170" s="1"/>
      <c r="DG170" s="1"/>
      <c r="DH170" s="1"/>
      <c r="DI170" s="1"/>
      <c r="DJ170" s="1"/>
      <c r="DK170" s="1"/>
      <c r="DL170" s="1"/>
      <c r="DM170" s="1"/>
      <c r="DN170" s="1"/>
      <c r="DO170" s="1"/>
      <c r="DP170" s="1"/>
      <c r="DQ170" s="1"/>
      <c r="DR170" s="1"/>
      <c r="DS170" s="1"/>
      <c r="DT170" s="1"/>
      <c r="DU170" s="1"/>
      <c r="DV170" s="1"/>
      <c r="DW170" s="1"/>
      <c r="DX170" s="1"/>
      <c r="DY170" s="1"/>
      <c r="DZ170" s="1"/>
      <c r="EA170" s="1"/>
      <c r="EB170" s="1"/>
      <c r="EC170" s="1"/>
      <c r="ED170" s="1"/>
      <c r="EE170" s="1"/>
      <c r="EF170" s="1"/>
      <c r="EG170" s="1"/>
      <c r="EH170" s="1"/>
      <c r="EI170" s="1"/>
      <c r="EJ170" s="1"/>
      <c r="EK170" s="1"/>
      <c r="EL170" s="1"/>
      <c r="EM170" s="1"/>
      <c r="EN170" s="1"/>
      <c r="EO170" s="1"/>
      <c r="EP170" s="1"/>
      <c r="EQ170" s="1"/>
      <c r="ER170" s="1"/>
      <c r="ES170" s="1"/>
      <c r="ET170" s="1"/>
      <c r="EU170" s="1"/>
      <c r="EV170" s="1"/>
      <c r="EW170" s="1"/>
      <c r="EX170" s="1"/>
      <c r="EY170" s="1"/>
      <c r="EZ170" s="1"/>
      <c r="FA170" s="1"/>
      <c r="FB170" s="1"/>
      <c r="FC170" s="1"/>
      <c r="FD170" s="1"/>
      <c r="FE170" s="1"/>
      <c r="FF170" s="1"/>
      <c r="FG170" s="1"/>
      <c r="FH170" s="1"/>
      <c r="FI170" s="1"/>
      <c r="FJ170" s="1"/>
      <c r="FK170" s="1"/>
      <c r="FL170" s="1"/>
      <c r="FM170" s="1"/>
      <c r="FN170" s="1"/>
      <c r="FO170" s="1"/>
      <c r="FP170" s="1"/>
      <c r="FQ170" s="1"/>
      <c r="FR170" s="1"/>
      <c r="FS170" s="1"/>
      <c r="FT170" s="1"/>
      <c r="FU170" s="1"/>
      <c r="FV170" s="1"/>
      <c r="FW170" s="1"/>
      <c r="FX170" s="1"/>
      <c r="FY170" s="1"/>
      <c r="FZ170" s="1"/>
      <c r="GA170" s="1"/>
      <c r="GB170" s="1"/>
      <c r="GC170" s="1"/>
      <c r="GD170" s="1"/>
      <c r="GE170" s="1"/>
      <c r="GF170" s="1"/>
      <c r="GG170" s="1"/>
      <c r="GH170" s="1"/>
      <c r="GI170" s="1"/>
      <c r="GJ170" s="1"/>
      <c r="GK170" s="1"/>
      <c r="GL170" s="1"/>
      <c r="GM170" s="1"/>
      <c r="GN170" s="1"/>
      <c r="GO170" s="1"/>
      <c r="GP170" s="1"/>
      <c r="GQ170" s="1"/>
      <c r="GR170" s="1"/>
      <c r="GS170" s="1"/>
      <c r="GT170" s="1"/>
      <c r="GU170" s="1"/>
      <c r="GV170" s="1"/>
      <c r="GW170" s="1"/>
      <c r="GX170" s="1"/>
      <c r="GY170" s="1"/>
      <c r="GZ170" s="1"/>
      <c r="HA170" s="1"/>
      <c r="HB170" s="1"/>
      <c r="HC170" s="1"/>
      <c r="HD170" s="1"/>
      <c r="HE170" s="1"/>
      <c r="HF170" s="1"/>
      <c r="HG170" s="1"/>
      <c r="HH170" s="1"/>
      <c r="HI170" s="1"/>
      <c r="HJ170" s="1"/>
      <c r="HK170" s="1"/>
      <c r="HL170" s="1"/>
      <c r="HM170" s="1"/>
      <c r="HN170" s="1"/>
      <c r="HO170" s="1"/>
      <c r="HP170" s="1"/>
      <c r="HQ170" s="1"/>
      <c r="HR170" s="1"/>
      <c r="HS170" s="1"/>
      <c r="HT170" s="1"/>
      <c r="HU170" s="1"/>
      <c r="HV170" s="1"/>
      <c r="HW170" s="1"/>
      <c r="HX170" s="1"/>
      <c r="HY170" s="1"/>
      <c r="HZ170" s="1"/>
      <c r="IA170" s="1"/>
      <c r="IB170" s="1"/>
      <c r="IC170" s="1"/>
      <c r="ID170" s="1"/>
      <c r="IE170" s="1"/>
      <c r="IF170" s="1"/>
      <c r="IG170" s="1"/>
      <c r="IH170" s="1"/>
      <c r="II170" s="1"/>
      <c r="IJ170" s="1"/>
      <c r="IK170" s="1"/>
      <c r="IL170" s="1"/>
      <c r="IM170" s="1"/>
      <c r="IN170" s="1"/>
      <c r="IO170" s="1"/>
      <c r="IP170" s="1"/>
      <c r="IQ170" s="1"/>
      <c r="IR170" s="1"/>
      <c r="IS170" s="1"/>
      <c r="IT170" s="1"/>
      <c r="IU170" s="1"/>
      <c r="IV170" s="1"/>
    </row>
    <row r="171" spans="1:256">
      <c r="A171" s="24"/>
      <c r="B171" s="24"/>
      <c r="C171" s="42"/>
      <c r="D171" s="154" t="str">
        <f>IF(ISBLANK('Submittal List'!B155)=FALSE,'Submittal List'!B155,"")</f>
        <v/>
      </c>
      <c r="E171" s="154" t="str">
        <f>IF(ISBLANK('Submittal List'!C155)=FALSE,'Submittal List'!C155,"")</f>
        <v/>
      </c>
      <c r="F171" s="154" t="str">
        <f>IF(ISBLANK('Submittal List'!D155)=FALSE,'Submittal List'!D155,"")</f>
        <v/>
      </c>
      <c r="G171" s="29"/>
      <c r="H171" s="29"/>
      <c r="I171" s="29"/>
      <c r="J171" s="29"/>
      <c r="K171" s="29"/>
      <c r="L171" s="30"/>
      <c r="M171" s="31"/>
      <c r="N171" s="19" t="str">
        <f t="shared" si="16"/>
        <v>CMR</v>
      </c>
      <c r="O171" s="97" t="str">
        <f t="shared" si="17"/>
        <v/>
      </c>
      <c r="P171" s="98"/>
      <c r="Q171" s="98"/>
      <c r="R171" s="98"/>
      <c r="S171" s="19" t="str">
        <f t="shared" si="18"/>
        <v/>
      </c>
      <c r="T171" s="19"/>
      <c r="U171" s="12"/>
      <c r="V171" s="104"/>
      <c r="W171" s="97" t="str">
        <f t="shared" si="19"/>
        <v/>
      </c>
      <c r="X171" s="97"/>
      <c r="Y171" s="97" t="str">
        <f t="shared" si="20"/>
        <v/>
      </c>
      <c r="Z171" s="97"/>
      <c r="AA171" s="97" t="str">
        <f t="shared" si="21"/>
        <v/>
      </c>
      <c r="AB171" s="97"/>
      <c r="AC171" s="97"/>
      <c r="AD171" s="5"/>
      <c r="AE171" s="93" t="e">
        <f t="shared" si="22"/>
        <v>#VALUE!</v>
      </c>
      <c r="AF171" s="93" t="e">
        <f t="shared" si="23"/>
        <v>#VALUE!</v>
      </c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  <c r="BF171" s="1"/>
      <c r="BG171" s="1"/>
      <c r="BH171" s="1"/>
      <c r="BI171" s="1"/>
      <c r="BJ171" s="1"/>
      <c r="BK171" s="1"/>
      <c r="BL171" s="1"/>
      <c r="BM171" s="1"/>
      <c r="BN171" s="1"/>
      <c r="BO171" s="1"/>
      <c r="BP171" s="1"/>
      <c r="BQ171" s="1"/>
      <c r="BR171" s="1"/>
      <c r="BS171" s="1"/>
      <c r="BT171" s="1"/>
      <c r="BU171" s="1"/>
      <c r="BV171" s="1"/>
      <c r="BW171" s="1"/>
      <c r="BX171" s="1"/>
      <c r="BY171" s="1"/>
      <c r="BZ171" s="1"/>
      <c r="CA171" s="1"/>
      <c r="CB171" s="1"/>
      <c r="CC171" s="1"/>
      <c r="CD171" s="1"/>
      <c r="CE171" s="1"/>
      <c r="CF171" s="1"/>
      <c r="CG171" s="1"/>
      <c r="CH171" s="1"/>
      <c r="CI171" s="1"/>
      <c r="CJ171" s="1"/>
      <c r="CK171" s="1"/>
      <c r="CL171" s="1"/>
      <c r="CM171" s="1"/>
      <c r="CN171" s="1"/>
      <c r="CO171" s="1"/>
      <c r="CP171" s="1"/>
      <c r="CQ171" s="1"/>
      <c r="CR171" s="1"/>
      <c r="CS171" s="1"/>
      <c r="CT171" s="1"/>
      <c r="CU171" s="1"/>
      <c r="CV171" s="1"/>
      <c r="CW171" s="1"/>
      <c r="CX171" s="1"/>
      <c r="CY171" s="1"/>
      <c r="CZ171" s="1"/>
      <c r="DA171" s="1"/>
      <c r="DB171" s="1"/>
      <c r="DC171" s="1"/>
      <c r="DD171" s="1"/>
      <c r="DE171" s="1"/>
      <c r="DF171" s="1"/>
      <c r="DG171" s="1"/>
      <c r="DH171" s="1"/>
      <c r="DI171" s="1"/>
      <c r="DJ171" s="1"/>
      <c r="DK171" s="1"/>
      <c r="DL171" s="1"/>
      <c r="DM171" s="1"/>
      <c r="DN171" s="1"/>
      <c r="DO171" s="1"/>
      <c r="DP171" s="1"/>
      <c r="DQ171" s="1"/>
      <c r="DR171" s="1"/>
      <c r="DS171" s="1"/>
      <c r="DT171" s="1"/>
      <c r="DU171" s="1"/>
      <c r="DV171" s="1"/>
      <c r="DW171" s="1"/>
      <c r="DX171" s="1"/>
      <c r="DY171" s="1"/>
      <c r="DZ171" s="1"/>
      <c r="EA171" s="1"/>
      <c r="EB171" s="1"/>
      <c r="EC171" s="1"/>
      <c r="ED171" s="1"/>
      <c r="EE171" s="1"/>
      <c r="EF171" s="1"/>
      <c r="EG171" s="1"/>
      <c r="EH171" s="1"/>
      <c r="EI171" s="1"/>
      <c r="EJ171" s="1"/>
      <c r="EK171" s="1"/>
      <c r="EL171" s="1"/>
      <c r="EM171" s="1"/>
      <c r="EN171" s="1"/>
      <c r="EO171" s="1"/>
      <c r="EP171" s="1"/>
      <c r="EQ171" s="1"/>
      <c r="ER171" s="1"/>
      <c r="ES171" s="1"/>
      <c r="ET171" s="1"/>
      <c r="EU171" s="1"/>
      <c r="EV171" s="1"/>
      <c r="EW171" s="1"/>
      <c r="EX171" s="1"/>
      <c r="EY171" s="1"/>
      <c r="EZ171" s="1"/>
      <c r="FA171" s="1"/>
      <c r="FB171" s="1"/>
      <c r="FC171" s="1"/>
      <c r="FD171" s="1"/>
      <c r="FE171" s="1"/>
      <c r="FF171" s="1"/>
      <c r="FG171" s="1"/>
      <c r="FH171" s="1"/>
      <c r="FI171" s="1"/>
      <c r="FJ171" s="1"/>
      <c r="FK171" s="1"/>
      <c r="FL171" s="1"/>
      <c r="FM171" s="1"/>
      <c r="FN171" s="1"/>
      <c r="FO171" s="1"/>
      <c r="FP171" s="1"/>
      <c r="FQ171" s="1"/>
      <c r="FR171" s="1"/>
      <c r="FS171" s="1"/>
      <c r="FT171" s="1"/>
      <c r="FU171" s="1"/>
      <c r="FV171" s="1"/>
      <c r="FW171" s="1"/>
      <c r="FX171" s="1"/>
      <c r="FY171" s="1"/>
      <c r="FZ171" s="1"/>
      <c r="GA171" s="1"/>
      <c r="GB171" s="1"/>
      <c r="GC171" s="1"/>
      <c r="GD171" s="1"/>
      <c r="GE171" s="1"/>
      <c r="GF171" s="1"/>
      <c r="GG171" s="1"/>
      <c r="GH171" s="1"/>
      <c r="GI171" s="1"/>
      <c r="GJ171" s="1"/>
      <c r="GK171" s="1"/>
      <c r="GL171" s="1"/>
      <c r="GM171" s="1"/>
      <c r="GN171" s="1"/>
      <c r="GO171" s="1"/>
      <c r="GP171" s="1"/>
      <c r="GQ171" s="1"/>
      <c r="GR171" s="1"/>
      <c r="GS171" s="1"/>
      <c r="GT171" s="1"/>
      <c r="GU171" s="1"/>
      <c r="GV171" s="1"/>
      <c r="GW171" s="1"/>
      <c r="GX171" s="1"/>
      <c r="GY171" s="1"/>
      <c r="GZ171" s="1"/>
      <c r="HA171" s="1"/>
      <c r="HB171" s="1"/>
      <c r="HC171" s="1"/>
      <c r="HD171" s="1"/>
      <c r="HE171" s="1"/>
      <c r="HF171" s="1"/>
      <c r="HG171" s="1"/>
      <c r="HH171" s="1"/>
      <c r="HI171" s="1"/>
      <c r="HJ171" s="1"/>
      <c r="HK171" s="1"/>
      <c r="HL171" s="1"/>
      <c r="HM171" s="1"/>
      <c r="HN171" s="1"/>
      <c r="HO171" s="1"/>
      <c r="HP171" s="1"/>
      <c r="HQ171" s="1"/>
      <c r="HR171" s="1"/>
      <c r="HS171" s="1"/>
      <c r="HT171" s="1"/>
      <c r="HU171" s="1"/>
      <c r="HV171" s="1"/>
      <c r="HW171" s="1"/>
      <c r="HX171" s="1"/>
      <c r="HY171" s="1"/>
      <c r="HZ171" s="1"/>
      <c r="IA171" s="1"/>
      <c r="IB171" s="1"/>
      <c r="IC171" s="1"/>
      <c r="ID171" s="1"/>
      <c r="IE171" s="1"/>
      <c r="IF171" s="1"/>
      <c r="IG171" s="1"/>
      <c r="IH171" s="1"/>
      <c r="II171" s="1"/>
      <c r="IJ171" s="1"/>
      <c r="IK171" s="1"/>
      <c r="IL171" s="1"/>
      <c r="IM171" s="1"/>
      <c r="IN171" s="1"/>
      <c r="IO171" s="1"/>
      <c r="IP171" s="1"/>
      <c r="IQ171" s="1"/>
      <c r="IR171" s="1"/>
      <c r="IS171" s="1"/>
      <c r="IT171" s="1"/>
      <c r="IU171" s="1"/>
      <c r="IV171" s="1"/>
    </row>
    <row r="172" spans="1:256">
      <c r="A172" s="24"/>
      <c r="B172" s="24"/>
      <c r="C172" s="42"/>
      <c r="D172" s="154" t="str">
        <f>IF(ISBLANK('Submittal List'!B156)=FALSE,'Submittal List'!B156,"")</f>
        <v/>
      </c>
      <c r="E172" s="154" t="str">
        <f>IF(ISBLANK('Submittal List'!C156)=FALSE,'Submittal List'!C156,"")</f>
        <v/>
      </c>
      <c r="F172" s="154" t="str">
        <f>IF(ISBLANK('Submittal List'!D156)=FALSE,'Submittal List'!D156,"")</f>
        <v/>
      </c>
      <c r="G172" s="29"/>
      <c r="H172" s="29"/>
      <c r="I172" s="29"/>
      <c r="J172" s="29"/>
      <c r="K172" s="29"/>
      <c r="L172" s="30"/>
      <c r="M172" s="31"/>
      <c r="N172" s="19" t="str">
        <f t="shared" si="16"/>
        <v>CMR</v>
      </c>
      <c r="O172" s="97" t="str">
        <f t="shared" si="17"/>
        <v/>
      </c>
      <c r="P172" s="98"/>
      <c r="Q172" s="98"/>
      <c r="R172" s="98"/>
      <c r="S172" s="19" t="str">
        <f t="shared" si="18"/>
        <v/>
      </c>
      <c r="T172" s="19"/>
      <c r="U172" s="12"/>
      <c r="V172" s="104"/>
      <c r="W172" s="97" t="str">
        <f t="shared" si="19"/>
        <v/>
      </c>
      <c r="X172" s="97"/>
      <c r="Y172" s="97" t="str">
        <f t="shared" si="20"/>
        <v/>
      </c>
      <c r="Z172" s="97"/>
      <c r="AA172" s="97" t="str">
        <f t="shared" si="21"/>
        <v/>
      </c>
      <c r="AB172" s="97"/>
      <c r="AC172" s="97"/>
      <c r="AD172" s="5"/>
      <c r="AE172" s="93" t="e">
        <f t="shared" si="22"/>
        <v>#VALUE!</v>
      </c>
      <c r="AF172" s="93" t="e">
        <f t="shared" si="23"/>
        <v>#VALUE!</v>
      </c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  <c r="BF172" s="1"/>
      <c r="BG172" s="1"/>
      <c r="BH172" s="1"/>
      <c r="BI172" s="1"/>
      <c r="BJ172" s="1"/>
      <c r="BK172" s="1"/>
      <c r="BL172" s="1"/>
      <c r="BM172" s="1"/>
      <c r="BN172" s="1"/>
      <c r="BO172" s="1"/>
      <c r="BP172" s="1"/>
      <c r="BQ172" s="1"/>
      <c r="BR172" s="1"/>
      <c r="BS172" s="1"/>
      <c r="BT172" s="1"/>
      <c r="BU172" s="1"/>
      <c r="BV172" s="1"/>
      <c r="BW172" s="1"/>
      <c r="BX172" s="1"/>
      <c r="BY172" s="1"/>
      <c r="BZ172" s="1"/>
      <c r="CA172" s="1"/>
      <c r="CB172" s="1"/>
      <c r="CC172" s="1"/>
      <c r="CD172" s="1"/>
      <c r="CE172" s="1"/>
      <c r="CF172" s="1"/>
      <c r="CG172" s="1"/>
      <c r="CH172" s="1"/>
      <c r="CI172" s="1"/>
      <c r="CJ172" s="1"/>
      <c r="CK172" s="1"/>
      <c r="CL172" s="1"/>
      <c r="CM172" s="1"/>
      <c r="CN172" s="1"/>
      <c r="CO172" s="1"/>
      <c r="CP172" s="1"/>
      <c r="CQ172" s="1"/>
      <c r="CR172" s="1"/>
      <c r="CS172" s="1"/>
      <c r="CT172" s="1"/>
      <c r="CU172" s="1"/>
      <c r="CV172" s="1"/>
      <c r="CW172" s="1"/>
      <c r="CX172" s="1"/>
      <c r="CY172" s="1"/>
      <c r="CZ172" s="1"/>
      <c r="DA172" s="1"/>
      <c r="DB172" s="1"/>
      <c r="DC172" s="1"/>
      <c r="DD172" s="1"/>
      <c r="DE172" s="1"/>
      <c r="DF172" s="1"/>
      <c r="DG172" s="1"/>
      <c r="DH172" s="1"/>
      <c r="DI172" s="1"/>
      <c r="DJ172" s="1"/>
      <c r="DK172" s="1"/>
      <c r="DL172" s="1"/>
      <c r="DM172" s="1"/>
      <c r="DN172" s="1"/>
      <c r="DO172" s="1"/>
      <c r="DP172" s="1"/>
      <c r="DQ172" s="1"/>
      <c r="DR172" s="1"/>
      <c r="DS172" s="1"/>
      <c r="DT172" s="1"/>
      <c r="DU172" s="1"/>
      <c r="DV172" s="1"/>
      <c r="DW172" s="1"/>
      <c r="DX172" s="1"/>
      <c r="DY172" s="1"/>
      <c r="DZ172" s="1"/>
      <c r="EA172" s="1"/>
      <c r="EB172" s="1"/>
      <c r="EC172" s="1"/>
      <c r="ED172" s="1"/>
      <c r="EE172" s="1"/>
      <c r="EF172" s="1"/>
      <c r="EG172" s="1"/>
      <c r="EH172" s="1"/>
      <c r="EI172" s="1"/>
      <c r="EJ172" s="1"/>
      <c r="EK172" s="1"/>
      <c r="EL172" s="1"/>
      <c r="EM172" s="1"/>
      <c r="EN172" s="1"/>
      <c r="EO172" s="1"/>
      <c r="EP172" s="1"/>
      <c r="EQ172" s="1"/>
      <c r="ER172" s="1"/>
      <c r="ES172" s="1"/>
      <c r="ET172" s="1"/>
      <c r="EU172" s="1"/>
      <c r="EV172" s="1"/>
      <c r="EW172" s="1"/>
      <c r="EX172" s="1"/>
      <c r="EY172" s="1"/>
      <c r="EZ172" s="1"/>
      <c r="FA172" s="1"/>
      <c r="FB172" s="1"/>
      <c r="FC172" s="1"/>
      <c r="FD172" s="1"/>
      <c r="FE172" s="1"/>
      <c r="FF172" s="1"/>
      <c r="FG172" s="1"/>
      <c r="FH172" s="1"/>
      <c r="FI172" s="1"/>
      <c r="FJ172" s="1"/>
      <c r="FK172" s="1"/>
      <c r="FL172" s="1"/>
      <c r="FM172" s="1"/>
      <c r="FN172" s="1"/>
      <c r="FO172" s="1"/>
      <c r="FP172" s="1"/>
      <c r="FQ172" s="1"/>
      <c r="FR172" s="1"/>
      <c r="FS172" s="1"/>
      <c r="FT172" s="1"/>
      <c r="FU172" s="1"/>
      <c r="FV172" s="1"/>
      <c r="FW172" s="1"/>
      <c r="FX172" s="1"/>
      <c r="FY172" s="1"/>
      <c r="FZ172" s="1"/>
      <c r="GA172" s="1"/>
      <c r="GB172" s="1"/>
      <c r="GC172" s="1"/>
      <c r="GD172" s="1"/>
      <c r="GE172" s="1"/>
      <c r="GF172" s="1"/>
      <c r="GG172" s="1"/>
      <c r="GH172" s="1"/>
      <c r="GI172" s="1"/>
      <c r="GJ172" s="1"/>
      <c r="GK172" s="1"/>
      <c r="GL172" s="1"/>
      <c r="GM172" s="1"/>
      <c r="GN172" s="1"/>
      <c r="GO172" s="1"/>
      <c r="GP172" s="1"/>
      <c r="GQ172" s="1"/>
      <c r="GR172" s="1"/>
      <c r="GS172" s="1"/>
      <c r="GT172" s="1"/>
      <c r="GU172" s="1"/>
      <c r="GV172" s="1"/>
      <c r="GW172" s="1"/>
      <c r="GX172" s="1"/>
      <c r="GY172" s="1"/>
      <c r="GZ172" s="1"/>
      <c r="HA172" s="1"/>
      <c r="HB172" s="1"/>
      <c r="HC172" s="1"/>
      <c r="HD172" s="1"/>
      <c r="HE172" s="1"/>
      <c r="HF172" s="1"/>
      <c r="HG172" s="1"/>
      <c r="HH172" s="1"/>
      <c r="HI172" s="1"/>
      <c r="HJ172" s="1"/>
      <c r="HK172" s="1"/>
      <c r="HL172" s="1"/>
      <c r="HM172" s="1"/>
      <c r="HN172" s="1"/>
      <c r="HO172" s="1"/>
      <c r="HP172" s="1"/>
      <c r="HQ172" s="1"/>
      <c r="HR172" s="1"/>
      <c r="HS172" s="1"/>
      <c r="HT172" s="1"/>
      <c r="HU172" s="1"/>
      <c r="HV172" s="1"/>
      <c r="HW172" s="1"/>
      <c r="HX172" s="1"/>
      <c r="HY172" s="1"/>
      <c r="HZ172" s="1"/>
      <c r="IA172" s="1"/>
      <c r="IB172" s="1"/>
      <c r="IC172" s="1"/>
      <c r="ID172" s="1"/>
      <c r="IE172" s="1"/>
      <c r="IF172" s="1"/>
      <c r="IG172" s="1"/>
      <c r="IH172" s="1"/>
      <c r="II172" s="1"/>
      <c r="IJ172" s="1"/>
      <c r="IK172" s="1"/>
      <c r="IL172" s="1"/>
      <c r="IM172" s="1"/>
      <c r="IN172" s="1"/>
      <c r="IO172" s="1"/>
      <c r="IP172" s="1"/>
      <c r="IQ172" s="1"/>
      <c r="IR172" s="1"/>
      <c r="IS172" s="1"/>
      <c r="IT172" s="1"/>
      <c r="IU172" s="1"/>
      <c r="IV172" s="1"/>
    </row>
    <row r="173" spans="1:256">
      <c r="A173" s="8"/>
      <c r="B173" s="24"/>
      <c r="C173" s="42"/>
      <c r="D173" s="154" t="str">
        <f>IF(ISBLANK('Submittal List'!B157)=FALSE,'Submittal List'!B157,"")</f>
        <v/>
      </c>
      <c r="E173" s="154" t="str">
        <f>IF(ISBLANK('Submittal List'!C157)=FALSE,'Submittal List'!C157,"")</f>
        <v/>
      </c>
      <c r="F173" s="154" t="str">
        <f>IF(ISBLANK('Submittal List'!D157)=FALSE,'Submittal List'!D157,"")</f>
        <v/>
      </c>
      <c r="G173" s="29"/>
      <c r="H173" s="29"/>
      <c r="I173" s="29"/>
      <c r="J173" s="29"/>
      <c r="K173" s="29"/>
      <c r="L173" s="30"/>
      <c r="M173" s="31"/>
      <c r="N173" s="19" t="str">
        <f t="shared" si="16"/>
        <v>CMR</v>
      </c>
      <c r="O173" s="97" t="str">
        <f t="shared" si="17"/>
        <v/>
      </c>
      <c r="P173" s="98"/>
      <c r="Q173" s="98"/>
      <c r="R173" s="98"/>
      <c r="S173" s="19" t="str">
        <f t="shared" si="18"/>
        <v/>
      </c>
      <c r="T173" s="19"/>
      <c r="U173" s="12"/>
      <c r="V173" s="104"/>
      <c r="W173" s="97" t="str">
        <f t="shared" si="19"/>
        <v/>
      </c>
      <c r="X173" s="97"/>
      <c r="Y173" s="97" t="str">
        <f t="shared" si="20"/>
        <v/>
      </c>
      <c r="Z173" s="97"/>
      <c r="AA173" s="97" t="str">
        <f t="shared" si="21"/>
        <v/>
      </c>
      <c r="AB173" s="97"/>
      <c r="AC173" s="97"/>
      <c r="AD173" s="5"/>
      <c r="AE173" s="93" t="e">
        <f t="shared" si="22"/>
        <v>#VALUE!</v>
      </c>
      <c r="AF173" s="93" t="e">
        <f t="shared" si="23"/>
        <v>#VALUE!</v>
      </c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  <c r="BF173" s="1"/>
      <c r="BG173" s="1"/>
      <c r="BH173" s="1"/>
      <c r="BI173" s="1"/>
      <c r="BJ173" s="1"/>
      <c r="BK173" s="1"/>
      <c r="BL173" s="1"/>
      <c r="BM173" s="1"/>
      <c r="BN173" s="1"/>
      <c r="BO173" s="1"/>
      <c r="BP173" s="1"/>
      <c r="BQ173" s="1"/>
      <c r="BR173" s="1"/>
      <c r="BS173" s="1"/>
      <c r="BT173" s="1"/>
      <c r="BU173" s="1"/>
      <c r="BV173" s="1"/>
      <c r="BW173" s="1"/>
      <c r="BX173" s="1"/>
      <c r="BY173" s="1"/>
      <c r="BZ173" s="1"/>
      <c r="CA173" s="1"/>
      <c r="CB173" s="1"/>
      <c r="CC173" s="1"/>
      <c r="CD173" s="1"/>
      <c r="CE173" s="1"/>
      <c r="CF173" s="1"/>
      <c r="CG173" s="1"/>
      <c r="CH173" s="1"/>
      <c r="CI173" s="1"/>
      <c r="CJ173" s="1"/>
      <c r="CK173" s="1"/>
      <c r="CL173" s="1"/>
      <c r="CM173" s="1"/>
      <c r="CN173" s="1"/>
      <c r="CO173" s="1"/>
      <c r="CP173" s="1"/>
      <c r="CQ173" s="1"/>
      <c r="CR173" s="1"/>
      <c r="CS173" s="1"/>
      <c r="CT173" s="1"/>
      <c r="CU173" s="1"/>
      <c r="CV173" s="1"/>
      <c r="CW173" s="1"/>
      <c r="CX173" s="1"/>
      <c r="CY173" s="1"/>
      <c r="CZ173" s="1"/>
      <c r="DA173" s="1"/>
      <c r="DB173" s="1"/>
      <c r="DC173" s="1"/>
      <c r="DD173" s="1"/>
      <c r="DE173" s="1"/>
      <c r="DF173" s="1"/>
      <c r="DG173" s="1"/>
      <c r="DH173" s="1"/>
      <c r="DI173" s="1"/>
      <c r="DJ173" s="1"/>
      <c r="DK173" s="1"/>
      <c r="DL173" s="1"/>
      <c r="DM173" s="1"/>
      <c r="DN173" s="1"/>
      <c r="DO173" s="1"/>
      <c r="DP173" s="1"/>
      <c r="DQ173" s="1"/>
      <c r="DR173" s="1"/>
      <c r="DS173" s="1"/>
      <c r="DT173" s="1"/>
      <c r="DU173" s="1"/>
      <c r="DV173" s="1"/>
      <c r="DW173" s="1"/>
      <c r="DX173" s="1"/>
      <c r="DY173" s="1"/>
      <c r="DZ173" s="1"/>
      <c r="EA173" s="1"/>
      <c r="EB173" s="1"/>
      <c r="EC173" s="1"/>
      <c r="ED173" s="1"/>
      <c r="EE173" s="1"/>
      <c r="EF173" s="1"/>
      <c r="EG173" s="1"/>
      <c r="EH173" s="1"/>
      <c r="EI173" s="1"/>
      <c r="EJ173" s="1"/>
      <c r="EK173" s="1"/>
      <c r="EL173" s="1"/>
      <c r="EM173" s="1"/>
      <c r="EN173" s="1"/>
      <c r="EO173" s="1"/>
      <c r="EP173" s="1"/>
      <c r="EQ173" s="1"/>
      <c r="ER173" s="1"/>
      <c r="ES173" s="1"/>
      <c r="ET173" s="1"/>
      <c r="EU173" s="1"/>
      <c r="EV173" s="1"/>
      <c r="EW173" s="1"/>
      <c r="EX173" s="1"/>
      <c r="EY173" s="1"/>
      <c r="EZ173" s="1"/>
      <c r="FA173" s="1"/>
      <c r="FB173" s="1"/>
      <c r="FC173" s="1"/>
      <c r="FD173" s="1"/>
      <c r="FE173" s="1"/>
      <c r="FF173" s="1"/>
      <c r="FG173" s="1"/>
      <c r="FH173" s="1"/>
      <c r="FI173" s="1"/>
      <c r="FJ173" s="1"/>
      <c r="FK173" s="1"/>
      <c r="FL173" s="1"/>
      <c r="FM173" s="1"/>
      <c r="FN173" s="1"/>
      <c r="FO173" s="1"/>
      <c r="FP173" s="1"/>
      <c r="FQ173" s="1"/>
      <c r="FR173" s="1"/>
      <c r="FS173" s="1"/>
      <c r="FT173" s="1"/>
      <c r="FU173" s="1"/>
      <c r="FV173" s="1"/>
      <c r="FW173" s="1"/>
      <c r="FX173" s="1"/>
      <c r="FY173" s="1"/>
      <c r="FZ173" s="1"/>
      <c r="GA173" s="1"/>
      <c r="GB173" s="1"/>
      <c r="GC173" s="1"/>
      <c r="GD173" s="1"/>
      <c r="GE173" s="1"/>
      <c r="GF173" s="1"/>
      <c r="GG173" s="1"/>
      <c r="GH173" s="1"/>
      <c r="GI173" s="1"/>
      <c r="GJ173" s="1"/>
      <c r="GK173" s="1"/>
      <c r="GL173" s="1"/>
      <c r="GM173" s="1"/>
      <c r="GN173" s="1"/>
      <c r="GO173" s="1"/>
      <c r="GP173" s="1"/>
      <c r="GQ173" s="1"/>
      <c r="GR173" s="1"/>
      <c r="GS173" s="1"/>
      <c r="GT173" s="1"/>
      <c r="GU173" s="1"/>
      <c r="GV173" s="1"/>
      <c r="GW173" s="1"/>
      <c r="GX173" s="1"/>
      <c r="GY173" s="1"/>
      <c r="GZ173" s="1"/>
      <c r="HA173" s="1"/>
      <c r="HB173" s="1"/>
      <c r="HC173" s="1"/>
      <c r="HD173" s="1"/>
      <c r="HE173" s="1"/>
      <c r="HF173" s="1"/>
      <c r="HG173" s="1"/>
      <c r="HH173" s="1"/>
      <c r="HI173" s="1"/>
      <c r="HJ173" s="1"/>
      <c r="HK173" s="1"/>
      <c r="HL173" s="1"/>
      <c r="HM173" s="1"/>
      <c r="HN173" s="1"/>
      <c r="HO173" s="1"/>
      <c r="HP173" s="1"/>
      <c r="HQ173" s="1"/>
      <c r="HR173" s="1"/>
      <c r="HS173" s="1"/>
      <c r="HT173" s="1"/>
      <c r="HU173" s="1"/>
      <c r="HV173" s="1"/>
      <c r="HW173" s="1"/>
      <c r="HX173" s="1"/>
      <c r="HY173" s="1"/>
      <c r="HZ173" s="1"/>
      <c r="IA173" s="1"/>
      <c r="IB173" s="1"/>
      <c r="IC173" s="1"/>
      <c r="ID173" s="1"/>
      <c r="IE173" s="1"/>
      <c r="IF173" s="1"/>
      <c r="IG173" s="1"/>
      <c r="IH173" s="1"/>
      <c r="II173" s="1"/>
      <c r="IJ173" s="1"/>
      <c r="IK173" s="1"/>
      <c r="IL173" s="1"/>
      <c r="IM173" s="1"/>
      <c r="IN173" s="1"/>
      <c r="IO173" s="1"/>
      <c r="IP173" s="1"/>
      <c r="IQ173" s="1"/>
      <c r="IR173" s="1"/>
      <c r="IS173" s="1"/>
      <c r="IT173" s="1"/>
      <c r="IU173" s="1"/>
      <c r="IV173" s="1"/>
    </row>
    <row r="174" spans="1:256">
      <c r="A174" s="24"/>
      <c r="B174" s="55"/>
      <c r="C174" s="42"/>
      <c r="D174" s="154" t="str">
        <f>IF(ISBLANK('Submittal List'!B158)=FALSE,'Submittal List'!B158,"")</f>
        <v/>
      </c>
      <c r="E174" s="154" t="str">
        <f>IF(ISBLANK('Submittal List'!C158)=FALSE,'Submittal List'!C158,"")</f>
        <v/>
      </c>
      <c r="F174" s="154" t="str">
        <f>IF(ISBLANK('Submittal List'!D158)=FALSE,'Submittal List'!D158,"")</f>
        <v/>
      </c>
      <c r="G174" s="29"/>
      <c r="H174" s="29"/>
      <c r="I174" s="29"/>
      <c r="J174" s="29"/>
      <c r="K174" s="29"/>
      <c r="L174" s="30"/>
      <c r="M174" s="58"/>
      <c r="N174" s="19" t="str">
        <f t="shared" si="16"/>
        <v>CMR</v>
      </c>
      <c r="O174" s="97" t="str">
        <f t="shared" si="17"/>
        <v/>
      </c>
      <c r="P174" s="100"/>
      <c r="Q174" s="100"/>
      <c r="R174" s="100"/>
      <c r="S174" s="19" t="str">
        <f t="shared" si="18"/>
        <v/>
      </c>
      <c r="T174" s="19"/>
      <c r="U174" s="12"/>
      <c r="V174" s="104"/>
      <c r="W174" s="97" t="str">
        <f t="shared" si="19"/>
        <v/>
      </c>
      <c r="X174" s="97"/>
      <c r="Y174" s="97" t="str">
        <f t="shared" si="20"/>
        <v/>
      </c>
      <c r="Z174" s="97"/>
      <c r="AA174" s="97" t="str">
        <f t="shared" si="21"/>
        <v/>
      </c>
      <c r="AB174" s="97"/>
      <c r="AC174" s="97"/>
      <c r="AD174" s="5"/>
      <c r="AE174" s="93" t="e">
        <f t="shared" si="22"/>
        <v>#VALUE!</v>
      </c>
      <c r="AF174" s="93" t="e">
        <f t="shared" si="23"/>
        <v>#VALUE!</v>
      </c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  <c r="BF174" s="1"/>
      <c r="BG174" s="1"/>
      <c r="BH174" s="1"/>
      <c r="BI174" s="1"/>
      <c r="BJ174" s="1"/>
      <c r="BK174" s="1"/>
      <c r="BL174" s="1"/>
      <c r="BM174" s="1"/>
      <c r="BN174" s="1"/>
      <c r="BO174" s="1"/>
      <c r="BP174" s="1"/>
      <c r="BQ174" s="1"/>
      <c r="BR174" s="1"/>
      <c r="BS174" s="1"/>
      <c r="BT174" s="1"/>
      <c r="BU174" s="1"/>
      <c r="BV174" s="1"/>
      <c r="BW174" s="1"/>
      <c r="BX174" s="1"/>
      <c r="BY174" s="1"/>
      <c r="BZ174" s="1"/>
      <c r="CA174" s="1"/>
      <c r="CB174" s="1"/>
      <c r="CC174" s="1"/>
      <c r="CD174" s="1"/>
      <c r="CE174" s="1"/>
      <c r="CF174" s="1"/>
      <c r="CG174" s="1"/>
      <c r="CH174" s="1"/>
      <c r="CI174" s="1"/>
      <c r="CJ174" s="1"/>
      <c r="CK174" s="1"/>
      <c r="CL174" s="1"/>
      <c r="CM174" s="1"/>
      <c r="CN174" s="1"/>
      <c r="CO174" s="1"/>
      <c r="CP174" s="1"/>
      <c r="CQ174" s="1"/>
      <c r="CR174" s="1"/>
      <c r="CS174" s="1"/>
      <c r="CT174" s="1"/>
      <c r="CU174" s="1"/>
      <c r="CV174" s="1"/>
      <c r="CW174" s="1"/>
      <c r="CX174" s="1"/>
      <c r="CY174" s="1"/>
      <c r="CZ174" s="1"/>
      <c r="DA174" s="1"/>
      <c r="DB174" s="1"/>
      <c r="DC174" s="1"/>
      <c r="DD174" s="1"/>
      <c r="DE174" s="1"/>
      <c r="DF174" s="1"/>
      <c r="DG174" s="1"/>
      <c r="DH174" s="1"/>
      <c r="DI174" s="1"/>
      <c r="DJ174" s="1"/>
      <c r="DK174" s="1"/>
      <c r="DL174" s="1"/>
      <c r="DM174" s="1"/>
      <c r="DN174" s="1"/>
      <c r="DO174" s="1"/>
      <c r="DP174" s="1"/>
      <c r="DQ174" s="1"/>
      <c r="DR174" s="1"/>
      <c r="DS174" s="1"/>
      <c r="DT174" s="1"/>
      <c r="DU174" s="1"/>
      <c r="DV174" s="1"/>
      <c r="DW174" s="1"/>
      <c r="DX174" s="1"/>
      <c r="DY174" s="1"/>
      <c r="DZ174" s="1"/>
      <c r="EA174" s="1"/>
      <c r="EB174" s="1"/>
      <c r="EC174" s="1"/>
      <c r="ED174" s="1"/>
      <c r="EE174" s="1"/>
      <c r="EF174" s="1"/>
      <c r="EG174" s="1"/>
      <c r="EH174" s="1"/>
      <c r="EI174" s="1"/>
      <c r="EJ174" s="1"/>
      <c r="EK174" s="1"/>
      <c r="EL174" s="1"/>
      <c r="EM174" s="1"/>
      <c r="EN174" s="1"/>
      <c r="EO174" s="1"/>
      <c r="EP174" s="1"/>
      <c r="EQ174" s="1"/>
      <c r="ER174" s="1"/>
      <c r="ES174" s="1"/>
      <c r="ET174" s="1"/>
      <c r="EU174" s="1"/>
      <c r="EV174" s="1"/>
      <c r="EW174" s="1"/>
      <c r="EX174" s="1"/>
      <c r="EY174" s="1"/>
      <c r="EZ174" s="1"/>
      <c r="FA174" s="1"/>
      <c r="FB174" s="1"/>
      <c r="FC174" s="1"/>
      <c r="FD174" s="1"/>
      <c r="FE174" s="1"/>
      <c r="FF174" s="1"/>
      <c r="FG174" s="1"/>
      <c r="FH174" s="1"/>
      <c r="FI174" s="1"/>
      <c r="FJ174" s="1"/>
      <c r="FK174" s="1"/>
      <c r="FL174" s="1"/>
      <c r="FM174" s="1"/>
      <c r="FN174" s="1"/>
      <c r="FO174" s="1"/>
      <c r="FP174" s="1"/>
      <c r="FQ174" s="1"/>
      <c r="FR174" s="1"/>
      <c r="FS174" s="1"/>
      <c r="FT174" s="1"/>
      <c r="FU174" s="1"/>
      <c r="FV174" s="1"/>
      <c r="FW174" s="1"/>
      <c r="FX174" s="1"/>
      <c r="FY174" s="1"/>
      <c r="FZ174" s="1"/>
      <c r="GA174" s="1"/>
      <c r="GB174" s="1"/>
      <c r="GC174" s="1"/>
      <c r="GD174" s="1"/>
      <c r="GE174" s="1"/>
      <c r="GF174" s="1"/>
      <c r="GG174" s="1"/>
      <c r="GH174" s="1"/>
      <c r="GI174" s="1"/>
      <c r="GJ174" s="1"/>
      <c r="GK174" s="1"/>
      <c r="GL174" s="1"/>
      <c r="GM174" s="1"/>
      <c r="GN174" s="1"/>
      <c r="GO174" s="1"/>
      <c r="GP174" s="1"/>
      <c r="GQ174" s="1"/>
      <c r="GR174" s="1"/>
      <c r="GS174" s="1"/>
      <c r="GT174" s="1"/>
      <c r="GU174" s="1"/>
      <c r="GV174" s="1"/>
      <c r="GW174" s="1"/>
      <c r="GX174" s="1"/>
      <c r="GY174" s="1"/>
      <c r="GZ174" s="1"/>
      <c r="HA174" s="1"/>
      <c r="HB174" s="1"/>
      <c r="HC174" s="1"/>
      <c r="HD174" s="1"/>
      <c r="HE174" s="1"/>
      <c r="HF174" s="1"/>
      <c r="HG174" s="1"/>
      <c r="HH174" s="1"/>
      <c r="HI174" s="1"/>
      <c r="HJ174" s="1"/>
      <c r="HK174" s="1"/>
      <c r="HL174" s="1"/>
      <c r="HM174" s="1"/>
      <c r="HN174" s="1"/>
      <c r="HO174" s="1"/>
      <c r="HP174" s="1"/>
      <c r="HQ174" s="1"/>
      <c r="HR174" s="1"/>
      <c r="HS174" s="1"/>
      <c r="HT174" s="1"/>
      <c r="HU174" s="1"/>
      <c r="HV174" s="1"/>
      <c r="HW174" s="1"/>
      <c r="HX174" s="1"/>
      <c r="HY174" s="1"/>
      <c r="HZ174" s="1"/>
      <c r="IA174" s="1"/>
      <c r="IB174" s="1"/>
      <c r="IC174" s="1"/>
      <c r="ID174" s="1"/>
      <c r="IE174" s="1"/>
      <c r="IF174" s="1"/>
      <c r="IG174" s="1"/>
      <c r="IH174" s="1"/>
      <c r="II174" s="1"/>
      <c r="IJ174" s="1"/>
      <c r="IK174" s="1"/>
      <c r="IL174" s="1"/>
      <c r="IM174" s="1"/>
      <c r="IN174" s="1"/>
      <c r="IO174" s="1"/>
      <c r="IP174" s="1"/>
      <c r="IQ174" s="1"/>
      <c r="IR174" s="1"/>
      <c r="IS174" s="1"/>
      <c r="IT174" s="1"/>
      <c r="IU174" s="1"/>
      <c r="IV174" s="1"/>
    </row>
    <row r="175" spans="1:256">
      <c r="A175" s="24"/>
      <c r="B175" s="24"/>
      <c r="C175" s="42"/>
      <c r="D175" s="154" t="str">
        <f>IF(ISBLANK('Submittal List'!B159)=FALSE,'Submittal List'!B159,"")</f>
        <v/>
      </c>
      <c r="E175" s="154" t="str">
        <f>IF(ISBLANK('Submittal List'!C159)=FALSE,'Submittal List'!C159,"")</f>
        <v/>
      </c>
      <c r="F175" s="154" t="str">
        <f>IF(ISBLANK('Submittal List'!D159)=FALSE,'Submittal List'!D159,"")</f>
        <v/>
      </c>
      <c r="G175" s="29"/>
      <c r="H175" s="29"/>
      <c r="I175" s="29"/>
      <c r="J175" s="29"/>
      <c r="K175" s="29"/>
      <c r="L175" s="30"/>
      <c r="M175" s="31"/>
      <c r="N175" s="19" t="str">
        <f t="shared" si="16"/>
        <v>CMR</v>
      </c>
      <c r="O175" s="97" t="str">
        <f t="shared" si="17"/>
        <v/>
      </c>
      <c r="P175" s="98"/>
      <c r="Q175" s="98"/>
      <c r="R175" s="98"/>
      <c r="S175" s="19" t="str">
        <f t="shared" si="18"/>
        <v/>
      </c>
      <c r="T175" s="19"/>
      <c r="U175" s="12"/>
      <c r="V175" s="104"/>
      <c r="W175" s="97" t="str">
        <f t="shared" si="19"/>
        <v/>
      </c>
      <c r="X175" s="97"/>
      <c r="Y175" s="97" t="str">
        <f t="shared" si="20"/>
        <v/>
      </c>
      <c r="Z175" s="97"/>
      <c r="AA175" s="97" t="str">
        <f t="shared" si="21"/>
        <v/>
      </c>
      <c r="AB175" s="97"/>
      <c r="AC175" s="97"/>
      <c r="AE175" s="93" t="e">
        <f t="shared" si="22"/>
        <v>#VALUE!</v>
      </c>
      <c r="AF175" s="93" t="e">
        <f t="shared" si="23"/>
        <v>#VALUE!</v>
      </c>
    </row>
    <row r="176" spans="1:256">
      <c r="A176" s="8"/>
      <c r="B176" s="24"/>
      <c r="C176" s="42"/>
      <c r="D176" s="154" t="str">
        <f>IF(ISBLANK('Submittal List'!B160)=FALSE,'Submittal List'!B160,"")</f>
        <v/>
      </c>
      <c r="E176" s="154" t="str">
        <f>IF(ISBLANK('Submittal List'!C160)=FALSE,'Submittal List'!C160,"")</f>
        <v/>
      </c>
      <c r="F176" s="154" t="str">
        <f>IF(ISBLANK('Submittal List'!D160)=FALSE,'Submittal List'!D160,"")</f>
        <v/>
      </c>
      <c r="G176" s="29"/>
      <c r="H176" s="29"/>
      <c r="I176" s="29"/>
      <c r="J176" s="29"/>
      <c r="K176" s="29"/>
      <c r="L176" s="30"/>
      <c r="M176" s="31"/>
      <c r="N176" s="19" t="str">
        <f t="shared" si="16"/>
        <v>CMR</v>
      </c>
      <c r="O176" s="97" t="str">
        <f t="shared" si="17"/>
        <v/>
      </c>
      <c r="P176" s="98"/>
      <c r="Q176" s="98"/>
      <c r="R176" s="98"/>
      <c r="S176" s="19" t="str">
        <f t="shared" si="18"/>
        <v/>
      </c>
      <c r="T176" s="19"/>
      <c r="U176" s="12"/>
      <c r="V176" s="104"/>
      <c r="W176" s="97" t="str">
        <f t="shared" si="19"/>
        <v/>
      </c>
      <c r="X176" s="97"/>
      <c r="Y176" s="97" t="str">
        <f t="shared" si="20"/>
        <v/>
      </c>
      <c r="Z176" s="97"/>
      <c r="AA176" s="97" t="str">
        <f t="shared" si="21"/>
        <v/>
      </c>
      <c r="AB176" s="97"/>
      <c r="AC176" s="97"/>
      <c r="AD176" s="5"/>
      <c r="AE176" s="93" t="e">
        <f t="shared" si="22"/>
        <v>#VALUE!</v>
      </c>
      <c r="AF176" s="93" t="e">
        <f t="shared" si="23"/>
        <v>#VALUE!</v>
      </c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  <c r="BF176" s="1"/>
      <c r="BG176" s="1"/>
      <c r="BH176" s="1"/>
      <c r="BI176" s="1"/>
      <c r="BJ176" s="1"/>
      <c r="BK176" s="1"/>
      <c r="BL176" s="1"/>
      <c r="BM176" s="1"/>
      <c r="BN176" s="1"/>
      <c r="BO176" s="1"/>
      <c r="BP176" s="1"/>
      <c r="BQ176" s="1"/>
      <c r="BR176" s="1"/>
      <c r="BS176" s="1"/>
      <c r="BT176" s="1"/>
      <c r="BU176" s="1"/>
      <c r="BV176" s="1"/>
      <c r="BW176" s="1"/>
      <c r="BX176" s="1"/>
      <c r="BY176" s="1"/>
      <c r="BZ176" s="1"/>
      <c r="CA176" s="1"/>
      <c r="CB176" s="1"/>
      <c r="CC176" s="1"/>
      <c r="CD176" s="1"/>
      <c r="CE176" s="1"/>
      <c r="CF176" s="1"/>
      <c r="CG176" s="1"/>
      <c r="CH176" s="1"/>
      <c r="CI176" s="1"/>
      <c r="CJ176" s="1"/>
      <c r="CK176" s="1"/>
      <c r="CL176" s="1"/>
      <c r="CM176" s="1"/>
      <c r="CN176" s="1"/>
      <c r="CO176" s="1"/>
      <c r="CP176" s="1"/>
      <c r="CQ176" s="1"/>
      <c r="CR176" s="1"/>
      <c r="CS176" s="1"/>
      <c r="CT176" s="1"/>
      <c r="CU176" s="1"/>
      <c r="CV176" s="1"/>
      <c r="CW176" s="1"/>
      <c r="CX176" s="1"/>
      <c r="CY176" s="1"/>
      <c r="CZ176" s="1"/>
      <c r="DA176" s="1"/>
      <c r="DB176" s="1"/>
      <c r="DC176" s="1"/>
      <c r="DD176" s="1"/>
      <c r="DE176" s="1"/>
      <c r="DF176" s="1"/>
      <c r="DG176" s="1"/>
      <c r="DH176" s="1"/>
      <c r="DI176" s="1"/>
      <c r="DJ176" s="1"/>
      <c r="DK176" s="1"/>
      <c r="DL176" s="1"/>
      <c r="DM176" s="1"/>
      <c r="DN176" s="1"/>
      <c r="DO176" s="1"/>
      <c r="DP176" s="1"/>
      <c r="DQ176" s="1"/>
      <c r="DR176" s="1"/>
      <c r="DS176" s="1"/>
      <c r="DT176" s="1"/>
      <c r="DU176" s="1"/>
      <c r="DV176" s="1"/>
      <c r="DW176" s="1"/>
      <c r="DX176" s="1"/>
      <c r="DY176" s="1"/>
      <c r="DZ176" s="1"/>
      <c r="EA176" s="1"/>
      <c r="EB176" s="1"/>
      <c r="EC176" s="1"/>
      <c r="ED176" s="1"/>
      <c r="EE176" s="1"/>
      <c r="EF176" s="1"/>
      <c r="EG176" s="1"/>
      <c r="EH176" s="1"/>
      <c r="EI176" s="1"/>
      <c r="EJ176" s="1"/>
      <c r="EK176" s="1"/>
      <c r="EL176" s="1"/>
      <c r="EM176" s="1"/>
      <c r="EN176" s="1"/>
      <c r="EO176" s="1"/>
      <c r="EP176" s="1"/>
      <c r="EQ176" s="1"/>
      <c r="ER176" s="1"/>
      <c r="ES176" s="1"/>
      <c r="ET176" s="1"/>
      <c r="EU176" s="1"/>
      <c r="EV176" s="1"/>
      <c r="EW176" s="1"/>
      <c r="EX176" s="1"/>
      <c r="EY176" s="1"/>
      <c r="EZ176" s="1"/>
      <c r="FA176" s="1"/>
      <c r="FB176" s="1"/>
      <c r="FC176" s="1"/>
      <c r="FD176" s="1"/>
      <c r="FE176" s="1"/>
      <c r="FF176" s="1"/>
      <c r="FG176" s="1"/>
      <c r="FH176" s="1"/>
      <c r="FI176" s="1"/>
      <c r="FJ176" s="1"/>
      <c r="FK176" s="1"/>
      <c r="FL176" s="1"/>
      <c r="FM176" s="1"/>
      <c r="FN176" s="1"/>
      <c r="FO176" s="1"/>
      <c r="FP176" s="1"/>
      <c r="FQ176" s="1"/>
      <c r="FR176" s="1"/>
      <c r="FS176" s="1"/>
      <c r="FT176" s="1"/>
      <c r="FU176" s="1"/>
      <c r="FV176" s="1"/>
      <c r="FW176" s="1"/>
      <c r="FX176" s="1"/>
      <c r="FY176" s="1"/>
      <c r="FZ176" s="1"/>
      <c r="GA176" s="1"/>
      <c r="GB176" s="1"/>
      <c r="GC176" s="1"/>
      <c r="GD176" s="1"/>
      <c r="GE176" s="1"/>
      <c r="GF176" s="1"/>
      <c r="GG176" s="1"/>
      <c r="GH176" s="1"/>
      <c r="GI176" s="1"/>
      <c r="GJ176" s="1"/>
      <c r="GK176" s="1"/>
      <c r="GL176" s="1"/>
      <c r="GM176" s="1"/>
      <c r="GN176" s="1"/>
      <c r="GO176" s="1"/>
      <c r="GP176" s="1"/>
      <c r="GQ176" s="1"/>
      <c r="GR176" s="1"/>
      <c r="GS176" s="1"/>
      <c r="GT176" s="1"/>
      <c r="GU176" s="1"/>
      <c r="GV176" s="1"/>
      <c r="GW176" s="1"/>
      <c r="GX176" s="1"/>
      <c r="GY176" s="1"/>
      <c r="GZ176" s="1"/>
      <c r="HA176" s="1"/>
      <c r="HB176" s="1"/>
      <c r="HC176" s="1"/>
      <c r="HD176" s="1"/>
      <c r="HE176" s="1"/>
      <c r="HF176" s="1"/>
      <c r="HG176" s="1"/>
      <c r="HH176" s="1"/>
      <c r="HI176" s="1"/>
      <c r="HJ176" s="1"/>
      <c r="HK176" s="1"/>
      <c r="HL176" s="1"/>
      <c r="HM176" s="1"/>
      <c r="HN176" s="1"/>
      <c r="HO176" s="1"/>
      <c r="HP176" s="1"/>
      <c r="HQ176" s="1"/>
      <c r="HR176" s="1"/>
      <c r="HS176" s="1"/>
      <c r="HT176" s="1"/>
      <c r="HU176" s="1"/>
      <c r="HV176" s="1"/>
      <c r="HW176" s="1"/>
      <c r="HX176" s="1"/>
      <c r="HY176" s="1"/>
      <c r="HZ176" s="1"/>
      <c r="IA176" s="1"/>
      <c r="IB176" s="1"/>
      <c r="IC176" s="1"/>
      <c r="ID176" s="1"/>
      <c r="IE176" s="1"/>
      <c r="IF176" s="1"/>
      <c r="IG176" s="1"/>
      <c r="IH176" s="1"/>
      <c r="II176" s="1"/>
      <c r="IJ176" s="1"/>
      <c r="IK176" s="1"/>
      <c r="IL176" s="1"/>
      <c r="IM176" s="1"/>
      <c r="IN176" s="1"/>
      <c r="IO176" s="1"/>
      <c r="IP176" s="1"/>
      <c r="IQ176" s="1"/>
      <c r="IR176" s="1"/>
      <c r="IS176" s="1"/>
      <c r="IT176" s="1"/>
      <c r="IU176" s="1"/>
      <c r="IV176" s="1"/>
    </row>
    <row r="177" spans="1:256">
      <c r="A177" s="24"/>
      <c r="B177" s="24"/>
      <c r="C177" s="42"/>
      <c r="D177" s="154" t="str">
        <f>IF(ISBLANK('Submittal List'!B161)=FALSE,'Submittal List'!B161,"")</f>
        <v/>
      </c>
      <c r="E177" s="154" t="str">
        <f>IF(ISBLANK('Submittal List'!C161)=FALSE,'Submittal List'!C161,"")</f>
        <v/>
      </c>
      <c r="F177" s="154" t="str">
        <f>IF(ISBLANK('Submittal List'!D161)=FALSE,'Submittal List'!D161,"")</f>
        <v/>
      </c>
      <c r="G177" s="29"/>
      <c r="H177" s="29"/>
      <c r="I177" s="29"/>
      <c r="J177" s="29"/>
      <c r="K177" s="29"/>
      <c r="L177" s="30"/>
      <c r="M177" s="31"/>
      <c r="N177" s="19" t="str">
        <f t="shared" si="16"/>
        <v>CMR</v>
      </c>
      <c r="O177" s="97" t="str">
        <f t="shared" si="17"/>
        <v/>
      </c>
      <c r="P177" s="98"/>
      <c r="Q177" s="98"/>
      <c r="R177" s="98"/>
      <c r="S177" s="19" t="str">
        <f t="shared" si="18"/>
        <v/>
      </c>
      <c r="T177" s="19"/>
      <c r="U177" s="12"/>
      <c r="V177" s="104"/>
      <c r="W177" s="97" t="str">
        <f t="shared" si="19"/>
        <v/>
      </c>
      <c r="X177" s="97"/>
      <c r="Y177" s="97" t="str">
        <f t="shared" si="20"/>
        <v/>
      </c>
      <c r="Z177" s="97"/>
      <c r="AA177" s="97" t="str">
        <f t="shared" si="21"/>
        <v/>
      </c>
      <c r="AB177" s="97"/>
      <c r="AC177" s="97"/>
      <c r="AD177" s="5"/>
      <c r="AE177" s="93" t="e">
        <f t="shared" si="22"/>
        <v>#VALUE!</v>
      </c>
      <c r="AF177" s="93" t="e">
        <f t="shared" si="23"/>
        <v>#VALUE!</v>
      </c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"/>
      <c r="BF177" s="1"/>
      <c r="BG177" s="1"/>
      <c r="BH177" s="1"/>
      <c r="BI177" s="1"/>
      <c r="BJ177" s="1"/>
      <c r="BK177" s="1"/>
      <c r="BL177" s="1"/>
      <c r="BM177" s="1"/>
      <c r="BN177" s="1"/>
      <c r="BO177" s="1"/>
      <c r="BP177" s="1"/>
      <c r="BQ177" s="1"/>
      <c r="BR177" s="1"/>
      <c r="BS177" s="1"/>
      <c r="BT177" s="1"/>
      <c r="BU177" s="1"/>
      <c r="BV177" s="1"/>
      <c r="BW177" s="1"/>
      <c r="BX177" s="1"/>
      <c r="BY177" s="1"/>
      <c r="BZ177" s="1"/>
      <c r="CA177" s="1"/>
      <c r="CB177" s="1"/>
      <c r="CC177" s="1"/>
      <c r="CD177" s="1"/>
      <c r="CE177" s="1"/>
      <c r="CF177" s="1"/>
      <c r="CG177" s="1"/>
      <c r="CH177" s="1"/>
      <c r="CI177" s="1"/>
      <c r="CJ177" s="1"/>
      <c r="CK177" s="1"/>
      <c r="CL177" s="1"/>
      <c r="CM177" s="1"/>
      <c r="CN177" s="1"/>
      <c r="CO177" s="1"/>
      <c r="CP177" s="1"/>
      <c r="CQ177" s="1"/>
      <c r="CR177" s="1"/>
      <c r="CS177" s="1"/>
      <c r="CT177" s="1"/>
      <c r="CU177" s="1"/>
      <c r="CV177" s="1"/>
      <c r="CW177" s="1"/>
      <c r="CX177" s="1"/>
      <c r="CY177" s="1"/>
      <c r="CZ177" s="1"/>
      <c r="DA177" s="1"/>
      <c r="DB177" s="1"/>
      <c r="DC177" s="1"/>
      <c r="DD177" s="1"/>
      <c r="DE177" s="1"/>
      <c r="DF177" s="1"/>
      <c r="DG177" s="1"/>
      <c r="DH177" s="1"/>
      <c r="DI177" s="1"/>
      <c r="DJ177" s="1"/>
      <c r="DK177" s="1"/>
      <c r="DL177" s="1"/>
      <c r="DM177" s="1"/>
      <c r="DN177" s="1"/>
      <c r="DO177" s="1"/>
      <c r="DP177" s="1"/>
      <c r="DQ177" s="1"/>
      <c r="DR177" s="1"/>
      <c r="DS177" s="1"/>
      <c r="DT177" s="1"/>
      <c r="DU177" s="1"/>
      <c r="DV177" s="1"/>
      <c r="DW177" s="1"/>
      <c r="DX177" s="1"/>
      <c r="DY177" s="1"/>
      <c r="DZ177" s="1"/>
      <c r="EA177" s="1"/>
      <c r="EB177" s="1"/>
      <c r="EC177" s="1"/>
      <c r="ED177" s="1"/>
      <c r="EE177" s="1"/>
      <c r="EF177" s="1"/>
      <c r="EG177" s="1"/>
      <c r="EH177" s="1"/>
      <c r="EI177" s="1"/>
      <c r="EJ177" s="1"/>
      <c r="EK177" s="1"/>
      <c r="EL177" s="1"/>
      <c r="EM177" s="1"/>
      <c r="EN177" s="1"/>
      <c r="EO177" s="1"/>
      <c r="EP177" s="1"/>
      <c r="EQ177" s="1"/>
      <c r="ER177" s="1"/>
      <c r="ES177" s="1"/>
      <c r="ET177" s="1"/>
      <c r="EU177" s="1"/>
      <c r="EV177" s="1"/>
      <c r="EW177" s="1"/>
      <c r="EX177" s="1"/>
      <c r="EY177" s="1"/>
      <c r="EZ177" s="1"/>
      <c r="FA177" s="1"/>
      <c r="FB177" s="1"/>
      <c r="FC177" s="1"/>
      <c r="FD177" s="1"/>
      <c r="FE177" s="1"/>
      <c r="FF177" s="1"/>
      <c r="FG177" s="1"/>
      <c r="FH177" s="1"/>
      <c r="FI177" s="1"/>
      <c r="FJ177" s="1"/>
      <c r="FK177" s="1"/>
      <c r="FL177" s="1"/>
      <c r="FM177" s="1"/>
      <c r="FN177" s="1"/>
      <c r="FO177" s="1"/>
      <c r="FP177" s="1"/>
      <c r="FQ177" s="1"/>
      <c r="FR177" s="1"/>
      <c r="FS177" s="1"/>
      <c r="FT177" s="1"/>
      <c r="FU177" s="1"/>
      <c r="FV177" s="1"/>
      <c r="FW177" s="1"/>
      <c r="FX177" s="1"/>
      <c r="FY177" s="1"/>
      <c r="FZ177" s="1"/>
      <c r="GA177" s="1"/>
      <c r="GB177" s="1"/>
      <c r="GC177" s="1"/>
      <c r="GD177" s="1"/>
      <c r="GE177" s="1"/>
      <c r="GF177" s="1"/>
      <c r="GG177" s="1"/>
      <c r="GH177" s="1"/>
      <c r="GI177" s="1"/>
      <c r="GJ177" s="1"/>
      <c r="GK177" s="1"/>
      <c r="GL177" s="1"/>
      <c r="GM177" s="1"/>
      <c r="GN177" s="1"/>
      <c r="GO177" s="1"/>
      <c r="GP177" s="1"/>
      <c r="GQ177" s="1"/>
      <c r="GR177" s="1"/>
      <c r="GS177" s="1"/>
      <c r="GT177" s="1"/>
      <c r="GU177" s="1"/>
      <c r="GV177" s="1"/>
      <c r="GW177" s="1"/>
      <c r="GX177" s="1"/>
      <c r="GY177" s="1"/>
      <c r="GZ177" s="1"/>
      <c r="HA177" s="1"/>
      <c r="HB177" s="1"/>
      <c r="HC177" s="1"/>
      <c r="HD177" s="1"/>
      <c r="HE177" s="1"/>
      <c r="HF177" s="1"/>
      <c r="HG177" s="1"/>
      <c r="HH177" s="1"/>
      <c r="HI177" s="1"/>
      <c r="HJ177" s="1"/>
      <c r="HK177" s="1"/>
      <c r="HL177" s="1"/>
      <c r="HM177" s="1"/>
      <c r="HN177" s="1"/>
      <c r="HO177" s="1"/>
      <c r="HP177" s="1"/>
      <c r="HQ177" s="1"/>
      <c r="HR177" s="1"/>
      <c r="HS177" s="1"/>
      <c r="HT177" s="1"/>
      <c r="HU177" s="1"/>
      <c r="HV177" s="1"/>
      <c r="HW177" s="1"/>
      <c r="HX177" s="1"/>
      <c r="HY177" s="1"/>
      <c r="HZ177" s="1"/>
      <c r="IA177" s="1"/>
      <c r="IB177" s="1"/>
      <c r="IC177" s="1"/>
      <c r="ID177" s="1"/>
      <c r="IE177" s="1"/>
      <c r="IF177" s="1"/>
      <c r="IG177" s="1"/>
      <c r="IH177" s="1"/>
      <c r="II177" s="1"/>
      <c r="IJ177" s="1"/>
      <c r="IK177" s="1"/>
      <c r="IL177" s="1"/>
      <c r="IM177" s="1"/>
      <c r="IN177" s="1"/>
      <c r="IO177" s="1"/>
      <c r="IP177" s="1"/>
      <c r="IQ177" s="1"/>
      <c r="IR177" s="1"/>
      <c r="IS177" s="1"/>
      <c r="IT177" s="1"/>
      <c r="IU177" s="1"/>
      <c r="IV177" s="1"/>
    </row>
    <row r="178" spans="1:256">
      <c r="A178" s="24"/>
      <c r="B178" s="24"/>
      <c r="C178" s="42"/>
      <c r="D178" s="154" t="str">
        <f>IF(ISBLANK('Submittal List'!B162)=FALSE,'Submittal List'!B162,"")</f>
        <v/>
      </c>
      <c r="E178" s="154" t="str">
        <f>IF(ISBLANK('Submittal List'!C162)=FALSE,'Submittal List'!C162,"")</f>
        <v/>
      </c>
      <c r="F178" s="154" t="str">
        <f>IF(ISBLANK('Submittal List'!D162)=FALSE,'Submittal List'!D162,"")</f>
        <v/>
      </c>
      <c r="G178" s="29"/>
      <c r="H178" s="29"/>
      <c r="I178" s="29"/>
      <c r="J178" s="29"/>
      <c r="K178" s="29"/>
      <c r="L178" s="30"/>
      <c r="M178" s="31"/>
      <c r="N178" s="19" t="str">
        <f t="shared" si="16"/>
        <v>CMR</v>
      </c>
      <c r="O178" s="97" t="str">
        <f t="shared" si="17"/>
        <v/>
      </c>
      <c r="P178" s="98"/>
      <c r="Q178" s="98"/>
      <c r="R178" s="98"/>
      <c r="S178" s="19" t="str">
        <f t="shared" si="18"/>
        <v/>
      </c>
      <c r="T178" s="19"/>
      <c r="U178" s="12"/>
      <c r="V178" s="104"/>
      <c r="W178" s="97" t="str">
        <f t="shared" si="19"/>
        <v/>
      </c>
      <c r="X178" s="97"/>
      <c r="Y178" s="97" t="str">
        <f t="shared" si="20"/>
        <v/>
      </c>
      <c r="Z178" s="97"/>
      <c r="AA178" s="97" t="str">
        <f t="shared" si="21"/>
        <v/>
      </c>
      <c r="AB178" s="97"/>
      <c r="AC178" s="97"/>
      <c r="AD178" s="5"/>
      <c r="AE178" s="93" t="e">
        <f t="shared" si="22"/>
        <v>#VALUE!</v>
      </c>
      <c r="AF178" s="93" t="e">
        <f t="shared" si="23"/>
        <v>#VALUE!</v>
      </c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"/>
      <c r="BF178" s="1"/>
      <c r="BG178" s="1"/>
      <c r="BH178" s="1"/>
      <c r="BI178" s="1"/>
      <c r="BJ178" s="1"/>
      <c r="BK178" s="1"/>
      <c r="BL178" s="1"/>
      <c r="BM178" s="1"/>
      <c r="BN178" s="1"/>
      <c r="BO178" s="1"/>
      <c r="BP178" s="1"/>
      <c r="BQ178" s="1"/>
      <c r="BR178" s="1"/>
      <c r="BS178" s="1"/>
      <c r="BT178" s="1"/>
      <c r="BU178" s="1"/>
      <c r="BV178" s="1"/>
      <c r="BW178" s="1"/>
      <c r="BX178" s="1"/>
      <c r="BY178" s="1"/>
      <c r="BZ178" s="1"/>
      <c r="CA178" s="1"/>
      <c r="CB178" s="1"/>
      <c r="CC178" s="1"/>
      <c r="CD178" s="1"/>
      <c r="CE178" s="1"/>
      <c r="CF178" s="1"/>
      <c r="CG178" s="1"/>
      <c r="CH178" s="1"/>
      <c r="CI178" s="1"/>
      <c r="CJ178" s="1"/>
      <c r="CK178" s="1"/>
      <c r="CL178" s="1"/>
      <c r="CM178" s="1"/>
      <c r="CN178" s="1"/>
      <c r="CO178" s="1"/>
      <c r="CP178" s="1"/>
      <c r="CQ178" s="1"/>
      <c r="CR178" s="1"/>
      <c r="CS178" s="1"/>
      <c r="CT178" s="1"/>
      <c r="CU178" s="1"/>
      <c r="CV178" s="1"/>
      <c r="CW178" s="1"/>
      <c r="CX178" s="1"/>
      <c r="CY178" s="1"/>
      <c r="CZ178" s="1"/>
      <c r="DA178" s="1"/>
      <c r="DB178" s="1"/>
      <c r="DC178" s="1"/>
      <c r="DD178" s="1"/>
      <c r="DE178" s="1"/>
      <c r="DF178" s="1"/>
      <c r="DG178" s="1"/>
      <c r="DH178" s="1"/>
      <c r="DI178" s="1"/>
      <c r="DJ178" s="1"/>
      <c r="DK178" s="1"/>
      <c r="DL178" s="1"/>
      <c r="DM178" s="1"/>
      <c r="DN178" s="1"/>
      <c r="DO178" s="1"/>
      <c r="DP178" s="1"/>
      <c r="DQ178" s="1"/>
      <c r="DR178" s="1"/>
      <c r="DS178" s="1"/>
      <c r="DT178" s="1"/>
      <c r="DU178" s="1"/>
      <c r="DV178" s="1"/>
      <c r="DW178" s="1"/>
      <c r="DX178" s="1"/>
      <c r="DY178" s="1"/>
      <c r="DZ178" s="1"/>
      <c r="EA178" s="1"/>
      <c r="EB178" s="1"/>
      <c r="EC178" s="1"/>
      <c r="ED178" s="1"/>
      <c r="EE178" s="1"/>
      <c r="EF178" s="1"/>
      <c r="EG178" s="1"/>
      <c r="EH178" s="1"/>
      <c r="EI178" s="1"/>
      <c r="EJ178" s="1"/>
      <c r="EK178" s="1"/>
      <c r="EL178" s="1"/>
      <c r="EM178" s="1"/>
      <c r="EN178" s="1"/>
      <c r="EO178" s="1"/>
      <c r="EP178" s="1"/>
      <c r="EQ178" s="1"/>
      <c r="ER178" s="1"/>
      <c r="ES178" s="1"/>
      <c r="ET178" s="1"/>
      <c r="EU178" s="1"/>
      <c r="EV178" s="1"/>
      <c r="EW178" s="1"/>
      <c r="EX178" s="1"/>
      <c r="EY178" s="1"/>
      <c r="EZ178" s="1"/>
      <c r="FA178" s="1"/>
      <c r="FB178" s="1"/>
      <c r="FC178" s="1"/>
      <c r="FD178" s="1"/>
      <c r="FE178" s="1"/>
      <c r="FF178" s="1"/>
      <c r="FG178" s="1"/>
      <c r="FH178" s="1"/>
      <c r="FI178" s="1"/>
      <c r="FJ178" s="1"/>
      <c r="FK178" s="1"/>
      <c r="FL178" s="1"/>
      <c r="FM178" s="1"/>
      <c r="FN178" s="1"/>
      <c r="FO178" s="1"/>
      <c r="FP178" s="1"/>
      <c r="FQ178" s="1"/>
      <c r="FR178" s="1"/>
      <c r="FS178" s="1"/>
      <c r="FT178" s="1"/>
      <c r="FU178" s="1"/>
      <c r="FV178" s="1"/>
      <c r="FW178" s="1"/>
      <c r="FX178" s="1"/>
      <c r="FY178" s="1"/>
      <c r="FZ178" s="1"/>
      <c r="GA178" s="1"/>
      <c r="GB178" s="1"/>
      <c r="GC178" s="1"/>
      <c r="GD178" s="1"/>
      <c r="GE178" s="1"/>
      <c r="GF178" s="1"/>
      <c r="GG178" s="1"/>
      <c r="GH178" s="1"/>
      <c r="GI178" s="1"/>
      <c r="GJ178" s="1"/>
      <c r="GK178" s="1"/>
      <c r="GL178" s="1"/>
      <c r="GM178" s="1"/>
      <c r="GN178" s="1"/>
      <c r="GO178" s="1"/>
      <c r="GP178" s="1"/>
      <c r="GQ178" s="1"/>
      <c r="GR178" s="1"/>
      <c r="GS178" s="1"/>
      <c r="GT178" s="1"/>
      <c r="GU178" s="1"/>
      <c r="GV178" s="1"/>
      <c r="GW178" s="1"/>
      <c r="GX178" s="1"/>
      <c r="GY178" s="1"/>
      <c r="GZ178" s="1"/>
      <c r="HA178" s="1"/>
      <c r="HB178" s="1"/>
      <c r="HC178" s="1"/>
      <c r="HD178" s="1"/>
      <c r="HE178" s="1"/>
      <c r="HF178" s="1"/>
      <c r="HG178" s="1"/>
      <c r="HH178" s="1"/>
      <c r="HI178" s="1"/>
      <c r="HJ178" s="1"/>
      <c r="HK178" s="1"/>
      <c r="HL178" s="1"/>
      <c r="HM178" s="1"/>
      <c r="HN178" s="1"/>
      <c r="HO178" s="1"/>
      <c r="HP178" s="1"/>
      <c r="HQ178" s="1"/>
      <c r="HR178" s="1"/>
      <c r="HS178" s="1"/>
      <c r="HT178" s="1"/>
      <c r="HU178" s="1"/>
      <c r="HV178" s="1"/>
      <c r="HW178" s="1"/>
      <c r="HX178" s="1"/>
      <c r="HY178" s="1"/>
      <c r="HZ178" s="1"/>
      <c r="IA178" s="1"/>
      <c r="IB178" s="1"/>
      <c r="IC178" s="1"/>
      <c r="ID178" s="1"/>
      <c r="IE178" s="1"/>
      <c r="IF178" s="1"/>
      <c r="IG178" s="1"/>
      <c r="IH178" s="1"/>
      <c r="II178" s="1"/>
      <c r="IJ178" s="1"/>
      <c r="IK178" s="1"/>
      <c r="IL178" s="1"/>
      <c r="IM178" s="1"/>
      <c r="IN178" s="1"/>
      <c r="IO178" s="1"/>
      <c r="IP178" s="1"/>
      <c r="IQ178" s="1"/>
      <c r="IR178" s="1"/>
      <c r="IS178" s="1"/>
      <c r="IT178" s="1"/>
      <c r="IU178" s="1"/>
      <c r="IV178" s="1"/>
    </row>
    <row r="179" spans="1:256">
      <c r="A179" s="24"/>
      <c r="B179" s="24"/>
      <c r="C179" s="42"/>
      <c r="D179" s="154" t="str">
        <f>IF(ISBLANK('Submittal List'!B163)=FALSE,'Submittal List'!B163,"")</f>
        <v/>
      </c>
      <c r="E179" s="154" t="str">
        <f>IF(ISBLANK('Submittal List'!C163)=FALSE,'Submittal List'!C163,"")</f>
        <v/>
      </c>
      <c r="F179" s="154" t="str">
        <f>IF(ISBLANK('Submittal List'!D163)=FALSE,'Submittal List'!D163,"")</f>
        <v/>
      </c>
      <c r="G179" s="29"/>
      <c r="H179" s="29"/>
      <c r="I179" s="29"/>
      <c r="J179" s="29"/>
      <c r="K179" s="29"/>
      <c r="L179" s="30"/>
      <c r="M179" s="31"/>
      <c r="N179" s="19" t="str">
        <f t="shared" si="16"/>
        <v>CMR</v>
      </c>
      <c r="O179" s="97" t="str">
        <f t="shared" si="17"/>
        <v/>
      </c>
      <c r="P179" s="98"/>
      <c r="Q179" s="98"/>
      <c r="R179" s="98"/>
      <c r="S179" s="19" t="str">
        <f t="shared" si="18"/>
        <v/>
      </c>
      <c r="T179" s="19"/>
      <c r="U179" s="12"/>
      <c r="V179" s="104"/>
      <c r="W179" s="97" t="str">
        <f t="shared" si="19"/>
        <v/>
      </c>
      <c r="X179" s="97"/>
      <c r="Y179" s="97" t="str">
        <f t="shared" si="20"/>
        <v/>
      </c>
      <c r="Z179" s="97"/>
      <c r="AA179" s="97" t="str">
        <f t="shared" si="21"/>
        <v/>
      </c>
      <c r="AB179" s="97"/>
      <c r="AC179" s="97"/>
      <c r="AE179" s="93" t="e">
        <f t="shared" si="22"/>
        <v>#VALUE!</v>
      </c>
      <c r="AF179" s="93" t="e">
        <f t="shared" si="23"/>
        <v>#VALUE!</v>
      </c>
    </row>
    <row r="180" spans="1:256">
      <c r="A180" s="24"/>
      <c r="B180" s="24"/>
      <c r="C180" s="42"/>
      <c r="D180" s="154" t="str">
        <f>IF(ISBLANK('Submittal List'!B164)=FALSE,'Submittal List'!B164,"")</f>
        <v/>
      </c>
      <c r="E180" s="154" t="str">
        <f>IF(ISBLANK('Submittal List'!C164)=FALSE,'Submittal List'!C164,"")</f>
        <v/>
      </c>
      <c r="F180" s="154" t="str">
        <f>IF(ISBLANK('Submittal List'!D164)=FALSE,'Submittal List'!D164,"")</f>
        <v/>
      </c>
      <c r="G180" s="29"/>
      <c r="H180" s="29"/>
      <c r="I180" s="29"/>
      <c r="J180" s="29"/>
      <c r="K180" s="29"/>
      <c r="L180" s="30"/>
      <c r="M180" s="31"/>
      <c r="N180" s="19" t="str">
        <f t="shared" si="16"/>
        <v>CMR</v>
      </c>
      <c r="O180" s="97" t="str">
        <f t="shared" si="17"/>
        <v/>
      </c>
      <c r="P180" s="98"/>
      <c r="Q180" s="98"/>
      <c r="R180" s="98"/>
      <c r="S180" s="19" t="str">
        <f t="shared" si="18"/>
        <v/>
      </c>
      <c r="T180" s="19"/>
      <c r="U180" s="12"/>
      <c r="V180" s="104"/>
      <c r="W180" s="97" t="str">
        <f t="shared" si="19"/>
        <v/>
      </c>
      <c r="X180" s="97"/>
      <c r="Y180" s="97" t="str">
        <f t="shared" si="20"/>
        <v/>
      </c>
      <c r="Z180" s="97"/>
      <c r="AA180" s="97" t="str">
        <f t="shared" si="21"/>
        <v/>
      </c>
      <c r="AB180" s="97"/>
      <c r="AC180" s="97"/>
      <c r="AD180" s="5"/>
      <c r="AE180" s="93" t="e">
        <f t="shared" si="22"/>
        <v>#VALUE!</v>
      </c>
      <c r="AF180" s="93" t="e">
        <f t="shared" si="23"/>
        <v>#VALUE!</v>
      </c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  <c r="BC180" s="1"/>
      <c r="BD180" s="1"/>
      <c r="BE180" s="1"/>
      <c r="BF180" s="1"/>
      <c r="BG180" s="1"/>
      <c r="BH180" s="1"/>
      <c r="BI180" s="1"/>
      <c r="BJ180" s="1"/>
      <c r="BK180" s="1"/>
      <c r="BL180" s="1"/>
      <c r="BM180" s="1"/>
      <c r="BN180" s="1"/>
      <c r="BO180" s="1"/>
      <c r="BP180" s="1"/>
      <c r="BQ180" s="1"/>
      <c r="BR180" s="1"/>
      <c r="BS180" s="1"/>
      <c r="BT180" s="1"/>
      <c r="BU180" s="1"/>
      <c r="BV180" s="1"/>
      <c r="BW180" s="1"/>
      <c r="BX180" s="1"/>
      <c r="BY180" s="1"/>
      <c r="BZ180" s="1"/>
      <c r="CA180" s="1"/>
      <c r="CB180" s="1"/>
      <c r="CC180" s="1"/>
      <c r="CD180" s="1"/>
      <c r="CE180" s="1"/>
      <c r="CF180" s="1"/>
      <c r="CG180" s="1"/>
      <c r="CH180" s="1"/>
      <c r="CI180" s="1"/>
      <c r="CJ180" s="1"/>
      <c r="CK180" s="1"/>
      <c r="CL180" s="1"/>
      <c r="CM180" s="1"/>
      <c r="CN180" s="1"/>
      <c r="CO180" s="1"/>
      <c r="CP180" s="1"/>
      <c r="CQ180" s="1"/>
      <c r="CR180" s="1"/>
      <c r="CS180" s="1"/>
      <c r="CT180" s="1"/>
      <c r="CU180" s="1"/>
      <c r="CV180" s="1"/>
      <c r="CW180" s="1"/>
      <c r="CX180" s="1"/>
      <c r="CY180" s="1"/>
      <c r="CZ180" s="1"/>
      <c r="DA180" s="1"/>
      <c r="DB180" s="1"/>
      <c r="DC180" s="1"/>
      <c r="DD180" s="1"/>
      <c r="DE180" s="1"/>
      <c r="DF180" s="1"/>
      <c r="DG180" s="1"/>
      <c r="DH180" s="1"/>
      <c r="DI180" s="1"/>
      <c r="DJ180" s="1"/>
      <c r="DK180" s="1"/>
      <c r="DL180" s="1"/>
      <c r="DM180" s="1"/>
      <c r="DN180" s="1"/>
      <c r="DO180" s="1"/>
      <c r="DP180" s="1"/>
      <c r="DQ180" s="1"/>
      <c r="DR180" s="1"/>
      <c r="DS180" s="1"/>
      <c r="DT180" s="1"/>
      <c r="DU180" s="1"/>
      <c r="DV180" s="1"/>
      <c r="DW180" s="1"/>
      <c r="DX180" s="1"/>
      <c r="DY180" s="1"/>
      <c r="DZ180" s="1"/>
      <c r="EA180" s="1"/>
      <c r="EB180" s="1"/>
      <c r="EC180" s="1"/>
      <c r="ED180" s="1"/>
      <c r="EE180" s="1"/>
      <c r="EF180" s="1"/>
      <c r="EG180" s="1"/>
      <c r="EH180" s="1"/>
      <c r="EI180" s="1"/>
      <c r="EJ180" s="1"/>
      <c r="EK180" s="1"/>
      <c r="EL180" s="1"/>
      <c r="EM180" s="1"/>
      <c r="EN180" s="1"/>
      <c r="EO180" s="1"/>
      <c r="EP180" s="1"/>
      <c r="EQ180" s="1"/>
      <c r="ER180" s="1"/>
      <c r="ES180" s="1"/>
      <c r="ET180" s="1"/>
      <c r="EU180" s="1"/>
      <c r="EV180" s="1"/>
      <c r="EW180" s="1"/>
      <c r="EX180" s="1"/>
      <c r="EY180" s="1"/>
      <c r="EZ180" s="1"/>
      <c r="FA180" s="1"/>
      <c r="FB180" s="1"/>
      <c r="FC180" s="1"/>
      <c r="FD180" s="1"/>
      <c r="FE180" s="1"/>
      <c r="FF180" s="1"/>
      <c r="FG180" s="1"/>
      <c r="FH180" s="1"/>
      <c r="FI180" s="1"/>
      <c r="FJ180" s="1"/>
      <c r="FK180" s="1"/>
      <c r="FL180" s="1"/>
      <c r="FM180" s="1"/>
      <c r="FN180" s="1"/>
      <c r="FO180" s="1"/>
      <c r="FP180" s="1"/>
      <c r="FQ180" s="1"/>
      <c r="FR180" s="1"/>
      <c r="FS180" s="1"/>
      <c r="FT180" s="1"/>
      <c r="FU180" s="1"/>
      <c r="FV180" s="1"/>
      <c r="FW180" s="1"/>
      <c r="FX180" s="1"/>
      <c r="FY180" s="1"/>
      <c r="FZ180" s="1"/>
      <c r="GA180" s="1"/>
      <c r="GB180" s="1"/>
      <c r="GC180" s="1"/>
      <c r="GD180" s="1"/>
      <c r="GE180" s="1"/>
      <c r="GF180" s="1"/>
      <c r="GG180" s="1"/>
      <c r="GH180" s="1"/>
      <c r="GI180" s="1"/>
      <c r="GJ180" s="1"/>
      <c r="GK180" s="1"/>
      <c r="GL180" s="1"/>
      <c r="GM180" s="1"/>
      <c r="GN180" s="1"/>
      <c r="GO180" s="1"/>
      <c r="GP180" s="1"/>
      <c r="GQ180" s="1"/>
      <c r="GR180" s="1"/>
      <c r="GS180" s="1"/>
      <c r="GT180" s="1"/>
      <c r="GU180" s="1"/>
      <c r="GV180" s="1"/>
      <c r="GW180" s="1"/>
      <c r="GX180" s="1"/>
      <c r="GY180" s="1"/>
      <c r="GZ180" s="1"/>
      <c r="HA180" s="1"/>
      <c r="HB180" s="1"/>
      <c r="HC180" s="1"/>
      <c r="HD180" s="1"/>
      <c r="HE180" s="1"/>
      <c r="HF180" s="1"/>
      <c r="HG180" s="1"/>
      <c r="HH180" s="1"/>
      <c r="HI180" s="1"/>
      <c r="HJ180" s="1"/>
      <c r="HK180" s="1"/>
      <c r="HL180" s="1"/>
      <c r="HM180" s="1"/>
      <c r="HN180" s="1"/>
      <c r="HO180" s="1"/>
      <c r="HP180" s="1"/>
      <c r="HQ180" s="1"/>
      <c r="HR180" s="1"/>
      <c r="HS180" s="1"/>
      <c r="HT180" s="1"/>
      <c r="HU180" s="1"/>
      <c r="HV180" s="1"/>
      <c r="HW180" s="1"/>
      <c r="HX180" s="1"/>
      <c r="HY180" s="1"/>
      <c r="HZ180" s="1"/>
      <c r="IA180" s="1"/>
      <c r="IB180" s="1"/>
      <c r="IC180" s="1"/>
      <c r="ID180" s="1"/>
      <c r="IE180" s="1"/>
      <c r="IF180" s="1"/>
      <c r="IG180" s="1"/>
      <c r="IH180" s="1"/>
      <c r="II180" s="1"/>
      <c r="IJ180" s="1"/>
      <c r="IK180" s="1"/>
      <c r="IL180" s="1"/>
      <c r="IM180" s="1"/>
      <c r="IN180" s="1"/>
      <c r="IO180" s="1"/>
      <c r="IP180" s="1"/>
      <c r="IQ180" s="1"/>
      <c r="IR180" s="1"/>
      <c r="IS180" s="1"/>
      <c r="IT180" s="1"/>
      <c r="IU180" s="1"/>
      <c r="IV180" s="1"/>
    </row>
    <row r="181" spans="1:256">
      <c r="A181" s="24"/>
      <c r="B181" s="24"/>
      <c r="C181" s="42"/>
      <c r="D181" s="154" t="str">
        <f>IF(ISBLANK('Submittal List'!B165)=FALSE,'Submittal List'!B165,"")</f>
        <v/>
      </c>
      <c r="E181" s="154" t="str">
        <f>IF(ISBLANK('Submittal List'!C165)=FALSE,'Submittal List'!C165,"")</f>
        <v/>
      </c>
      <c r="F181" s="154" t="str">
        <f>IF(ISBLANK('Submittal List'!D165)=FALSE,'Submittal List'!D165,"")</f>
        <v/>
      </c>
      <c r="G181" s="29"/>
      <c r="H181" s="29"/>
      <c r="I181" s="29"/>
      <c r="J181" s="29"/>
      <c r="K181" s="29"/>
      <c r="L181" s="30"/>
      <c r="M181" s="31"/>
      <c r="N181" s="19" t="str">
        <f t="shared" si="16"/>
        <v>CMR</v>
      </c>
      <c r="O181" s="97" t="str">
        <f t="shared" si="17"/>
        <v/>
      </c>
      <c r="P181" s="98"/>
      <c r="Q181" s="98"/>
      <c r="R181" s="98"/>
      <c r="S181" s="19" t="str">
        <f t="shared" si="18"/>
        <v/>
      </c>
      <c r="T181" s="19"/>
      <c r="U181" s="12"/>
      <c r="V181" s="104"/>
      <c r="W181" s="97" t="str">
        <f t="shared" si="19"/>
        <v/>
      </c>
      <c r="X181" s="97"/>
      <c r="Y181" s="97" t="str">
        <f t="shared" si="20"/>
        <v/>
      </c>
      <c r="Z181" s="97"/>
      <c r="AA181" s="97" t="str">
        <f t="shared" si="21"/>
        <v/>
      </c>
      <c r="AB181" s="97"/>
      <c r="AC181" s="97"/>
      <c r="AD181" s="5"/>
      <c r="AE181" s="93" t="e">
        <f t="shared" si="22"/>
        <v>#VALUE!</v>
      </c>
      <c r="AF181" s="93" t="e">
        <f t="shared" si="23"/>
        <v>#VALUE!</v>
      </c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  <c r="BB181" s="1"/>
      <c r="BC181" s="1"/>
      <c r="BD181" s="1"/>
      <c r="BE181" s="1"/>
      <c r="BF181" s="1"/>
      <c r="BG181" s="1"/>
      <c r="BH181" s="1"/>
      <c r="BI181" s="1"/>
      <c r="BJ181" s="1"/>
      <c r="BK181" s="1"/>
      <c r="BL181" s="1"/>
      <c r="BM181" s="1"/>
      <c r="BN181" s="1"/>
      <c r="BO181" s="1"/>
      <c r="BP181" s="1"/>
      <c r="BQ181" s="1"/>
      <c r="BR181" s="1"/>
      <c r="BS181" s="1"/>
      <c r="BT181" s="1"/>
      <c r="BU181" s="1"/>
      <c r="BV181" s="1"/>
      <c r="BW181" s="1"/>
      <c r="BX181" s="1"/>
      <c r="BY181" s="1"/>
      <c r="BZ181" s="1"/>
      <c r="CA181" s="1"/>
      <c r="CB181" s="1"/>
      <c r="CC181" s="1"/>
      <c r="CD181" s="1"/>
      <c r="CE181" s="1"/>
      <c r="CF181" s="1"/>
      <c r="CG181" s="1"/>
      <c r="CH181" s="1"/>
      <c r="CI181" s="1"/>
      <c r="CJ181" s="1"/>
      <c r="CK181" s="1"/>
      <c r="CL181" s="1"/>
      <c r="CM181" s="1"/>
      <c r="CN181" s="1"/>
      <c r="CO181" s="1"/>
      <c r="CP181" s="1"/>
      <c r="CQ181" s="1"/>
      <c r="CR181" s="1"/>
      <c r="CS181" s="1"/>
      <c r="CT181" s="1"/>
      <c r="CU181" s="1"/>
      <c r="CV181" s="1"/>
      <c r="CW181" s="1"/>
      <c r="CX181" s="1"/>
      <c r="CY181" s="1"/>
      <c r="CZ181" s="1"/>
      <c r="DA181" s="1"/>
      <c r="DB181" s="1"/>
      <c r="DC181" s="1"/>
      <c r="DD181" s="1"/>
      <c r="DE181" s="1"/>
      <c r="DF181" s="1"/>
      <c r="DG181" s="1"/>
      <c r="DH181" s="1"/>
      <c r="DI181" s="1"/>
      <c r="DJ181" s="1"/>
      <c r="DK181" s="1"/>
      <c r="DL181" s="1"/>
      <c r="DM181" s="1"/>
      <c r="DN181" s="1"/>
      <c r="DO181" s="1"/>
      <c r="DP181" s="1"/>
      <c r="DQ181" s="1"/>
      <c r="DR181" s="1"/>
      <c r="DS181" s="1"/>
      <c r="DT181" s="1"/>
      <c r="DU181" s="1"/>
      <c r="DV181" s="1"/>
      <c r="DW181" s="1"/>
      <c r="DX181" s="1"/>
      <c r="DY181" s="1"/>
      <c r="DZ181" s="1"/>
      <c r="EA181" s="1"/>
      <c r="EB181" s="1"/>
      <c r="EC181" s="1"/>
      <c r="ED181" s="1"/>
      <c r="EE181" s="1"/>
      <c r="EF181" s="1"/>
      <c r="EG181" s="1"/>
      <c r="EH181" s="1"/>
      <c r="EI181" s="1"/>
      <c r="EJ181" s="1"/>
      <c r="EK181" s="1"/>
      <c r="EL181" s="1"/>
      <c r="EM181" s="1"/>
      <c r="EN181" s="1"/>
      <c r="EO181" s="1"/>
      <c r="EP181" s="1"/>
      <c r="EQ181" s="1"/>
      <c r="ER181" s="1"/>
      <c r="ES181" s="1"/>
      <c r="ET181" s="1"/>
      <c r="EU181" s="1"/>
      <c r="EV181" s="1"/>
      <c r="EW181" s="1"/>
      <c r="EX181" s="1"/>
      <c r="EY181" s="1"/>
      <c r="EZ181" s="1"/>
      <c r="FA181" s="1"/>
      <c r="FB181" s="1"/>
      <c r="FC181" s="1"/>
      <c r="FD181" s="1"/>
      <c r="FE181" s="1"/>
      <c r="FF181" s="1"/>
      <c r="FG181" s="1"/>
      <c r="FH181" s="1"/>
      <c r="FI181" s="1"/>
      <c r="FJ181" s="1"/>
      <c r="FK181" s="1"/>
      <c r="FL181" s="1"/>
      <c r="FM181" s="1"/>
      <c r="FN181" s="1"/>
      <c r="FO181" s="1"/>
      <c r="FP181" s="1"/>
      <c r="FQ181" s="1"/>
      <c r="FR181" s="1"/>
      <c r="FS181" s="1"/>
      <c r="FT181" s="1"/>
      <c r="FU181" s="1"/>
      <c r="FV181" s="1"/>
      <c r="FW181" s="1"/>
      <c r="FX181" s="1"/>
      <c r="FY181" s="1"/>
      <c r="FZ181" s="1"/>
      <c r="GA181" s="1"/>
      <c r="GB181" s="1"/>
      <c r="GC181" s="1"/>
      <c r="GD181" s="1"/>
      <c r="GE181" s="1"/>
      <c r="GF181" s="1"/>
      <c r="GG181" s="1"/>
      <c r="GH181" s="1"/>
      <c r="GI181" s="1"/>
      <c r="GJ181" s="1"/>
      <c r="GK181" s="1"/>
      <c r="GL181" s="1"/>
      <c r="GM181" s="1"/>
      <c r="GN181" s="1"/>
      <c r="GO181" s="1"/>
      <c r="GP181" s="1"/>
      <c r="GQ181" s="1"/>
      <c r="GR181" s="1"/>
      <c r="GS181" s="1"/>
      <c r="GT181" s="1"/>
      <c r="GU181" s="1"/>
      <c r="GV181" s="1"/>
      <c r="GW181" s="1"/>
      <c r="GX181" s="1"/>
      <c r="GY181" s="1"/>
      <c r="GZ181" s="1"/>
      <c r="HA181" s="1"/>
      <c r="HB181" s="1"/>
      <c r="HC181" s="1"/>
      <c r="HD181" s="1"/>
      <c r="HE181" s="1"/>
      <c r="HF181" s="1"/>
      <c r="HG181" s="1"/>
      <c r="HH181" s="1"/>
      <c r="HI181" s="1"/>
      <c r="HJ181" s="1"/>
      <c r="HK181" s="1"/>
      <c r="HL181" s="1"/>
      <c r="HM181" s="1"/>
      <c r="HN181" s="1"/>
      <c r="HO181" s="1"/>
      <c r="HP181" s="1"/>
      <c r="HQ181" s="1"/>
      <c r="HR181" s="1"/>
      <c r="HS181" s="1"/>
      <c r="HT181" s="1"/>
      <c r="HU181" s="1"/>
      <c r="HV181" s="1"/>
      <c r="HW181" s="1"/>
      <c r="HX181" s="1"/>
      <c r="HY181" s="1"/>
      <c r="HZ181" s="1"/>
      <c r="IA181" s="1"/>
      <c r="IB181" s="1"/>
      <c r="IC181" s="1"/>
      <c r="ID181" s="1"/>
      <c r="IE181" s="1"/>
      <c r="IF181" s="1"/>
      <c r="IG181" s="1"/>
      <c r="IH181" s="1"/>
      <c r="II181" s="1"/>
      <c r="IJ181" s="1"/>
      <c r="IK181" s="1"/>
      <c r="IL181" s="1"/>
      <c r="IM181" s="1"/>
      <c r="IN181" s="1"/>
      <c r="IO181" s="1"/>
      <c r="IP181" s="1"/>
      <c r="IQ181" s="1"/>
      <c r="IR181" s="1"/>
      <c r="IS181" s="1"/>
      <c r="IT181" s="1"/>
      <c r="IU181" s="1"/>
      <c r="IV181" s="1"/>
    </row>
    <row r="182" spans="1:256">
      <c r="A182" s="24"/>
      <c r="B182" s="24"/>
      <c r="C182" s="42"/>
      <c r="D182" s="154" t="str">
        <f>IF(ISBLANK('Submittal List'!B166)=FALSE,'Submittal List'!B166,"")</f>
        <v/>
      </c>
      <c r="E182" s="154" t="str">
        <f>IF(ISBLANK('Submittal List'!C166)=FALSE,'Submittal List'!C166,"")</f>
        <v/>
      </c>
      <c r="F182" s="154" t="str">
        <f>IF(ISBLANK('Submittal List'!D166)=FALSE,'Submittal List'!D166,"")</f>
        <v/>
      </c>
      <c r="G182" s="29"/>
      <c r="H182" s="29"/>
      <c r="I182" s="29"/>
      <c r="J182" s="29"/>
      <c r="K182" s="29"/>
      <c r="L182" s="30"/>
      <c r="M182" s="31"/>
      <c r="N182" s="19" t="str">
        <f t="shared" si="16"/>
        <v>CMR</v>
      </c>
      <c r="O182" s="97" t="str">
        <f t="shared" si="17"/>
        <v/>
      </c>
      <c r="P182" s="98"/>
      <c r="Q182" s="98"/>
      <c r="R182" s="98"/>
      <c r="S182" s="19" t="str">
        <f t="shared" si="18"/>
        <v/>
      </c>
      <c r="T182" s="19"/>
      <c r="U182" s="12"/>
      <c r="V182" s="104"/>
      <c r="W182" s="97" t="str">
        <f t="shared" si="19"/>
        <v/>
      </c>
      <c r="X182" s="97"/>
      <c r="Y182" s="97" t="str">
        <f t="shared" si="20"/>
        <v/>
      </c>
      <c r="Z182" s="97"/>
      <c r="AA182" s="97" t="str">
        <f t="shared" si="21"/>
        <v/>
      </c>
      <c r="AB182" s="97"/>
      <c r="AC182" s="97"/>
      <c r="AE182" s="93" t="e">
        <f t="shared" si="22"/>
        <v>#VALUE!</v>
      </c>
      <c r="AF182" s="93" t="e">
        <f t="shared" si="23"/>
        <v>#VALUE!</v>
      </c>
    </row>
    <row r="183" spans="1:256">
      <c r="A183" s="24"/>
      <c r="B183" s="24"/>
      <c r="C183" s="42"/>
      <c r="D183" s="154" t="str">
        <f>IF(ISBLANK('Submittal List'!B167)=FALSE,'Submittal List'!B167,"")</f>
        <v/>
      </c>
      <c r="E183" s="154" t="str">
        <f>IF(ISBLANK('Submittal List'!C167)=FALSE,'Submittal List'!C167,"")</f>
        <v/>
      </c>
      <c r="F183" s="154" t="str">
        <f>IF(ISBLANK('Submittal List'!D167)=FALSE,'Submittal List'!D167,"")</f>
        <v/>
      </c>
      <c r="G183" s="29"/>
      <c r="H183" s="29"/>
      <c r="I183" s="29"/>
      <c r="J183" s="29"/>
      <c r="K183" s="29"/>
      <c r="L183" s="30"/>
      <c r="M183" s="31"/>
      <c r="N183" s="19" t="str">
        <f t="shared" si="16"/>
        <v>CMR</v>
      </c>
      <c r="O183" s="97" t="str">
        <f t="shared" si="17"/>
        <v/>
      </c>
      <c r="P183" s="98"/>
      <c r="Q183" s="98"/>
      <c r="R183" s="98"/>
      <c r="S183" s="19" t="str">
        <f t="shared" si="18"/>
        <v/>
      </c>
      <c r="T183" s="19"/>
      <c r="U183" s="12"/>
      <c r="V183" s="104"/>
      <c r="W183" s="97" t="str">
        <f t="shared" si="19"/>
        <v/>
      </c>
      <c r="X183" s="97"/>
      <c r="Y183" s="97" t="str">
        <f t="shared" si="20"/>
        <v/>
      </c>
      <c r="Z183" s="97"/>
      <c r="AA183" s="97" t="str">
        <f t="shared" si="21"/>
        <v/>
      </c>
      <c r="AB183" s="97"/>
      <c r="AC183" s="97"/>
      <c r="AE183" s="93" t="e">
        <f t="shared" si="22"/>
        <v>#VALUE!</v>
      </c>
      <c r="AF183" s="93" t="e">
        <f t="shared" si="23"/>
        <v>#VALUE!</v>
      </c>
    </row>
    <row r="184" spans="1:256">
      <c r="A184" s="24"/>
      <c r="B184" s="24"/>
      <c r="C184" s="42"/>
      <c r="D184" s="154" t="str">
        <f>IF(ISBLANK('Submittal List'!B168)=FALSE,'Submittal List'!B168,"")</f>
        <v/>
      </c>
      <c r="E184" s="154" t="str">
        <f>IF(ISBLANK('Submittal List'!C168)=FALSE,'Submittal List'!C168,"")</f>
        <v/>
      </c>
      <c r="F184" s="154" t="str">
        <f>IF(ISBLANK('Submittal List'!D168)=FALSE,'Submittal List'!D168,"")</f>
        <v/>
      </c>
      <c r="G184" s="29"/>
      <c r="H184" s="29"/>
      <c r="I184" s="29"/>
      <c r="J184" s="29"/>
      <c r="K184" s="29"/>
      <c r="L184" s="30"/>
      <c r="M184" s="31"/>
      <c r="N184" s="19" t="str">
        <f t="shared" si="16"/>
        <v>CMR</v>
      </c>
      <c r="O184" s="97" t="str">
        <f t="shared" si="17"/>
        <v/>
      </c>
      <c r="P184" s="98"/>
      <c r="Q184" s="98"/>
      <c r="R184" s="98"/>
      <c r="S184" s="19" t="str">
        <f t="shared" si="18"/>
        <v/>
      </c>
      <c r="T184" s="19"/>
      <c r="U184" s="12"/>
      <c r="V184" s="104"/>
      <c r="W184" s="97" t="str">
        <f t="shared" si="19"/>
        <v/>
      </c>
      <c r="X184" s="97"/>
      <c r="Y184" s="97" t="str">
        <f t="shared" si="20"/>
        <v/>
      </c>
      <c r="Z184" s="97"/>
      <c r="AA184" s="97" t="str">
        <f t="shared" si="21"/>
        <v/>
      </c>
      <c r="AB184" s="97"/>
      <c r="AC184" s="97"/>
      <c r="AD184" s="5"/>
      <c r="AE184" s="93" t="e">
        <f t="shared" si="22"/>
        <v>#VALUE!</v>
      </c>
      <c r="AF184" s="93" t="e">
        <f t="shared" si="23"/>
        <v>#VALUE!</v>
      </c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  <c r="BC184" s="1"/>
      <c r="BD184" s="1"/>
      <c r="BE184" s="1"/>
      <c r="BF184" s="1"/>
      <c r="BG184" s="1"/>
      <c r="BH184" s="1"/>
      <c r="BI184" s="1"/>
      <c r="BJ184" s="1"/>
      <c r="BK184" s="1"/>
      <c r="BL184" s="1"/>
      <c r="BM184" s="1"/>
      <c r="BN184" s="1"/>
      <c r="BO184" s="1"/>
      <c r="BP184" s="1"/>
      <c r="BQ184" s="1"/>
      <c r="BR184" s="1"/>
      <c r="BS184" s="1"/>
      <c r="BT184" s="1"/>
      <c r="BU184" s="1"/>
      <c r="BV184" s="1"/>
      <c r="BW184" s="1"/>
      <c r="BX184" s="1"/>
      <c r="BY184" s="1"/>
      <c r="BZ184" s="1"/>
      <c r="CA184" s="1"/>
      <c r="CB184" s="1"/>
      <c r="CC184" s="1"/>
      <c r="CD184" s="1"/>
      <c r="CE184" s="1"/>
      <c r="CF184" s="1"/>
      <c r="CG184" s="1"/>
      <c r="CH184" s="1"/>
      <c r="CI184" s="1"/>
      <c r="CJ184" s="1"/>
      <c r="CK184" s="1"/>
      <c r="CL184" s="1"/>
      <c r="CM184" s="1"/>
      <c r="CN184" s="1"/>
      <c r="CO184" s="1"/>
      <c r="CP184" s="1"/>
      <c r="CQ184" s="1"/>
      <c r="CR184" s="1"/>
      <c r="CS184" s="1"/>
      <c r="CT184" s="1"/>
      <c r="CU184" s="1"/>
      <c r="CV184" s="1"/>
      <c r="CW184" s="1"/>
      <c r="CX184" s="1"/>
      <c r="CY184" s="1"/>
      <c r="CZ184" s="1"/>
      <c r="DA184" s="1"/>
      <c r="DB184" s="1"/>
      <c r="DC184" s="1"/>
      <c r="DD184" s="1"/>
      <c r="DE184" s="1"/>
      <c r="DF184" s="1"/>
      <c r="DG184" s="1"/>
      <c r="DH184" s="1"/>
      <c r="DI184" s="1"/>
      <c r="DJ184" s="1"/>
      <c r="DK184" s="1"/>
      <c r="DL184" s="1"/>
      <c r="DM184" s="1"/>
      <c r="DN184" s="1"/>
      <c r="DO184" s="1"/>
      <c r="DP184" s="1"/>
      <c r="DQ184" s="1"/>
      <c r="DR184" s="1"/>
      <c r="DS184" s="1"/>
      <c r="DT184" s="1"/>
      <c r="DU184" s="1"/>
      <c r="DV184" s="1"/>
      <c r="DW184" s="1"/>
      <c r="DX184" s="1"/>
      <c r="DY184" s="1"/>
      <c r="DZ184" s="1"/>
      <c r="EA184" s="1"/>
      <c r="EB184" s="1"/>
      <c r="EC184" s="1"/>
      <c r="ED184" s="1"/>
      <c r="EE184" s="1"/>
      <c r="EF184" s="1"/>
      <c r="EG184" s="1"/>
      <c r="EH184" s="1"/>
      <c r="EI184" s="1"/>
      <c r="EJ184" s="1"/>
      <c r="EK184" s="1"/>
      <c r="EL184" s="1"/>
      <c r="EM184" s="1"/>
      <c r="EN184" s="1"/>
      <c r="EO184" s="1"/>
      <c r="EP184" s="1"/>
      <c r="EQ184" s="1"/>
      <c r="ER184" s="1"/>
      <c r="ES184" s="1"/>
      <c r="ET184" s="1"/>
      <c r="EU184" s="1"/>
      <c r="EV184" s="1"/>
      <c r="EW184" s="1"/>
      <c r="EX184" s="1"/>
      <c r="EY184" s="1"/>
      <c r="EZ184" s="1"/>
      <c r="FA184" s="1"/>
      <c r="FB184" s="1"/>
      <c r="FC184" s="1"/>
      <c r="FD184" s="1"/>
      <c r="FE184" s="1"/>
      <c r="FF184" s="1"/>
      <c r="FG184" s="1"/>
      <c r="FH184" s="1"/>
      <c r="FI184" s="1"/>
      <c r="FJ184" s="1"/>
      <c r="FK184" s="1"/>
      <c r="FL184" s="1"/>
      <c r="FM184" s="1"/>
      <c r="FN184" s="1"/>
      <c r="FO184" s="1"/>
      <c r="FP184" s="1"/>
      <c r="FQ184" s="1"/>
      <c r="FR184" s="1"/>
      <c r="FS184" s="1"/>
      <c r="FT184" s="1"/>
      <c r="FU184" s="1"/>
      <c r="FV184" s="1"/>
      <c r="FW184" s="1"/>
      <c r="FX184" s="1"/>
      <c r="FY184" s="1"/>
      <c r="FZ184" s="1"/>
      <c r="GA184" s="1"/>
      <c r="GB184" s="1"/>
      <c r="GC184" s="1"/>
      <c r="GD184" s="1"/>
      <c r="GE184" s="1"/>
      <c r="GF184" s="1"/>
      <c r="GG184" s="1"/>
      <c r="GH184" s="1"/>
      <c r="GI184" s="1"/>
      <c r="GJ184" s="1"/>
      <c r="GK184" s="1"/>
      <c r="GL184" s="1"/>
      <c r="GM184" s="1"/>
      <c r="GN184" s="1"/>
      <c r="GO184" s="1"/>
      <c r="GP184" s="1"/>
      <c r="GQ184" s="1"/>
      <c r="GR184" s="1"/>
      <c r="GS184" s="1"/>
      <c r="GT184" s="1"/>
      <c r="GU184" s="1"/>
      <c r="GV184" s="1"/>
      <c r="GW184" s="1"/>
      <c r="GX184" s="1"/>
      <c r="GY184" s="1"/>
      <c r="GZ184" s="1"/>
      <c r="HA184" s="1"/>
      <c r="HB184" s="1"/>
      <c r="HC184" s="1"/>
      <c r="HD184" s="1"/>
      <c r="HE184" s="1"/>
      <c r="HF184" s="1"/>
      <c r="HG184" s="1"/>
      <c r="HH184" s="1"/>
      <c r="HI184" s="1"/>
      <c r="HJ184" s="1"/>
      <c r="HK184" s="1"/>
      <c r="HL184" s="1"/>
      <c r="HM184" s="1"/>
      <c r="HN184" s="1"/>
      <c r="HO184" s="1"/>
      <c r="HP184" s="1"/>
      <c r="HQ184" s="1"/>
      <c r="HR184" s="1"/>
      <c r="HS184" s="1"/>
      <c r="HT184" s="1"/>
      <c r="HU184" s="1"/>
      <c r="HV184" s="1"/>
      <c r="HW184" s="1"/>
      <c r="HX184" s="1"/>
      <c r="HY184" s="1"/>
      <c r="HZ184" s="1"/>
      <c r="IA184" s="1"/>
      <c r="IB184" s="1"/>
      <c r="IC184" s="1"/>
      <c r="ID184" s="1"/>
      <c r="IE184" s="1"/>
      <c r="IF184" s="1"/>
      <c r="IG184" s="1"/>
      <c r="IH184" s="1"/>
      <c r="II184" s="1"/>
      <c r="IJ184" s="1"/>
      <c r="IK184" s="1"/>
      <c r="IL184" s="1"/>
      <c r="IM184" s="1"/>
      <c r="IN184" s="1"/>
      <c r="IO184" s="1"/>
      <c r="IP184" s="1"/>
      <c r="IQ184" s="1"/>
      <c r="IR184" s="1"/>
      <c r="IS184" s="1"/>
      <c r="IT184" s="1"/>
      <c r="IU184" s="1"/>
      <c r="IV184" s="1"/>
    </row>
    <row r="185" spans="1:256">
      <c r="A185" s="24"/>
      <c r="B185" s="24"/>
      <c r="C185" s="42"/>
      <c r="D185" s="154" t="str">
        <f>IF(ISBLANK('Submittal List'!B169)=FALSE,'Submittal List'!B169,"")</f>
        <v/>
      </c>
      <c r="E185" s="154" t="str">
        <f>IF(ISBLANK('Submittal List'!C169)=FALSE,'Submittal List'!C169,"")</f>
        <v/>
      </c>
      <c r="F185" s="154" t="str">
        <f>IF(ISBLANK('Submittal List'!D169)=FALSE,'Submittal List'!D169,"")</f>
        <v/>
      </c>
      <c r="G185" s="29"/>
      <c r="H185" s="29"/>
      <c r="I185" s="29"/>
      <c r="J185" s="29"/>
      <c r="K185" s="29"/>
      <c r="L185" s="30"/>
      <c r="M185" s="31"/>
      <c r="N185" s="19" t="str">
        <f t="shared" si="16"/>
        <v>CMR</v>
      </c>
      <c r="O185" s="97" t="str">
        <f t="shared" si="17"/>
        <v/>
      </c>
      <c r="P185" s="98"/>
      <c r="Q185" s="98"/>
      <c r="R185" s="98"/>
      <c r="S185" s="19" t="str">
        <f t="shared" si="18"/>
        <v/>
      </c>
      <c r="T185" s="19"/>
      <c r="U185" s="12"/>
      <c r="V185" s="104"/>
      <c r="W185" s="97" t="str">
        <f t="shared" si="19"/>
        <v/>
      </c>
      <c r="X185" s="97"/>
      <c r="Y185" s="97" t="str">
        <f t="shared" si="20"/>
        <v/>
      </c>
      <c r="Z185" s="97"/>
      <c r="AA185" s="97" t="str">
        <f t="shared" si="21"/>
        <v/>
      </c>
      <c r="AB185" s="97"/>
      <c r="AC185" s="97"/>
      <c r="AD185" s="5"/>
      <c r="AE185" s="93" t="e">
        <f t="shared" si="22"/>
        <v>#VALUE!</v>
      </c>
      <c r="AF185" s="93" t="e">
        <f t="shared" si="23"/>
        <v>#VALUE!</v>
      </c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  <c r="BC185" s="1"/>
      <c r="BD185" s="1"/>
      <c r="BE185" s="1"/>
      <c r="BF185" s="1"/>
      <c r="BG185" s="1"/>
      <c r="BH185" s="1"/>
      <c r="BI185" s="1"/>
      <c r="BJ185" s="1"/>
      <c r="BK185" s="1"/>
      <c r="BL185" s="1"/>
      <c r="BM185" s="1"/>
      <c r="BN185" s="1"/>
      <c r="BO185" s="1"/>
      <c r="BP185" s="1"/>
      <c r="BQ185" s="1"/>
      <c r="BR185" s="1"/>
      <c r="BS185" s="1"/>
      <c r="BT185" s="1"/>
      <c r="BU185" s="1"/>
      <c r="BV185" s="1"/>
      <c r="BW185" s="1"/>
      <c r="BX185" s="1"/>
      <c r="BY185" s="1"/>
      <c r="BZ185" s="1"/>
      <c r="CA185" s="1"/>
      <c r="CB185" s="1"/>
      <c r="CC185" s="1"/>
      <c r="CD185" s="1"/>
      <c r="CE185" s="1"/>
      <c r="CF185" s="1"/>
      <c r="CG185" s="1"/>
      <c r="CH185" s="1"/>
      <c r="CI185" s="1"/>
      <c r="CJ185" s="1"/>
      <c r="CK185" s="1"/>
      <c r="CL185" s="1"/>
      <c r="CM185" s="1"/>
      <c r="CN185" s="1"/>
      <c r="CO185" s="1"/>
      <c r="CP185" s="1"/>
      <c r="CQ185" s="1"/>
      <c r="CR185" s="1"/>
      <c r="CS185" s="1"/>
      <c r="CT185" s="1"/>
      <c r="CU185" s="1"/>
      <c r="CV185" s="1"/>
      <c r="CW185" s="1"/>
      <c r="CX185" s="1"/>
      <c r="CY185" s="1"/>
      <c r="CZ185" s="1"/>
      <c r="DA185" s="1"/>
      <c r="DB185" s="1"/>
      <c r="DC185" s="1"/>
      <c r="DD185" s="1"/>
      <c r="DE185" s="1"/>
      <c r="DF185" s="1"/>
      <c r="DG185" s="1"/>
      <c r="DH185" s="1"/>
      <c r="DI185" s="1"/>
      <c r="DJ185" s="1"/>
      <c r="DK185" s="1"/>
      <c r="DL185" s="1"/>
      <c r="DM185" s="1"/>
      <c r="DN185" s="1"/>
      <c r="DO185" s="1"/>
      <c r="DP185" s="1"/>
      <c r="DQ185" s="1"/>
      <c r="DR185" s="1"/>
      <c r="DS185" s="1"/>
      <c r="DT185" s="1"/>
      <c r="DU185" s="1"/>
      <c r="DV185" s="1"/>
      <c r="DW185" s="1"/>
      <c r="DX185" s="1"/>
      <c r="DY185" s="1"/>
      <c r="DZ185" s="1"/>
      <c r="EA185" s="1"/>
      <c r="EB185" s="1"/>
      <c r="EC185" s="1"/>
      <c r="ED185" s="1"/>
      <c r="EE185" s="1"/>
      <c r="EF185" s="1"/>
      <c r="EG185" s="1"/>
      <c r="EH185" s="1"/>
      <c r="EI185" s="1"/>
      <c r="EJ185" s="1"/>
      <c r="EK185" s="1"/>
      <c r="EL185" s="1"/>
      <c r="EM185" s="1"/>
      <c r="EN185" s="1"/>
      <c r="EO185" s="1"/>
      <c r="EP185" s="1"/>
      <c r="EQ185" s="1"/>
      <c r="ER185" s="1"/>
      <c r="ES185" s="1"/>
      <c r="ET185" s="1"/>
      <c r="EU185" s="1"/>
      <c r="EV185" s="1"/>
      <c r="EW185" s="1"/>
      <c r="EX185" s="1"/>
      <c r="EY185" s="1"/>
      <c r="EZ185" s="1"/>
      <c r="FA185" s="1"/>
      <c r="FB185" s="1"/>
      <c r="FC185" s="1"/>
      <c r="FD185" s="1"/>
      <c r="FE185" s="1"/>
      <c r="FF185" s="1"/>
      <c r="FG185" s="1"/>
      <c r="FH185" s="1"/>
      <c r="FI185" s="1"/>
      <c r="FJ185" s="1"/>
      <c r="FK185" s="1"/>
      <c r="FL185" s="1"/>
      <c r="FM185" s="1"/>
      <c r="FN185" s="1"/>
      <c r="FO185" s="1"/>
      <c r="FP185" s="1"/>
      <c r="FQ185" s="1"/>
      <c r="FR185" s="1"/>
      <c r="FS185" s="1"/>
      <c r="FT185" s="1"/>
      <c r="FU185" s="1"/>
      <c r="FV185" s="1"/>
      <c r="FW185" s="1"/>
      <c r="FX185" s="1"/>
      <c r="FY185" s="1"/>
      <c r="FZ185" s="1"/>
      <c r="GA185" s="1"/>
      <c r="GB185" s="1"/>
      <c r="GC185" s="1"/>
      <c r="GD185" s="1"/>
      <c r="GE185" s="1"/>
      <c r="GF185" s="1"/>
      <c r="GG185" s="1"/>
      <c r="GH185" s="1"/>
      <c r="GI185" s="1"/>
      <c r="GJ185" s="1"/>
      <c r="GK185" s="1"/>
      <c r="GL185" s="1"/>
      <c r="GM185" s="1"/>
      <c r="GN185" s="1"/>
      <c r="GO185" s="1"/>
      <c r="GP185" s="1"/>
      <c r="GQ185" s="1"/>
      <c r="GR185" s="1"/>
      <c r="GS185" s="1"/>
      <c r="GT185" s="1"/>
      <c r="GU185" s="1"/>
      <c r="GV185" s="1"/>
      <c r="GW185" s="1"/>
      <c r="GX185" s="1"/>
      <c r="GY185" s="1"/>
      <c r="GZ185" s="1"/>
      <c r="HA185" s="1"/>
      <c r="HB185" s="1"/>
      <c r="HC185" s="1"/>
      <c r="HD185" s="1"/>
      <c r="HE185" s="1"/>
      <c r="HF185" s="1"/>
      <c r="HG185" s="1"/>
      <c r="HH185" s="1"/>
      <c r="HI185" s="1"/>
      <c r="HJ185" s="1"/>
      <c r="HK185" s="1"/>
      <c r="HL185" s="1"/>
      <c r="HM185" s="1"/>
      <c r="HN185" s="1"/>
      <c r="HO185" s="1"/>
      <c r="HP185" s="1"/>
      <c r="HQ185" s="1"/>
      <c r="HR185" s="1"/>
      <c r="HS185" s="1"/>
      <c r="HT185" s="1"/>
      <c r="HU185" s="1"/>
      <c r="HV185" s="1"/>
      <c r="HW185" s="1"/>
      <c r="HX185" s="1"/>
      <c r="HY185" s="1"/>
      <c r="HZ185" s="1"/>
      <c r="IA185" s="1"/>
      <c r="IB185" s="1"/>
      <c r="IC185" s="1"/>
      <c r="ID185" s="1"/>
      <c r="IE185" s="1"/>
      <c r="IF185" s="1"/>
      <c r="IG185" s="1"/>
      <c r="IH185" s="1"/>
      <c r="II185" s="1"/>
      <c r="IJ185" s="1"/>
      <c r="IK185" s="1"/>
      <c r="IL185" s="1"/>
      <c r="IM185" s="1"/>
      <c r="IN185" s="1"/>
      <c r="IO185" s="1"/>
      <c r="IP185" s="1"/>
      <c r="IQ185" s="1"/>
      <c r="IR185" s="1"/>
      <c r="IS185" s="1"/>
      <c r="IT185" s="1"/>
      <c r="IU185" s="1"/>
      <c r="IV185" s="1"/>
    </row>
    <row r="186" spans="1:256">
      <c r="A186" s="24"/>
      <c r="B186" s="24"/>
      <c r="C186" s="42"/>
      <c r="D186" s="154" t="str">
        <f>IF(ISBLANK('Submittal List'!B170)=FALSE,'Submittal List'!B170,"")</f>
        <v/>
      </c>
      <c r="E186" s="154" t="str">
        <f>IF(ISBLANK('Submittal List'!C170)=FALSE,'Submittal List'!C170,"")</f>
        <v/>
      </c>
      <c r="F186" s="154" t="str">
        <f>IF(ISBLANK('Submittal List'!D170)=FALSE,'Submittal List'!D170,"")</f>
        <v/>
      </c>
      <c r="G186" s="29"/>
      <c r="H186" s="29"/>
      <c r="I186" s="29"/>
      <c r="J186" s="29"/>
      <c r="K186" s="29"/>
      <c r="L186" s="30"/>
      <c r="M186" s="31"/>
      <c r="N186" s="19" t="str">
        <f t="shared" si="16"/>
        <v>CMR</v>
      </c>
      <c r="O186" s="97" t="str">
        <f t="shared" si="17"/>
        <v/>
      </c>
      <c r="P186" s="98"/>
      <c r="Q186" s="98"/>
      <c r="R186" s="98"/>
      <c r="S186" s="19" t="str">
        <f t="shared" si="18"/>
        <v/>
      </c>
      <c r="T186" s="19"/>
      <c r="U186" s="12"/>
      <c r="V186" s="104"/>
      <c r="W186" s="97" t="str">
        <f t="shared" si="19"/>
        <v/>
      </c>
      <c r="X186" s="97"/>
      <c r="Y186" s="97" t="str">
        <f t="shared" si="20"/>
        <v/>
      </c>
      <c r="Z186" s="97"/>
      <c r="AA186" s="97" t="str">
        <f t="shared" si="21"/>
        <v/>
      </c>
      <c r="AB186" s="97"/>
      <c r="AC186" s="97"/>
      <c r="AE186" s="93" t="e">
        <f t="shared" si="22"/>
        <v>#VALUE!</v>
      </c>
      <c r="AF186" s="93" t="e">
        <f t="shared" si="23"/>
        <v>#VALUE!</v>
      </c>
    </row>
    <row r="187" spans="1:256">
      <c r="A187" s="24"/>
      <c r="B187" s="24"/>
      <c r="C187" s="42"/>
      <c r="D187" s="154" t="str">
        <f>IF(ISBLANK('Submittal List'!B171)=FALSE,'Submittal List'!B171,"")</f>
        <v/>
      </c>
      <c r="E187" s="154" t="str">
        <f>IF(ISBLANK('Submittal List'!C171)=FALSE,'Submittal List'!C171,"")</f>
        <v/>
      </c>
      <c r="F187" s="154" t="str">
        <f>IF(ISBLANK('Submittal List'!D171)=FALSE,'Submittal List'!D171,"")</f>
        <v/>
      </c>
      <c r="G187" s="29"/>
      <c r="H187" s="29"/>
      <c r="I187" s="29"/>
      <c r="J187" s="29"/>
      <c r="K187" s="29"/>
      <c r="L187" s="30"/>
      <c r="M187" s="31"/>
      <c r="N187" s="19" t="str">
        <f t="shared" si="16"/>
        <v>CMR</v>
      </c>
      <c r="O187" s="97" t="str">
        <f t="shared" si="17"/>
        <v/>
      </c>
      <c r="P187" s="98"/>
      <c r="Q187" s="98"/>
      <c r="R187" s="98"/>
      <c r="S187" s="19" t="str">
        <f t="shared" si="18"/>
        <v/>
      </c>
      <c r="T187" s="19"/>
      <c r="U187" s="12"/>
      <c r="V187" s="104"/>
      <c r="W187" s="97" t="str">
        <f t="shared" si="19"/>
        <v/>
      </c>
      <c r="X187" s="97"/>
      <c r="Y187" s="97" t="str">
        <f t="shared" si="20"/>
        <v/>
      </c>
      <c r="Z187" s="97"/>
      <c r="AA187" s="97" t="str">
        <f t="shared" si="21"/>
        <v/>
      </c>
      <c r="AB187" s="97"/>
      <c r="AC187" s="97"/>
      <c r="AE187" s="93" t="e">
        <f t="shared" si="22"/>
        <v>#VALUE!</v>
      </c>
      <c r="AF187" s="93" t="e">
        <f t="shared" si="23"/>
        <v>#VALUE!</v>
      </c>
    </row>
    <row r="188" spans="1:256">
      <c r="A188" s="24"/>
      <c r="B188" s="24"/>
      <c r="C188" s="42"/>
      <c r="D188" s="154" t="str">
        <f>IF(ISBLANK('Submittal List'!B172)=FALSE,'Submittal List'!B172,"")</f>
        <v/>
      </c>
      <c r="E188" s="154" t="str">
        <f>IF(ISBLANK('Submittal List'!C172)=FALSE,'Submittal List'!C172,"")</f>
        <v/>
      </c>
      <c r="F188" s="154" t="str">
        <f>IF(ISBLANK('Submittal List'!D172)=FALSE,'Submittal List'!D172,"")</f>
        <v/>
      </c>
      <c r="G188" s="29"/>
      <c r="H188" s="29"/>
      <c r="I188" s="29"/>
      <c r="J188" s="29"/>
      <c r="K188" s="29"/>
      <c r="L188" s="30"/>
      <c r="M188" s="31"/>
      <c r="N188" s="19" t="str">
        <f t="shared" si="16"/>
        <v>CMR</v>
      </c>
      <c r="O188" s="97" t="str">
        <f t="shared" si="17"/>
        <v/>
      </c>
      <c r="P188" s="98"/>
      <c r="Q188" s="98"/>
      <c r="R188" s="98"/>
      <c r="S188" s="19" t="str">
        <f t="shared" si="18"/>
        <v/>
      </c>
      <c r="T188" s="19"/>
      <c r="U188" s="12"/>
      <c r="V188" s="104"/>
      <c r="W188" s="97" t="str">
        <f t="shared" si="19"/>
        <v/>
      </c>
      <c r="X188" s="97"/>
      <c r="Y188" s="97" t="str">
        <f t="shared" si="20"/>
        <v/>
      </c>
      <c r="Z188" s="97"/>
      <c r="AA188" s="97" t="str">
        <f t="shared" si="21"/>
        <v/>
      </c>
      <c r="AB188" s="97"/>
      <c r="AC188" s="97"/>
      <c r="AD188" s="5"/>
      <c r="AE188" s="93" t="e">
        <f t="shared" si="22"/>
        <v>#VALUE!</v>
      </c>
      <c r="AF188" s="93" t="e">
        <f t="shared" si="23"/>
        <v>#VALUE!</v>
      </c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  <c r="BA188" s="1"/>
      <c r="BB188" s="1"/>
      <c r="BC188" s="1"/>
      <c r="BD188" s="1"/>
      <c r="BE188" s="1"/>
      <c r="BF188" s="1"/>
      <c r="BG188" s="1"/>
      <c r="BH188" s="1"/>
      <c r="BI188" s="1"/>
      <c r="BJ188" s="1"/>
      <c r="BK188" s="1"/>
      <c r="BL188" s="1"/>
      <c r="BM188" s="1"/>
      <c r="BN188" s="1"/>
      <c r="BO188" s="1"/>
      <c r="BP188" s="1"/>
      <c r="BQ188" s="1"/>
      <c r="BR188" s="1"/>
      <c r="BS188" s="1"/>
      <c r="BT188" s="1"/>
      <c r="BU188" s="1"/>
      <c r="BV188" s="1"/>
      <c r="BW188" s="1"/>
      <c r="BX188" s="1"/>
      <c r="BY188" s="1"/>
      <c r="BZ188" s="1"/>
      <c r="CA188" s="1"/>
      <c r="CB188" s="1"/>
      <c r="CC188" s="1"/>
      <c r="CD188" s="1"/>
      <c r="CE188" s="1"/>
      <c r="CF188" s="1"/>
      <c r="CG188" s="1"/>
      <c r="CH188" s="1"/>
      <c r="CI188" s="1"/>
      <c r="CJ188" s="1"/>
      <c r="CK188" s="1"/>
      <c r="CL188" s="1"/>
      <c r="CM188" s="1"/>
      <c r="CN188" s="1"/>
      <c r="CO188" s="1"/>
      <c r="CP188" s="1"/>
      <c r="CQ188" s="1"/>
      <c r="CR188" s="1"/>
      <c r="CS188" s="1"/>
      <c r="CT188" s="1"/>
      <c r="CU188" s="1"/>
      <c r="CV188" s="1"/>
      <c r="CW188" s="1"/>
      <c r="CX188" s="1"/>
      <c r="CY188" s="1"/>
      <c r="CZ188" s="1"/>
      <c r="DA188" s="1"/>
      <c r="DB188" s="1"/>
      <c r="DC188" s="1"/>
      <c r="DD188" s="1"/>
      <c r="DE188" s="1"/>
      <c r="DF188" s="1"/>
      <c r="DG188" s="1"/>
      <c r="DH188" s="1"/>
      <c r="DI188" s="1"/>
      <c r="DJ188" s="1"/>
      <c r="DK188" s="1"/>
      <c r="DL188" s="1"/>
      <c r="DM188" s="1"/>
      <c r="DN188" s="1"/>
      <c r="DO188" s="1"/>
      <c r="DP188" s="1"/>
      <c r="DQ188" s="1"/>
      <c r="DR188" s="1"/>
      <c r="DS188" s="1"/>
      <c r="DT188" s="1"/>
      <c r="DU188" s="1"/>
      <c r="DV188" s="1"/>
      <c r="DW188" s="1"/>
      <c r="DX188" s="1"/>
      <c r="DY188" s="1"/>
      <c r="DZ188" s="1"/>
      <c r="EA188" s="1"/>
      <c r="EB188" s="1"/>
      <c r="EC188" s="1"/>
      <c r="ED188" s="1"/>
      <c r="EE188" s="1"/>
      <c r="EF188" s="1"/>
      <c r="EG188" s="1"/>
      <c r="EH188" s="1"/>
      <c r="EI188" s="1"/>
      <c r="EJ188" s="1"/>
      <c r="EK188" s="1"/>
      <c r="EL188" s="1"/>
      <c r="EM188" s="1"/>
      <c r="EN188" s="1"/>
      <c r="EO188" s="1"/>
      <c r="EP188" s="1"/>
      <c r="EQ188" s="1"/>
      <c r="ER188" s="1"/>
      <c r="ES188" s="1"/>
      <c r="ET188" s="1"/>
      <c r="EU188" s="1"/>
      <c r="EV188" s="1"/>
      <c r="EW188" s="1"/>
      <c r="EX188" s="1"/>
      <c r="EY188" s="1"/>
      <c r="EZ188" s="1"/>
      <c r="FA188" s="1"/>
      <c r="FB188" s="1"/>
      <c r="FC188" s="1"/>
      <c r="FD188" s="1"/>
      <c r="FE188" s="1"/>
      <c r="FF188" s="1"/>
      <c r="FG188" s="1"/>
      <c r="FH188" s="1"/>
      <c r="FI188" s="1"/>
      <c r="FJ188" s="1"/>
      <c r="FK188" s="1"/>
      <c r="FL188" s="1"/>
      <c r="FM188" s="1"/>
      <c r="FN188" s="1"/>
      <c r="FO188" s="1"/>
      <c r="FP188" s="1"/>
      <c r="FQ188" s="1"/>
      <c r="FR188" s="1"/>
      <c r="FS188" s="1"/>
      <c r="FT188" s="1"/>
      <c r="FU188" s="1"/>
      <c r="FV188" s="1"/>
      <c r="FW188" s="1"/>
      <c r="FX188" s="1"/>
      <c r="FY188" s="1"/>
      <c r="FZ188" s="1"/>
      <c r="GA188" s="1"/>
      <c r="GB188" s="1"/>
      <c r="GC188" s="1"/>
      <c r="GD188" s="1"/>
      <c r="GE188" s="1"/>
      <c r="GF188" s="1"/>
      <c r="GG188" s="1"/>
      <c r="GH188" s="1"/>
      <c r="GI188" s="1"/>
      <c r="GJ188" s="1"/>
      <c r="GK188" s="1"/>
      <c r="GL188" s="1"/>
      <c r="GM188" s="1"/>
      <c r="GN188" s="1"/>
      <c r="GO188" s="1"/>
      <c r="GP188" s="1"/>
      <c r="GQ188" s="1"/>
      <c r="GR188" s="1"/>
      <c r="GS188" s="1"/>
      <c r="GT188" s="1"/>
      <c r="GU188" s="1"/>
      <c r="GV188" s="1"/>
      <c r="GW188" s="1"/>
      <c r="GX188" s="1"/>
      <c r="GY188" s="1"/>
      <c r="GZ188" s="1"/>
      <c r="HA188" s="1"/>
      <c r="HB188" s="1"/>
      <c r="HC188" s="1"/>
      <c r="HD188" s="1"/>
      <c r="HE188" s="1"/>
      <c r="HF188" s="1"/>
      <c r="HG188" s="1"/>
      <c r="HH188" s="1"/>
      <c r="HI188" s="1"/>
      <c r="HJ188" s="1"/>
      <c r="HK188" s="1"/>
      <c r="HL188" s="1"/>
      <c r="HM188" s="1"/>
      <c r="HN188" s="1"/>
      <c r="HO188" s="1"/>
      <c r="HP188" s="1"/>
      <c r="HQ188" s="1"/>
      <c r="HR188" s="1"/>
      <c r="HS188" s="1"/>
      <c r="HT188" s="1"/>
      <c r="HU188" s="1"/>
      <c r="HV188" s="1"/>
      <c r="HW188" s="1"/>
      <c r="HX188" s="1"/>
      <c r="HY188" s="1"/>
      <c r="HZ188" s="1"/>
      <c r="IA188" s="1"/>
      <c r="IB188" s="1"/>
      <c r="IC188" s="1"/>
      <c r="ID188" s="1"/>
      <c r="IE188" s="1"/>
      <c r="IF188" s="1"/>
      <c r="IG188" s="1"/>
      <c r="IH188" s="1"/>
      <c r="II188" s="1"/>
      <c r="IJ188" s="1"/>
      <c r="IK188" s="1"/>
      <c r="IL188" s="1"/>
      <c r="IM188" s="1"/>
      <c r="IN188" s="1"/>
      <c r="IO188" s="1"/>
      <c r="IP188" s="1"/>
      <c r="IQ188" s="1"/>
      <c r="IR188" s="1"/>
      <c r="IS188" s="1"/>
      <c r="IT188" s="1"/>
      <c r="IU188" s="1"/>
      <c r="IV188" s="1"/>
    </row>
    <row r="189" spans="1:256">
      <c r="A189" s="24"/>
      <c r="B189" s="24"/>
      <c r="C189" s="42"/>
      <c r="D189" s="154" t="str">
        <f>IF(ISBLANK('Submittal List'!B173)=FALSE,'Submittal List'!B173,"")</f>
        <v/>
      </c>
      <c r="E189" s="154" t="str">
        <f>IF(ISBLANK('Submittal List'!C173)=FALSE,'Submittal List'!C173,"")</f>
        <v/>
      </c>
      <c r="F189" s="154" t="str">
        <f>IF(ISBLANK('Submittal List'!D173)=FALSE,'Submittal List'!D173,"")</f>
        <v/>
      </c>
      <c r="G189" s="29"/>
      <c r="H189" s="29"/>
      <c r="I189" s="29"/>
      <c r="J189" s="29"/>
      <c r="K189" s="29"/>
      <c r="L189" s="30"/>
      <c r="M189" s="31"/>
      <c r="N189" s="19" t="str">
        <f t="shared" si="16"/>
        <v>CMR</v>
      </c>
      <c r="O189" s="97" t="str">
        <f t="shared" si="17"/>
        <v/>
      </c>
      <c r="P189" s="98"/>
      <c r="Q189" s="98"/>
      <c r="R189" s="98"/>
      <c r="S189" s="19" t="str">
        <f t="shared" si="18"/>
        <v/>
      </c>
      <c r="T189" s="19"/>
      <c r="U189" s="12"/>
      <c r="V189" s="104"/>
      <c r="W189" s="97" t="str">
        <f t="shared" si="19"/>
        <v/>
      </c>
      <c r="X189" s="97"/>
      <c r="Y189" s="97" t="str">
        <f t="shared" si="20"/>
        <v/>
      </c>
      <c r="Z189" s="97"/>
      <c r="AA189" s="97" t="str">
        <f t="shared" si="21"/>
        <v/>
      </c>
      <c r="AB189" s="97"/>
      <c r="AC189" s="97"/>
      <c r="AD189" s="5"/>
      <c r="AE189" s="93" t="e">
        <f t="shared" si="22"/>
        <v>#VALUE!</v>
      </c>
      <c r="AF189" s="93" t="e">
        <f t="shared" si="23"/>
        <v>#VALUE!</v>
      </c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  <c r="BA189" s="1"/>
      <c r="BB189" s="1"/>
      <c r="BC189" s="1"/>
      <c r="BD189" s="1"/>
      <c r="BE189" s="1"/>
      <c r="BF189" s="1"/>
      <c r="BG189" s="1"/>
      <c r="BH189" s="1"/>
      <c r="BI189" s="1"/>
      <c r="BJ189" s="1"/>
      <c r="BK189" s="1"/>
      <c r="BL189" s="1"/>
      <c r="BM189" s="1"/>
      <c r="BN189" s="1"/>
      <c r="BO189" s="1"/>
      <c r="BP189" s="1"/>
      <c r="BQ189" s="1"/>
      <c r="BR189" s="1"/>
      <c r="BS189" s="1"/>
      <c r="BT189" s="1"/>
      <c r="BU189" s="1"/>
      <c r="BV189" s="1"/>
      <c r="BW189" s="1"/>
      <c r="BX189" s="1"/>
      <c r="BY189" s="1"/>
      <c r="BZ189" s="1"/>
      <c r="CA189" s="1"/>
      <c r="CB189" s="1"/>
      <c r="CC189" s="1"/>
      <c r="CD189" s="1"/>
      <c r="CE189" s="1"/>
      <c r="CF189" s="1"/>
      <c r="CG189" s="1"/>
      <c r="CH189" s="1"/>
      <c r="CI189" s="1"/>
      <c r="CJ189" s="1"/>
      <c r="CK189" s="1"/>
      <c r="CL189" s="1"/>
      <c r="CM189" s="1"/>
      <c r="CN189" s="1"/>
      <c r="CO189" s="1"/>
      <c r="CP189" s="1"/>
      <c r="CQ189" s="1"/>
      <c r="CR189" s="1"/>
      <c r="CS189" s="1"/>
      <c r="CT189" s="1"/>
      <c r="CU189" s="1"/>
      <c r="CV189" s="1"/>
      <c r="CW189" s="1"/>
      <c r="CX189" s="1"/>
      <c r="CY189" s="1"/>
      <c r="CZ189" s="1"/>
      <c r="DA189" s="1"/>
      <c r="DB189" s="1"/>
      <c r="DC189" s="1"/>
      <c r="DD189" s="1"/>
      <c r="DE189" s="1"/>
      <c r="DF189" s="1"/>
      <c r="DG189" s="1"/>
      <c r="DH189" s="1"/>
      <c r="DI189" s="1"/>
      <c r="DJ189" s="1"/>
      <c r="DK189" s="1"/>
      <c r="DL189" s="1"/>
      <c r="DM189" s="1"/>
      <c r="DN189" s="1"/>
      <c r="DO189" s="1"/>
      <c r="DP189" s="1"/>
      <c r="DQ189" s="1"/>
      <c r="DR189" s="1"/>
      <c r="DS189" s="1"/>
      <c r="DT189" s="1"/>
      <c r="DU189" s="1"/>
      <c r="DV189" s="1"/>
      <c r="DW189" s="1"/>
      <c r="DX189" s="1"/>
      <c r="DY189" s="1"/>
      <c r="DZ189" s="1"/>
      <c r="EA189" s="1"/>
      <c r="EB189" s="1"/>
      <c r="EC189" s="1"/>
      <c r="ED189" s="1"/>
      <c r="EE189" s="1"/>
      <c r="EF189" s="1"/>
      <c r="EG189" s="1"/>
      <c r="EH189" s="1"/>
      <c r="EI189" s="1"/>
      <c r="EJ189" s="1"/>
      <c r="EK189" s="1"/>
      <c r="EL189" s="1"/>
      <c r="EM189" s="1"/>
      <c r="EN189" s="1"/>
      <c r="EO189" s="1"/>
      <c r="EP189" s="1"/>
      <c r="EQ189" s="1"/>
      <c r="ER189" s="1"/>
      <c r="ES189" s="1"/>
      <c r="ET189" s="1"/>
      <c r="EU189" s="1"/>
      <c r="EV189" s="1"/>
      <c r="EW189" s="1"/>
      <c r="EX189" s="1"/>
      <c r="EY189" s="1"/>
      <c r="EZ189" s="1"/>
      <c r="FA189" s="1"/>
      <c r="FB189" s="1"/>
      <c r="FC189" s="1"/>
      <c r="FD189" s="1"/>
      <c r="FE189" s="1"/>
      <c r="FF189" s="1"/>
      <c r="FG189" s="1"/>
      <c r="FH189" s="1"/>
      <c r="FI189" s="1"/>
      <c r="FJ189" s="1"/>
      <c r="FK189" s="1"/>
      <c r="FL189" s="1"/>
      <c r="FM189" s="1"/>
      <c r="FN189" s="1"/>
      <c r="FO189" s="1"/>
      <c r="FP189" s="1"/>
      <c r="FQ189" s="1"/>
      <c r="FR189" s="1"/>
      <c r="FS189" s="1"/>
      <c r="FT189" s="1"/>
      <c r="FU189" s="1"/>
      <c r="FV189" s="1"/>
      <c r="FW189" s="1"/>
      <c r="FX189" s="1"/>
      <c r="FY189" s="1"/>
      <c r="FZ189" s="1"/>
      <c r="GA189" s="1"/>
      <c r="GB189" s="1"/>
      <c r="GC189" s="1"/>
      <c r="GD189" s="1"/>
      <c r="GE189" s="1"/>
      <c r="GF189" s="1"/>
      <c r="GG189" s="1"/>
      <c r="GH189" s="1"/>
      <c r="GI189" s="1"/>
      <c r="GJ189" s="1"/>
      <c r="GK189" s="1"/>
      <c r="GL189" s="1"/>
      <c r="GM189" s="1"/>
      <c r="GN189" s="1"/>
      <c r="GO189" s="1"/>
      <c r="GP189" s="1"/>
      <c r="GQ189" s="1"/>
      <c r="GR189" s="1"/>
      <c r="GS189" s="1"/>
      <c r="GT189" s="1"/>
      <c r="GU189" s="1"/>
      <c r="GV189" s="1"/>
      <c r="GW189" s="1"/>
      <c r="GX189" s="1"/>
      <c r="GY189" s="1"/>
      <c r="GZ189" s="1"/>
      <c r="HA189" s="1"/>
      <c r="HB189" s="1"/>
      <c r="HC189" s="1"/>
      <c r="HD189" s="1"/>
      <c r="HE189" s="1"/>
      <c r="HF189" s="1"/>
      <c r="HG189" s="1"/>
      <c r="HH189" s="1"/>
      <c r="HI189" s="1"/>
      <c r="HJ189" s="1"/>
      <c r="HK189" s="1"/>
      <c r="HL189" s="1"/>
      <c r="HM189" s="1"/>
      <c r="HN189" s="1"/>
      <c r="HO189" s="1"/>
      <c r="HP189" s="1"/>
      <c r="HQ189" s="1"/>
      <c r="HR189" s="1"/>
      <c r="HS189" s="1"/>
      <c r="HT189" s="1"/>
      <c r="HU189" s="1"/>
      <c r="HV189" s="1"/>
      <c r="HW189" s="1"/>
      <c r="HX189" s="1"/>
      <c r="HY189" s="1"/>
      <c r="HZ189" s="1"/>
      <c r="IA189" s="1"/>
      <c r="IB189" s="1"/>
      <c r="IC189" s="1"/>
      <c r="ID189" s="1"/>
      <c r="IE189" s="1"/>
      <c r="IF189" s="1"/>
      <c r="IG189" s="1"/>
      <c r="IH189" s="1"/>
      <c r="II189" s="1"/>
      <c r="IJ189" s="1"/>
      <c r="IK189" s="1"/>
      <c r="IL189" s="1"/>
      <c r="IM189" s="1"/>
      <c r="IN189" s="1"/>
      <c r="IO189" s="1"/>
      <c r="IP189" s="1"/>
      <c r="IQ189" s="1"/>
      <c r="IR189" s="1"/>
      <c r="IS189" s="1"/>
      <c r="IT189" s="1"/>
      <c r="IU189" s="1"/>
      <c r="IV189" s="1"/>
    </row>
    <row r="190" spans="1:256">
      <c r="A190" s="24"/>
      <c r="B190" s="24"/>
      <c r="C190" s="42"/>
      <c r="D190" s="154" t="str">
        <f>IF(ISBLANK('Submittal List'!B174)=FALSE,'Submittal List'!B174,"")</f>
        <v/>
      </c>
      <c r="E190" s="154" t="str">
        <f>IF(ISBLANK('Submittal List'!C174)=FALSE,'Submittal List'!C174,"")</f>
        <v/>
      </c>
      <c r="F190" s="154" t="str">
        <f>IF(ISBLANK('Submittal List'!D174)=FALSE,'Submittal List'!D174,"")</f>
        <v/>
      </c>
      <c r="G190" s="29"/>
      <c r="H190" s="29"/>
      <c r="I190" s="29"/>
      <c r="J190" s="29"/>
      <c r="K190" s="29"/>
      <c r="L190" s="30"/>
      <c r="M190" s="31"/>
      <c r="N190" s="19" t="str">
        <f t="shared" si="16"/>
        <v>CMR</v>
      </c>
      <c r="O190" s="97" t="str">
        <f t="shared" si="17"/>
        <v/>
      </c>
      <c r="P190" s="98"/>
      <c r="Q190" s="98"/>
      <c r="R190" s="98"/>
      <c r="S190" s="19" t="str">
        <f t="shared" si="18"/>
        <v/>
      </c>
      <c r="T190" s="19"/>
      <c r="U190" s="12"/>
      <c r="V190" s="104"/>
      <c r="W190" s="97" t="str">
        <f t="shared" si="19"/>
        <v/>
      </c>
      <c r="X190" s="97"/>
      <c r="Y190" s="97" t="str">
        <f t="shared" si="20"/>
        <v/>
      </c>
      <c r="Z190" s="97"/>
      <c r="AA190" s="97" t="str">
        <f t="shared" si="21"/>
        <v/>
      </c>
      <c r="AB190" s="97"/>
      <c r="AC190" s="97"/>
      <c r="AE190" s="93" t="e">
        <f t="shared" si="22"/>
        <v>#VALUE!</v>
      </c>
      <c r="AF190" s="93" t="e">
        <f t="shared" si="23"/>
        <v>#VALUE!</v>
      </c>
    </row>
    <row r="191" spans="1:256">
      <c r="A191" s="24"/>
      <c r="B191" s="24"/>
      <c r="C191" s="42"/>
      <c r="D191" s="154" t="str">
        <f>IF(ISBLANK('Submittal List'!B175)=FALSE,'Submittal List'!B175,"")</f>
        <v/>
      </c>
      <c r="E191" s="154" t="str">
        <f>IF(ISBLANK('Submittal List'!C175)=FALSE,'Submittal List'!C175,"")</f>
        <v/>
      </c>
      <c r="F191" s="154" t="str">
        <f>IF(ISBLANK('Submittal List'!D175)=FALSE,'Submittal List'!D175,"")</f>
        <v/>
      </c>
      <c r="G191" s="29"/>
      <c r="H191" s="29"/>
      <c r="I191" s="29"/>
      <c r="J191" s="29"/>
      <c r="K191" s="29"/>
      <c r="L191" s="30"/>
      <c r="M191" s="31"/>
      <c r="N191" s="19" t="str">
        <f t="shared" si="16"/>
        <v>CMR</v>
      </c>
      <c r="O191" s="97" t="str">
        <f t="shared" si="17"/>
        <v/>
      </c>
      <c r="P191" s="98"/>
      <c r="Q191" s="98"/>
      <c r="R191" s="98"/>
      <c r="S191" s="19" t="str">
        <f t="shared" si="18"/>
        <v/>
      </c>
      <c r="T191" s="19"/>
      <c r="U191" s="12"/>
      <c r="V191" s="104"/>
      <c r="W191" s="97" t="str">
        <f t="shared" si="19"/>
        <v/>
      </c>
      <c r="X191" s="97"/>
      <c r="Y191" s="97" t="str">
        <f t="shared" si="20"/>
        <v/>
      </c>
      <c r="Z191" s="97"/>
      <c r="AA191" s="97" t="str">
        <f t="shared" si="21"/>
        <v/>
      </c>
      <c r="AB191" s="97"/>
      <c r="AC191" s="97"/>
      <c r="AD191" s="5"/>
      <c r="AE191" s="93" t="e">
        <f t="shared" si="22"/>
        <v>#VALUE!</v>
      </c>
      <c r="AF191" s="93" t="e">
        <f t="shared" si="23"/>
        <v>#VALUE!</v>
      </c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1"/>
      <c r="BA191" s="1"/>
      <c r="BB191" s="1"/>
      <c r="BC191" s="1"/>
      <c r="BD191" s="1"/>
      <c r="BE191" s="1"/>
      <c r="BF191" s="1"/>
      <c r="BG191" s="1"/>
      <c r="BH191" s="1"/>
      <c r="BI191" s="1"/>
      <c r="BJ191" s="1"/>
      <c r="BK191" s="1"/>
      <c r="BL191" s="1"/>
      <c r="BM191" s="1"/>
      <c r="BN191" s="1"/>
      <c r="BO191" s="1"/>
      <c r="BP191" s="1"/>
      <c r="BQ191" s="1"/>
      <c r="BR191" s="1"/>
      <c r="BS191" s="1"/>
      <c r="BT191" s="1"/>
      <c r="BU191" s="1"/>
      <c r="BV191" s="1"/>
      <c r="BW191" s="1"/>
      <c r="BX191" s="1"/>
      <c r="BY191" s="1"/>
      <c r="BZ191" s="1"/>
      <c r="CA191" s="1"/>
      <c r="CB191" s="1"/>
      <c r="CC191" s="1"/>
      <c r="CD191" s="1"/>
      <c r="CE191" s="1"/>
      <c r="CF191" s="1"/>
      <c r="CG191" s="1"/>
      <c r="CH191" s="1"/>
      <c r="CI191" s="1"/>
      <c r="CJ191" s="1"/>
      <c r="CK191" s="1"/>
      <c r="CL191" s="1"/>
      <c r="CM191" s="1"/>
      <c r="CN191" s="1"/>
      <c r="CO191" s="1"/>
      <c r="CP191" s="1"/>
      <c r="CQ191" s="1"/>
      <c r="CR191" s="1"/>
      <c r="CS191" s="1"/>
      <c r="CT191" s="1"/>
      <c r="CU191" s="1"/>
      <c r="CV191" s="1"/>
      <c r="CW191" s="1"/>
      <c r="CX191" s="1"/>
      <c r="CY191" s="1"/>
      <c r="CZ191" s="1"/>
      <c r="DA191" s="1"/>
      <c r="DB191" s="1"/>
      <c r="DC191" s="1"/>
      <c r="DD191" s="1"/>
      <c r="DE191" s="1"/>
      <c r="DF191" s="1"/>
      <c r="DG191" s="1"/>
      <c r="DH191" s="1"/>
      <c r="DI191" s="1"/>
      <c r="DJ191" s="1"/>
      <c r="DK191" s="1"/>
      <c r="DL191" s="1"/>
      <c r="DM191" s="1"/>
      <c r="DN191" s="1"/>
      <c r="DO191" s="1"/>
      <c r="DP191" s="1"/>
      <c r="DQ191" s="1"/>
      <c r="DR191" s="1"/>
      <c r="DS191" s="1"/>
      <c r="DT191" s="1"/>
      <c r="DU191" s="1"/>
      <c r="DV191" s="1"/>
      <c r="DW191" s="1"/>
      <c r="DX191" s="1"/>
      <c r="DY191" s="1"/>
      <c r="DZ191" s="1"/>
      <c r="EA191" s="1"/>
      <c r="EB191" s="1"/>
      <c r="EC191" s="1"/>
      <c r="ED191" s="1"/>
      <c r="EE191" s="1"/>
      <c r="EF191" s="1"/>
      <c r="EG191" s="1"/>
      <c r="EH191" s="1"/>
      <c r="EI191" s="1"/>
      <c r="EJ191" s="1"/>
      <c r="EK191" s="1"/>
      <c r="EL191" s="1"/>
      <c r="EM191" s="1"/>
      <c r="EN191" s="1"/>
      <c r="EO191" s="1"/>
      <c r="EP191" s="1"/>
      <c r="EQ191" s="1"/>
      <c r="ER191" s="1"/>
      <c r="ES191" s="1"/>
      <c r="ET191" s="1"/>
      <c r="EU191" s="1"/>
      <c r="EV191" s="1"/>
      <c r="EW191" s="1"/>
      <c r="EX191" s="1"/>
      <c r="EY191" s="1"/>
      <c r="EZ191" s="1"/>
      <c r="FA191" s="1"/>
      <c r="FB191" s="1"/>
      <c r="FC191" s="1"/>
      <c r="FD191" s="1"/>
      <c r="FE191" s="1"/>
      <c r="FF191" s="1"/>
      <c r="FG191" s="1"/>
      <c r="FH191" s="1"/>
      <c r="FI191" s="1"/>
      <c r="FJ191" s="1"/>
      <c r="FK191" s="1"/>
      <c r="FL191" s="1"/>
      <c r="FM191" s="1"/>
      <c r="FN191" s="1"/>
      <c r="FO191" s="1"/>
      <c r="FP191" s="1"/>
      <c r="FQ191" s="1"/>
      <c r="FR191" s="1"/>
      <c r="FS191" s="1"/>
      <c r="FT191" s="1"/>
      <c r="FU191" s="1"/>
      <c r="FV191" s="1"/>
      <c r="FW191" s="1"/>
      <c r="FX191" s="1"/>
      <c r="FY191" s="1"/>
      <c r="FZ191" s="1"/>
      <c r="GA191" s="1"/>
      <c r="GB191" s="1"/>
      <c r="GC191" s="1"/>
      <c r="GD191" s="1"/>
      <c r="GE191" s="1"/>
      <c r="GF191" s="1"/>
      <c r="GG191" s="1"/>
      <c r="GH191" s="1"/>
      <c r="GI191" s="1"/>
      <c r="GJ191" s="1"/>
      <c r="GK191" s="1"/>
      <c r="GL191" s="1"/>
      <c r="GM191" s="1"/>
      <c r="GN191" s="1"/>
      <c r="GO191" s="1"/>
      <c r="GP191" s="1"/>
      <c r="GQ191" s="1"/>
      <c r="GR191" s="1"/>
      <c r="GS191" s="1"/>
      <c r="GT191" s="1"/>
      <c r="GU191" s="1"/>
      <c r="GV191" s="1"/>
      <c r="GW191" s="1"/>
      <c r="GX191" s="1"/>
      <c r="GY191" s="1"/>
      <c r="GZ191" s="1"/>
      <c r="HA191" s="1"/>
      <c r="HB191" s="1"/>
      <c r="HC191" s="1"/>
      <c r="HD191" s="1"/>
      <c r="HE191" s="1"/>
      <c r="HF191" s="1"/>
      <c r="HG191" s="1"/>
      <c r="HH191" s="1"/>
      <c r="HI191" s="1"/>
      <c r="HJ191" s="1"/>
      <c r="HK191" s="1"/>
      <c r="HL191" s="1"/>
      <c r="HM191" s="1"/>
      <c r="HN191" s="1"/>
      <c r="HO191" s="1"/>
      <c r="HP191" s="1"/>
      <c r="HQ191" s="1"/>
      <c r="HR191" s="1"/>
      <c r="HS191" s="1"/>
      <c r="HT191" s="1"/>
      <c r="HU191" s="1"/>
      <c r="HV191" s="1"/>
      <c r="HW191" s="1"/>
      <c r="HX191" s="1"/>
      <c r="HY191" s="1"/>
      <c r="HZ191" s="1"/>
      <c r="IA191" s="1"/>
      <c r="IB191" s="1"/>
      <c r="IC191" s="1"/>
      <c r="ID191" s="1"/>
      <c r="IE191" s="1"/>
      <c r="IF191" s="1"/>
      <c r="IG191" s="1"/>
      <c r="IH191" s="1"/>
      <c r="II191" s="1"/>
      <c r="IJ191" s="1"/>
      <c r="IK191" s="1"/>
      <c r="IL191" s="1"/>
      <c r="IM191" s="1"/>
      <c r="IN191" s="1"/>
      <c r="IO191" s="1"/>
      <c r="IP191" s="1"/>
      <c r="IQ191" s="1"/>
      <c r="IR191" s="1"/>
      <c r="IS191" s="1"/>
      <c r="IT191" s="1"/>
      <c r="IU191" s="1"/>
      <c r="IV191" s="1"/>
    </row>
    <row r="192" spans="1:256">
      <c r="A192" s="24"/>
      <c r="B192" s="24"/>
      <c r="C192" s="42"/>
      <c r="D192" s="154" t="str">
        <f>IF(ISBLANK('Submittal List'!B176)=FALSE,'Submittal List'!B176,"")</f>
        <v/>
      </c>
      <c r="E192" s="154" t="str">
        <f>IF(ISBLANK('Submittal List'!C176)=FALSE,'Submittal List'!C176,"")</f>
        <v/>
      </c>
      <c r="F192" s="154" t="str">
        <f>IF(ISBLANK('Submittal List'!D176)=FALSE,'Submittal List'!D176,"")</f>
        <v/>
      </c>
      <c r="G192" s="29"/>
      <c r="H192" s="29"/>
      <c r="I192" s="29"/>
      <c r="J192" s="29"/>
      <c r="K192" s="29"/>
      <c r="L192" s="30"/>
      <c r="M192" s="31"/>
      <c r="N192" s="19" t="str">
        <f t="shared" si="16"/>
        <v>CMR</v>
      </c>
      <c r="O192" s="97" t="str">
        <f t="shared" si="17"/>
        <v/>
      </c>
      <c r="P192" s="98"/>
      <c r="Q192" s="98"/>
      <c r="R192" s="98"/>
      <c r="S192" s="19" t="str">
        <f t="shared" si="18"/>
        <v/>
      </c>
      <c r="T192" s="19"/>
      <c r="U192" s="12"/>
      <c r="V192" s="104"/>
      <c r="W192" s="97" t="str">
        <f t="shared" si="19"/>
        <v/>
      </c>
      <c r="X192" s="97"/>
      <c r="Y192" s="97" t="str">
        <f t="shared" si="20"/>
        <v/>
      </c>
      <c r="Z192" s="97"/>
      <c r="AA192" s="97" t="str">
        <f t="shared" si="21"/>
        <v/>
      </c>
      <c r="AB192" s="97"/>
      <c r="AC192" s="97"/>
      <c r="AD192" s="5"/>
      <c r="AE192" s="93" t="e">
        <f t="shared" si="22"/>
        <v>#VALUE!</v>
      </c>
      <c r="AF192" s="93" t="e">
        <f t="shared" si="23"/>
        <v>#VALUE!</v>
      </c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1"/>
      <c r="BA192" s="1"/>
      <c r="BB192" s="1"/>
      <c r="BC192" s="1"/>
      <c r="BD192" s="1"/>
      <c r="BE192" s="1"/>
      <c r="BF192" s="1"/>
      <c r="BG192" s="1"/>
      <c r="BH192" s="1"/>
      <c r="BI192" s="1"/>
      <c r="BJ192" s="1"/>
      <c r="BK192" s="1"/>
      <c r="BL192" s="1"/>
      <c r="BM192" s="1"/>
      <c r="BN192" s="1"/>
      <c r="BO192" s="1"/>
      <c r="BP192" s="1"/>
      <c r="BQ192" s="1"/>
      <c r="BR192" s="1"/>
      <c r="BS192" s="1"/>
      <c r="BT192" s="1"/>
      <c r="BU192" s="1"/>
      <c r="BV192" s="1"/>
      <c r="BW192" s="1"/>
      <c r="BX192" s="1"/>
      <c r="BY192" s="1"/>
      <c r="BZ192" s="1"/>
      <c r="CA192" s="1"/>
      <c r="CB192" s="1"/>
      <c r="CC192" s="1"/>
      <c r="CD192" s="1"/>
      <c r="CE192" s="1"/>
      <c r="CF192" s="1"/>
      <c r="CG192" s="1"/>
      <c r="CH192" s="1"/>
      <c r="CI192" s="1"/>
      <c r="CJ192" s="1"/>
      <c r="CK192" s="1"/>
      <c r="CL192" s="1"/>
      <c r="CM192" s="1"/>
      <c r="CN192" s="1"/>
      <c r="CO192" s="1"/>
      <c r="CP192" s="1"/>
      <c r="CQ192" s="1"/>
      <c r="CR192" s="1"/>
      <c r="CS192" s="1"/>
      <c r="CT192" s="1"/>
      <c r="CU192" s="1"/>
      <c r="CV192" s="1"/>
      <c r="CW192" s="1"/>
      <c r="CX192" s="1"/>
      <c r="CY192" s="1"/>
      <c r="CZ192" s="1"/>
      <c r="DA192" s="1"/>
      <c r="DB192" s="1"/>
      <c r="DC192" s="1"/>
      <c r="DD192" s="1"/>
      <c r="DE192" s="1"/>
      <c r="DF192" s="1"/>
      <c r="DG192" s="1"/>
      <c r="DH192" s="1"/>
      <c r="DI192" s="1"/>
      <c r="DJ192" s="1"/>
      <c r="DK192" s="1"/>
      <c r="DL192" s="1"/>
      <c r="DM192" s="1"/>
      <c r="DN192" s="1"/>
      <c r="DO192" s="1"/>
      <c r="DP192" s="1"/>
      <c r="DQ192" s="1"/>
      <c r="DR192" s="1"/>
      <c r="DS192" s="1"/>
      <c r="DT192" s="1"/>
      <c r="DU192" s="1"/>
      <c r="DV192" s="1"/>
      <c r="DW192" s="1"/>
      <c r="DX192" s="1"/>
      <c r="DY192" s="1"/>
      <c r="DZ192" s="1"/>
      <c r="EA192" s="1"/>
      <c r="EB192" s="1"/>
      <c r="EC192" s="1"/>
      <c r="ED192" s="1"/>
      <c r="EE192" s="1"/>
      <c r="EF192" s="1"/>
      <c r="EG192" s="1"/>
      <c r="EH192" s="1"/>
      <c r="EI192" s="1"/>
      <c r="EJ192" s="1"/>
      <c r="EK192" s="1"/>
      <c r="EL192" s="1"/>
      <c r="EM192" s="1"/>
      <c r="EN192" s="1"/>
      <c r="EO192" s="1"/>
      <c r="EP192" s="1"/>
      <c r="EQ192" s="1"/>
      <c r="ER192" s="1"/>
      <c r="ES192" s="1"/>
      <c r="ET192" s="1"/>
      <c r="EU192" s="1"/>
      <c r="EV192" s="1"/>
      <c r="EW192" s="1"/>
      <c r="EX192" s="1"/>
      <c r="EY192" s="1"/>
      <c r="EZ192" s="1"/>
      <c r="FA192" s="1"/>
      <c r="FB192" s="1"/>
      <c r="FC192" s="1"/>
      <c r="FD192" s="1"/>
      <c r="FE192" s="1"/>
      <c r="FF192" s="1"/>
      <c r="FG192" s="1"/>
      <c r="FH192" s="1"/>
      <c r="FI192" s="1"/>
      <c r="FJ192" s="1"/>
      <c r="FK192" s="1"/>
      <c r="FL192" s="1"/>
      <c r="FM192" s="1"/>
      <c r="FN192" s="1"/>
      <c r="FO192" s="1"/>
      <c r="FP192" s="1"/>
      <c r="FQ192" s="1"/>
      <c r="FR192" s="1"/>
      <c r="FS192" s="1"/>
      <c r="FT192" s="1"/>
      <c r="FU192" s="1"/>
      <c r="FV192" s="1"/>
      <c r="FW192" s="1"/>
      <c r="FX192" s="1"/>
      <c r="FY192" s="1"/>
      <c r="FZ192" s="1"/>
      <c r="GA192" s="1"/>
      <c r="GB192" s="1"/>
      <c r="GC192" s="1"/>
      <c r="GD192" s="1"/>
      <c r="GE192" s="1"/>
      <c r="GF192" s="1"/>
      <c r="GG192" s="1"/>
      <c r="GH192" s="1"/>
      <c r="GI192" s="1"/>
      <c r="GJ192" s="1"/>
      <c r="GK192" s="1"/>
      <c r="GL192" s="1"/>
      <c r="GM192" s="1"/>
      <c r="GN192" s="1"/>
      <c r="GO192" s="1"/>
      <c r="GP192" s="1"/>
      <c r="GQ192" s="1"/>
      <c r="GR192" s="1"/>
      <c r="GS192" s="1"/>
      <c r="GT192" s="1"/>
      <c r="GU192" s="1"/>
      <c r="GV192" s="1"/>
      <c r="GW192" s="1"/>
      <c r="GX192" s="1"/>
      <c r="GY192" s="1"/>
      <c r="GZ192" s="1"/>
      <c r="HA192" s="1"/>
      <c r="HB192" s="1"/>
      <c r="HC192" s="1"/>
      <c r="HD192" s="1"/>
      <c r="HE192" s="1"/>
      <c r="HF192" s="1"/>
      <c r="HG192" s="1"/>
      <c r="HH192" s="1"/>
      <c r="HI192" s="1"/>
      <c r="HJ192" s="1"/>
      <c r="HK192" s="1"/>
      <c r="HL192" s="1"/>
      <c r="HM192" s="1"/>
      <c r="HN192" s="1"/>
      <c r="HO192" s="1"/>
      <c r="HP192" s="1"/>
      <c r="HQ192" s="1"/>
      <c r="HR192" s="1"/>
      <c r="HS192" s="1"/>
      <c r="HT192" s="1"/>
      <c r="HU192" s="1"/>
      <c r="HV192" s="1"/>
      <c r="HW192" s="1"/>
      <c r="HX192" s="1"/>
      <c r="HY192" s="1"/>
      <c r="HZ192" s="1"/>
      <c r="IA192" s="1"/>
      <c r="IB192" s="1"/>
      <c r="IC192" s="1"/>
      <c r="ID192" s="1"/>
      <c r="IE192" s="1"/>
      <c r="IF192" s="1"/>
      <c r="IG192" s="1"/>
      <c r="IH192" s="1"/>
      <c r="II192" s="1"/>
      <c r="IJ192" s="1"/>
      <c r="IK192" s="1"/>
      <c r="IL192" s="1"/>
      <c r="IM192" s="1"/>
      <c r="IN192" s="1"/>
      <c r="IO192" s="1"/>
      <c r="IP192" s="1"/>
      <c r="IQ192" s="1"/>
      <c r="IR192" s="1"/>
      <c r="IS192" s="1"/>
      <c r="IT192" s="1"/>
      <c r="IU192" s="1"/>
      <c r="IV192" s="1"/>
    </row>
    <row r="193" spans="1:256">
      <c r="A193" s="24"/>
      <c r="B193" s="24"/>
      <c r="C193" s="42"/>
      <c r="D193" s="154" t="str">
        <f>IF(ISBLANK('Submittal List'!B177)=FALSE,'Submittal List'!B177,"")</f>
        <v/>
      </c>
      <c r="E193" s="154" t="str">
        <f>IF(ISBLANK('Submittal List'!C177)=FALSE,'Submittal List'!C177,"")</f>
        <v/>
      </c>
      <c r="F193" s="154" t="str">
        <f>IF(ISBLANK('Submittal List'!D177)=FALSE,'Submittal List'!D177,"")</f>
        <v/>
      </c>
      <c r="G193" s="29"/>
      <c r="H193" s="29"/>
      <c r="I193" s="29"/>
      <c r="J193" s="29"/>
      <c r="K193" s="29"/>
      <c r="L193" s="30"/>
      <c r="M193" s="31"/>
      <c r="N193" s="19" t="str">
        <f t="shared" si="16"/>
        <v>CMR</v>
      </c>
      <c r="O193" s="97" t="str">
        <f t="shared" si="17"/>
        <v/>
      </c>
      <c r="P193" s="98"/>
      <c r="Q193" s="98"/>
      <c r="R193" s="98"/>
      <c r="S193" s="19" t="str">
        <f t="shared" si="18"/>
        <v/>
      </c>
      <c r="T193" s="19"/>
      <c r="U193" s="12"/>
      <c r="V193" s="104"/>
      <c r="W193" s="97" t="str">
        <f t="shared" si="19"/>
        <v/>
      </c>
      <c r="X193" s="97"/>
      <c r="Y193" s="97" t="str">
        <f t="shared" si="20"/>
        <v/>
      </c>
      <c r="Z193" s="97"/>
      <c r="AA193" s="97" t="str">
        <f t="shared" si="21"/>
        <v/>
      </c>
      <c r="AB193" s="97"/>
      <c r="AC193" s="97"/>
      <c r="AD193" s="5"/>
      <c r="AE193" s="93" t="e">
        <f t="shared" si="22"/>
        <v>#VALUE!</v>
      </c>
      <c r="AF193" s="93" t="e">
        <f t="shared" si="23"/>
        <v>#VALUE!</v>
      </c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  <c r="BA193" s="1"/>
      <c r="BB193" s="1"/>
      <c r="BC193" s="1"/>
      <c r="BD193" s="1"/>
      <c r="BE193" s="1"/>
      <c r="BF193" s="1"/>
      <c r="BG193" s="1"/>
      <c r="BH193" s="1"/>
      <c r="BI193" s="1"/>
      <c r="BJ193" s="1"/>
      <c r="BK193" s="1"/>
      <c r="BL193" s="1"/>
      <c r="BM193" s="1"/>
      <c r="BN193" s="1"/>
      <c r="BO193" s="1"/>
      <c r="BP193" s="1"/>
      <c r="BQ193" s="1"/>
      <c r="BR193" s="1"/>
      <c r="BS193" s="1"/>
      <c r="BT193" s="1"/>
      <c r="BU193" s="1"/>
      <c r="BV193" s="1"/>
      <c r="BW193" s="1"/>
      <c r="BX193" s="1"/>
      <c r="BY193" s="1"/>
      <c r="BZ193" s="1"/>
      <c r="CA193" s="1"/>
      <c r="CB193" s="1"/>
      <c r="CC193" s="1"/>
      <c r="CD193" s="1"/>
      <c r="CE193" s="1"/>
      <c r="CF193" s="1"/>
      <c r="CG193" s="1"/>
      <c r="CH193" s="1"/>
      <c r="CI193" s="1"/>
      <c r="CJ193" s="1"/>
      <c r="CK193" s="1"/>
      <c r="CL193" s="1"/>
      <c r="CM193" s="1"/>
      <c r="CN193" s="1"/>
      <c r="CO193" s="1"/>
      <c r="CP193" s="1"/>
      <c r="CQ193" s="1"/>
      <c r="CR193" s="1"/>
      <c r="CS193" s="1"/>
      <c r="CT193" s="1"/>
      <c r="CU193" s="1"/>
      <c r="CV193" s="1"/>
      <c r="CW193" s="1"/>
      <c r="CX193" s="1"/>
      <c r="CY193" s="1"/>
      <c r="CZ193" s="1"/>
      <c r="DA193" s="1"/>
      <c r="DB193" s="1"/>
      <c r="DC193" s="1"/>
      <c r="DD193" s="1"/>
      <c r="DE193" s="1"/>
      <c r="DF193" s="1"/>
      <c r="DG193" s="1"/>
      <c r="DH193" s="1"/>
      <c r="DI193" s="1"/>
      <c r="DJ193" s="1"/>
      <c r="DK193" s="1"/>
      <c r="DL193" s="1"/>
      <c r="DM193" s="1"/>
      <c r="DN193" s="1"/>
      <c r="DO193" s="1"/>
      <c r="DP193" s="1"/>
      <c r="DQ193" s="1"/>
      <c r="DR193" s="1"/>
      <c r="DS193" s="1"/>
      <c r="DT193" s="1"/>
      <c r="DU193" s="1"/>
      <c r="DV193" s="1"/>
      <c r="DW193" s="1"/>
      <c r="DX193" s="1"/>
      <c r="DY193" s="1"/>
      <c r="DZ193" s="1"/>
      <c r="EA193" s="1"/>
      <c r="EB193" s="1"/>
      <c r="EC193" s="1"/>
      <c r="ED193" s="1"/>
      <c r="EE193" s="1"/>
      <c r="EF193" s="1"/>
      <c r="EG193" s="1"/>
      <c r="EH193" s="1"/>
      <c r="EI193" s="1"/>
      <c r="EJ193" s="1"/>
      <c r="EK193" s="1"/>
      <c r="EL193" s="1"/>
      <c r="EM193" s="1"/>
      <c r="EN193" s="1"/>
      <c r="EO193" s="1"/>
      <c r="EP193" s="1"/>
      <c r="EQ193" s="1"/>
      <c r="ER193" s="1"/>
      <c r="ES193" s="1"/>
      <c r="ET193" s="1"/>
      <c r="EU193" s="1"/>
      <c r="EV193" s="1"/>
      <c r="EW193" s="1"/>
      <c r="EX193" s="1"/>
      <c r="EY193" s="1"/>
      <c r="EZ193" s="1"/>
      <c r="FA193" s="1"/>
      <c r="FB193" s="1"/>
      <c r="FC193" s="1"/>
      <c r="FD193" s="1"/>
      <c r="FE193" s="1"/>
      <c r="FF193" s="1"/>
      <c r="FG193" s="1"/>
      <c r="FH193" s="1"/>
      <c r="FI193" s="1"/>
      <c r="FJ193" s="1"/>
      <c r="FK193" s="1"/>
      <c r="FL193" s="1"/>
      <c r="FM193" s="1"/>
      <c r="FN193" s="1"/>
      <c r="FO193" s="1"/>
      <c r="FP193" s="1"/>
      <c r="FQ193" s="1"/>
      <c r="FR193" s="1"/>
      <c r="FS193" s="1"/>
      <c r="FT193" s="1"/>
      <c r="FU193" s="1"/>
      <c r="FV193" s="1"/>
      <c r="FW193" s="1"/>
      <c r="FX193" s="1"/>
      <c r="FY193" s="1"/>
      <c r="FZ193" s="1"/>
      <c r="GA193" s="1"/>
      <c r="GB193" s="1"/>
      <c r="GC193" s="1"/>
      <c r="GD193" s="1"/>
      <c r="GE193" s="1"/>
      <c r="GF193" s="1"/>
      <c r="GG193" s="1"/>
      <c r="GH193" s="1"/>
      <c r="GI193" s="1"/>
      <c r="GJ193" s="1"/>
      <c r="GK193" s="1"/>
      <c r="GL193" s="1"/>
      <c r="GM193" s="1"/>
      <c r="GN193" s="1"/>
      <c r="GO193" s="1"/>
      <c r="GP193" s="1"/>
      <c r="GQ193" s="1"/>
      <c r="GR193" s="1"/>
      <c r="GS193" s="1"/>
      <c r="GT193" s="1"/>
      <c r="GU193" s="1"/>
      <c r="GV193" s="1"/>
      <c r="GW193" s="1"/>
      <c r="GX193" s="1"/>
      <c r="GY193" s="1"/>
      <c r="GZ193" s="1"/>
      <c r="HA193" s="1"/>
      <c r="HB193" s="1"/>
      <c r="HC193" s="1"/>
      <c r="HD193" s="1"/>
      <c r="HE193" s="1"/>
      <c r="HF193" s="1"/>
      <c r="HG193" s="1"/>
      <c r="HH193" s="1"/>
      <c r="HI193" s="1"/>
      <c r="HJ193" s="1"/>
      <c r="HK193" s="1"/>
      <c r="HL193" s="1"/>
      <c r="HM193" s="1"/>
      <c r="HN193" s="1"/>
      <c r="HO193" s="1"/>
      <c r="HP193" s="1"/>
      <c r="HQ193" s="1"/>
      <c r="HR193" s="1"/>
      <c r="HS193" s="1"/>
      <c r="HT193" s="1"/>
      <c r="HU193" s="1"/>
      <c r="HV193" s="1"/>
      <c r="HW193" s="1"/>
      <c r="HX193" s="1"/>
      <c r="HY193" s="1"/>
      <c r="HZ193" s="1"/>
      <c r="IA193" s="1"/>
      <c r="IB193" s="1"/>
      <c r="IC193" s="1"/>
      <c r="ID193" s="1"/>
      <c r="IE193" s="1"/>
      <c r="IF193" s="1"/>
      <c r="IG193" s="1"/>
      <c r="IH193" s="1"/>
      <c r="II193" s="1"/>
      <c r="IJ193" s="1"/>
      <c r="IK193" s="1"/>
      <c r="IL193" s="1"/>
      <c r="IM193" s="1"/>
      <c r="IN193" s="1"/>
      <c r="IO193" s="1"/>
      <c r="IP193" s="1"/>
      <c r="IQ193" s="1"/>
      <c r="IR193" s="1"/>
      <c r="IS193" s="1"/>
      <c r="IT193" s="1"/>
      <c r="IU193" s="1"/>
      <c r="IV193" s="1"/>
    </row>
    <row r="194" spans="1:256">
      <c r="A194" s="24"/>
      <c r="B194" s="24"/>
      <c r="C194" s="42"/>
      <c r="D194" s="154" t="str">
        <f>IF(ISBLANK('Submittal List'!B178)=FALSE,'Submittal List'!B178,"")</f>
        <v/>
      </c>
      <c r="E194" s="154" t="str">
        <f>IF(ISBLANK('Submittal List'!C178)=FALSE,'Submittal List'!C178,"")</f>
        <v/>
      </c>
      <c r="F194" s="154" t="str">
        <f>IF(ISBLANK('Submittal List'!D178)=FALSE,'Submittal List'!D178,"")</f>
        <v/>
      </c>
      <c r="G194" s="29"/>
      <c r="H194" s="29"/>
      <c r="I194" s="29"/>
      <c r="J194" s="29"/>
      <c r="K194" s="29"/>
      <c r="L194" s="30"/>
      <c r="M194" s="31"/>
      <c r="N194" s="19" t="str">
        <f t="shared" si="16"/>
        <v>CMR</v>
      </c>
      <c r="O194" s="97" t="str">
        <f t="shared" si="17"/>
        <v/>
      </c>
      <c r="P194" s="98"/>
      <c r="Q194" s="98"/>
      <c r="R194" s="98"/>
      <c r="S194" s="19" t="str">
        <f t="shared" si="18"/>
        <v/>
      </c>
      <c r="T194" s="19"/>
      <c r="U194" s="12"/>
      <c r="V194" s="104"/>
      <c r="W194" s="97" t="str">
        <f t="shared" si="19"/>
        <v/>
      </c>
      <c r="X194" s="97"/>
      <c r="Y194" s="97" t="str">
        <f t="shared" si="20"/>
        <v/>
      </c>
      <c r="Z194" s="97"/>
      <c r="AA194" s="97" t="str">
        <f t="shared" si="21"/>
        <v/>
      </c>
      <c r="AB194" s="97"/>
      <c r="AC194" s="97"/>
      <c r="AD194" s="5"/>
      <c r="AE194" s="93" t="e">
        <f t="shared" si="22"/>
        <v>#VALUE!</v>
      </c>
      <c r="AF194" s="93" t="e">
        <f t="shared" si="23"/>
        <v>#VALUE!</v>
      </c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  <c r="AZ194" s="1"/>
      <c r="BA194" s="1"/>
      <c r="BB194" s="1"/>
      <c r="BC194" s="1"/>
      <c r="BD194" s="1"/>
      <c r="BE194" s="1"/>
      <c r="BF194" s="1"/>
      <c r="BG194" s="1"/>
      <c r="BH194" s="1"/>
      <c r="BI194" s="1"/>
      <c r="BJ194" s="1"/>
      <c r="BK194" s="1"/>
      <c r="BL194" s="1"/>
      <c r="BM194" s="1"/>
      <c r="BN194" s="1"/>
      <c r="BO194" s="1"/>
      <c r="BP194" s="1"/>
      <c r="BQ194" s="1"/>
      <c r="BR194" s="1"/>
      <c r="BS194" s="1"/>
      <c r="BT194" s="1"/>
      <c r="BU194" s="1"/>
      <c r="BV194" s="1"/>
      <c r="BW194" s="1"/>
      <c r="BX194" s="1"/>
      <c r="BY194" s="1"/>
      <c r="BZ194" s="1"/>
      <c r="CA194" s="1"/>
      <c r="CB194" s="1"/>
      <c r="CC194" s="1"/>
      <c r="CD194" s="1"/>
      <c r="CE194" s="1"/>
      <c r="CF194" s="1"/>
      <c r="CG194" s="1"/>
      <c r="CH194" s="1"/>
      <c r="CI194" s="1"/>
      <c r="CJ194" s="1"/>
      <c r="CK194" s="1"/>
      <c r="CL194" s="1"/>
      <c r="CM194" s="1"/>
      <c r="CN194" s="1"/>
      <c r="CO194" s="1"/>
      <c r="CP194" s="1"/>
      <c r="CQ194" s="1"/>
      <c r="CR194" s="1"/>
      <c r="CS194" s="1"/>
      <c r="CT194" s="1"/>
      <c r="CU194" s="1"/>
      <c r="CV194" s="1"/>
      <c r="CW194" s="1"/>
      <c r="CX194" s="1"/>
      <c r="CY194" s="1"/>
      <c r="CZ194" s="1"/>
      <c r="DA194" s="1"/>
      <c r="DB194" s="1"/>
      <c r="DC194" s="1"/>
      <c r="DD194" s="1"/>
      <c r="DE194" s="1"/>
      <c r="DF194" s="1"/>
      <c r="DG194" s="1"/>
      <c r="DH194" s="1"/>
      <c r="DI194" s="1"/>
      <c r="DJ194" s="1"/>
      <c r="DK194" s="1"/>
      <c r="DL194" s="1"/>
      <c r="DM194" s="1"/>
      <c r="DN194" s="1"/>
      <c r="DO194" s="1"/>
      <c r="DP194" s="1"/>
      <c r="DQ194" s="1"/>
      <c r="DR194" s="1"/>
      <c r="DS194" s="1"/>
      <c r="DT194" s="1"/>
      <c r="DU194" s="1"/>
      <c r="DV194" s="1"/>
      <c r="DW194" s="1"/>
      <c r="DX194" s="1"/>
      <c r="DY194" s="1"/>
      <c r="DZ194" s="1"/>
      <c r="EA194" s="1"/>
      <c r="EB194" s="1"/>
      <c r="EC194" s="1"/>
      <c r="ED194" s="1"/>
      <c r="EE194" s="1"/>
      <c r="EF194" s="1"/>
      <c r="EG194" s="1"/>
      <c r="EH194" s="1"/>
      <c r="EI194" s="1"/>
      <c r="EJ194" s="1"/>
      <c r="EK194" s="1"/>
      <c r="EL194" s="1"/>
      <c r="EM194" s="1"/>
      <c r="EN194" s="1"/>
      <c r="EO194" s="1"/>
      <c r="EP194" s="1"/>
      <c r="EQ194" s="1"/>
      <c r="ER194" s="1"/>
      <c r="ES194" s="1"/>
      <c r="ET194" s="1"/>
      <c r="EU194" s="1"/>
      <c r="EV194" s="1"/>
      <c r="EW194" s="1"/>
      <c r="EX194" s="1"/>
      <c r="EY194" s="1"/>
      <c r="EZ194" s="1"/>
      <c r="FA194" s="1"/>
      <c r="FB194" s="1"/>
      <c r="FC194" s="1"/>
      <c r="FD194" s="1"/>
      <c r="FE194" s="1"/>
      <c r="FF194" s="1"/>
      <c r="FG194" s="1"/>
      <c r="FH194" s="1"/>
      <c r="FI194" s="1"/>
      <c r="FJ194" s="1"/>
      <c r="FK194" s="1"/>
      <c r="FL194" s="1"/>
      <c r="FM194" s="1"/>
      <c r="FN194" s="1"/>
      <c r="FO194" s="1"/>
      <c r="FP194" s="1"/>
      <c r="FQ194" s="1"/>
      <c r="FR194" s="1"/>
      <c r="FS194" s="1"/>
      <c r="FT194" s="1"/>
      <c r="FU194" s="1"/>
      <c r="FV194" s="1"/>
      <c r="FW194" s="1"/>
      <c r="FX194" s="1"/>
      <c r="FY194" s="1"/>
      <c r="FZ194" s="1"/>
      <c r="GA194" s="1"/>
      <c r="GB194" s="1"/>
      <c r="GC194" s="1"/>
      <c r="GD194" s="1"/>
      <c r="GE194" s="1"/>
      <c r="GF194" s="1"/>
      <c r="GG194" s="1"/>
      <c r="GH194" s="1"/>
      <c r="GI194" s="1"/>
      <c r="GJ194" s="1"/>
      <c r="GK194" s="1"/>
      <c r="GL194" s="1"/>
      <c r="GM194" s="1"/>
      <c r="GN194" s="1"/>
      <c r="GO194" s="1"/>
      <c r="GP194" s="1"/>
      <c r="GQ194" s="1"/>
      <c r="GR194" s="1"/>
      <c r="GS194" s="1"/>
      <c r="GT194" s="1"/>
      <c r="GU194" s="1"/>
      <c r="GV194" s="1"/>
      <c r="GW194" s="1"/>
      <c r="GX194" s="1"/>
      <c r="GY194" s="1"/>
      <c r="GZ194" s="1"/>
      <c r="HA194" s="1"/>
      <c r="HB194" s="1"/>
      <c r="HC194" s="1"/>
      <c r="HD194" s="1"/>
      <c r="HE194" s="1"/>
      <c r="HF194" s="1"/>
      <c r="HG194" s="1"/>
      <c r="HH194" s="1"/>
      <c r="HI194" s="1"/>
      <c r="HJ194" s="1"/>
      <c r="HK194" s="1"/>
      <c r="HL194" s="1"/>
      <c r="HM194" s="1"/>
      <c r="HN194" s="1"/>
      <c r="HO194" s="1"/>
      <c r="HP194" s="1"/>
      <c r="HQ194" s="1"/>
      <c r="HR194" s="1"/>
      <c r="HS194" s="1"/>
      <c r="HT194" s="1"/>
      <c r="HU194" s="1"/>
      <c r="HV194" s="1"/>
      <c r="HW194" s="1"/>
      <c r="HX194" s="1"/>
      <c r="HY194" s="1"/>
      <c r="HZ194" s="1"/>
      <c r="IA194" s="1"/>
      <c r="IB194" s="1"/>
      <c r="IC194" s="1"/>
      <c r="ID194" s="1"/>
      <c r="IE194" s="1"/>
      <c r="IF194" s="1"/>
      <c r="IG194" s="1"/>
      <c r="IH194" s="1"/>
      <c r="II194" s="1"/>
      <c r="IJ194" s="1"/>
      <c r="IK194" s="1"/>
      <c r="IL194" s="1"/>
      <c r="IM194" s="1"/>
      <c r="IN194" s="1"/>
      <c r="IO194" s="1"/>
      <c r="IP194" s="1"/>
      <c r="IQ194" s="1"/>
      <c r="IR194" s="1"/>
      <c r="IS194" s="1"/>
      <c r="IT194" s="1"/>
      <c r="IU194" s="1"/>
      <c r="IV194" s="1"/>
    </row>
    <row r="195" spans="1:256">
      <c r="A195" s="55"/>
      <c r="B195" s="55"/>
      <c r="C195" s="25"/>
      <c r="D195" s="154" t="str">
        <f>IF(ISBLANK('Submittal List'!B179)=FALSE,'Submittal List'!B179,"")</f>
        <v/>
      </c>
      <c r="E195" s="154" t="str">
        <f>IF(ISBLANK('Submittal List'!C179)=FALSE,'Submittal List'!C179,"")</f>
        <v/>
      </c>
      <c r="F195" s="154" t="str">
        <f>IF(ISBLANK('Submittal List'!D179)=FALSE,'Submittal List'!D179,"")</f>
        <v/>
      </c>
      <c r="G195" s="29"/>
      <c r="H195" s="29"/>
      <c r="I195" s="29"/>
      <c r="J195" s="29"/>
      <c r="K195" s="29"/>
      <c r="L195" s="30"/>
      <c r="M195" s="58"/>
      <c r="N195" s="19" t="str">
        <f t="shared" si="16"/>
        <v>CMR</v>
      </c>
      <c r="O195" s="97" t="str">
        <f t="shared" si="17"/>
        <v/>
      </c>
      <c r="P195" s="100"/>
      <c r="Q195" s="100"/>
      <c r="R195" s="100"/>
      <c r="S195" s="19" t="str">
        <f t="shared" si="18"/>
        <v/>
      </c>
      <c r="T195" s="19"/>
      <c r="U195" s="12"/>
      <c r="V195" s="104"/>
      <c r="W195" s="97" t="str">
        <f t="shared" si="19"/>
        <v/>
      </c>
      <c r="X195" s="97"/>
      <c r="Y195" s="97" t="str">
        <f t="shared" si="20"/>
        <v/>
      </c>
      <c r="Z195" s="97"/>
      <c r="AA195" s="97" t="str">
        <f t="shared" si="21"/>
        <v/>
      </c>
      <c r="AB195" s="97"/>
      <c r="AC195" s="97"/>
      <c r="AD195" s="5"/>
      <c r="AE195" s="93" t="e">
        <f t="shared" si="22"/>
        <v>#VALUE!</v>
      </c>
      <c r="AF195" s="93" t="e">
        <f t="shared" si="23"/>
        <v>#VALUE!</v>
      </c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1"/>
      <c r="BA195" s="1"/>
      <c r="BB195" s="1"/>
      <c r="BC195" s="1"/>
      <c r="BD195" s="1"/>
      <c r="BE195" s="1"/>
      <c r="BF195" s="1"/>
      <c r="BG195" s="1"/>
      <c r="BH195" s="1"/>
      <c r="BI195" s="1"/>
      <c r="BJ195" s="1"/>
      <c r="BK195" s="1"/>
      <c r="BL195" s="1"/>
      <c r="BM195" s="1"/>
      <c r="BN195" s="1"/>
      <c r="BO195" s="1"/>
      <c r="BP195" s="1"/>
      <c r="BQ195" s="1"/>
      <c r="BR195" s="1"/>
      <c r="BS195" s="1"/>
      <c r="BT195" s="1"/>
      <c r="BU195" s="1"/>
      <c r="BV195" s="1"/>
      <c r="BW195" s="1"/>
      <c r="BX195" s="1"/>
      <c r="BY195" s="1"/>
      <c r="BZ195" s="1"/>
      <c r="CA195" s="1"/>
      <c r="CB195" s="1"/>
      <c r="CC195" s="1"/>
      <c r="CD195" s="1"/>
      <c r="CE195" s="1"/>
      <c r="CF195" s="1"/>
      <c r="CG195" s="1"/>
      <c r="CH195" s="1"/>
      <c r="CI195" s="1"/>
      <c r="CJ195" s="1"/>
      <c r="CK195" s="1"/>
      <c r="CL195" s="1"/>
      <c r="CM195" s="1"/>
      <c r="CN195" s="1"/>
      <c r="CO195" s="1"/>
      <c r="CP195" s="1"/>
      <c r="CQ195" s="1"/>
      <c r="CR195" s="1"/>
      <c r="CS195" s="1"/>
      <c r="CT195" s="1"/>
      <c r="CU195" s="1"/>
      <c r="CV195" s="1"/>
      <c r="CW195" s="1"/>
      <c r="CX195" s="1"/>
      <c r="CY195" s="1"/>
      <c r="CZ195" s="1"/>
      <c r="DA195" s="1"/>
      <c r="DB195" s="1"/>
      <c r="DC195" s="1"/>
      <c r="DD195" s="1"/>
      <c r="DE195" s="1"/>
      <c r="DF195" s="1"/>
      <c r="DG195" s="1"/>
      <c r="DH195" s="1"/>
      <c r="DI195" s="1"/>
      <c r="DJ195" s="1"/>
      <c r="DK195" s="1"/>
      <c r="DL195" s="1"/>
      <c r="DM195" s="1"/>
      <c r="DN195" s="1"/>
      <c r="DO195" s="1"/>
      <c r="DP195" s="1"/>
      <c r="DQ195" s="1"/>
      <c r="DR195" s="1"/>
      <c r="DS195" s="1"/>
      <c r="DT195" s="1"/>
      <c r="DU195" s="1"/>
      <c r="DV195" s="1"/>
      <c r="DW195" s="1"/>
      <c r="DX195" s="1"/>
      <c r="DY195" s="1"/>
      <c r="DZ195" s="1"/>
      <c r="EA195" s="1"/>
      <c r="EB195" s="1"/>
      <c r="EC195" s="1"/>
      <c r="ED195" s="1"/>
      <c r="EE195" s="1"/>
      <c r="EF195" s="1"/>
      <c r="EG195" s="1"/>
      <c r="EH195" s="1"/>
      <c r="EI195" s="1"/>
      <c r="EJ195" s="1"/>
      <c r="EK195" s="1"/>
      <c r="EL195" s="1"/>
      <c r="EM195" s="1"/>
      <c r="EN195" s="1"/>
      <c r="EO195" s="1"/>
      <c r="EP195" s="1"/>
      <c r="EQ195" s="1"/>
      <c r="ER195" s="1"/>
      <c r="ES195" s="1"/>
      <c r="ET195" s="1"/>
      <c r="EU195" s="1"/>
      <c r="EV195" s="1"/>
      <c r="EW195" s="1"/>
      <c r="EX195" s="1"/>
      <c r="EY195" s="1"/>
      <c r="EZ195" s="1"/>
      <c r="FA195" s="1"/>
      <c r="FB195" s="1"/>
      <c r="FC195" s="1"/>
      <c r="FD195" s="1"/>
      <c r="FE195" s="1"/>
      <c r="FF195" s="1"/>
      <c r="FG195" s="1"/>
      <c r="FH195" s="1"/>
      <c r="FI195" s="1"/>
      <c r="FJ195" s="1"/>
      <c r="FK195" s="1"/>
      <c r="FL195" s="1"/>
      <c r="FM195" s="1"/>
      <c r="FN195" s="1"/>
      <c r="FO195" s="1"/>
      <c r="FP195" s="1"/>
      <c r="FQ195" s="1"/>
      <c r="FR195" s="1"/>
      <c r="FS195" s="1"/>
      <c r="FT195" s="1"/>
      <c r="FU195" s="1"/>
      <c r="FV195" s="1"/>
      <c r="FW195" s="1"/>
      <c r="FX195" s="1"/>
      <c r="FY195" s="1"/>
      <c r="FZ195" s="1"/>
      <c r="GA195" s="1"/>
      <c r="GB195" s="1"/>
      <c r="GC195" s="1"/>
      <c r="GD195" s="1"/>
      <c r="GE195" s="1"/>
      <c r="GF195" s="1"/>
      <c r="GG195" s="1"/>
      <c r="GH195" s="1"/>
      <c r="GI195" s="1"/>
      <c r="GJ195" s="1"/>
      <c r="GK195" s="1"/>
      <c r="GL195" s="1"/>
      <c r="GM195" s="1"/>
      <c r="GN195" s="1"/>
      <c r="GO195" s="1"/>
      <c r="GP195" s="1"/>
      <c r="GQ195" s="1"/>
      <c r="GR195" s="1"/>
      <c r="GS195" s="1"/>
      <c r="GT195" s="1"/>
      <c r="GU195" s="1"/>
      <c r="GV195" s="1"/>
      <c r="GW195" s="1"/>
      <c r="GX195" s="1"/>
      <c r="GY195" s="1"/>
      <c r="GZ195" s="1"/>
      <c r="HA195" s="1"/>
      <c r="HB195" s="1"/>
      <c r="HC195" s="1"/>
      <c r="HD195" s="1"/>
      <c r="HE195" s="1"/>
      <c r="HF195" s="1"/>
      <c r="HG195" s="1"/>
      <c r="HH195" s="1"/>
      <c r="HI195" s="1"/>
      <c r="HJ195" s="1"/>
      <c r="HK195" s="1"/>
      <c r="HL195" s="1"/>
      <c r="HM195" s="1"/>
      <c r="HN195" s="1"/>
      <c r="HO195" s="1"/>
      <c r="HP195" s="1"/>
      <c r="HQ195" s="1"/>
      <c r="HR195" s="1"/>
      <c r="HS195" s="1"/>
      <c r="HT195" s="1"/>
      <c r="HU195" s="1"/>
      <c r="HV195" s="1"/>
      <c r="HW195" s="1"/>
      <c r="HX195" s="1"/>
      <c r="HY195" s="1"/>
      <c r="HZ195" s="1"/>
      <c r="IA195" s="1"/>
      <c r="IB195" s="1"/>
      <c r="IC195" s="1"/>
      <c r="ID195" s="1"/>
      <c r="IE195" s="1"/>
      <c r="IF195" s="1"/>
      <c r="IG195" s="1"/>
      <c r="IH195" s="1"/>
      <c r="II195" s="1"/>
      <c r="IJ195" s="1"/>
      <c r="IK195" s="1"/>
      <c r="IL195" s="1"/>
      <c r="IM195" s="1"/>
      <c r="IN195" s="1"/>
      <c r="IO195" s="1"/>
      <c r="IP195" s="1"/>
      <c r="IQ195" s="1"/>
      <c r="IR195" s="1"/>
      <c r="IS195" s="1"/>
      <c r="IT195" s="1"/>
      <c r="IU195" s="1"/>
      <c r="IV195" s="1"/>
    </row>
    <row r="196" spans="1:256">
      <c r="A196" s="24"/>
      <c r="B196" s="24"/>
      <c r="C196" s="25"/>
      <c r="D196" s="154" t="str">
        <f>IF(ISBLANK('Submittal List'!B180)=FALSE,'Submittal List'!B180,"")</f>
        <v/>
      </c>
      <c r="E196" s="154" t="str">
        <f>IF(ISBLANK('Submittal List'!C180)=FALSE,'Submittal List'!C180,"")</f>
        <v/>
      </c>
      <c r="F196" s="154" t="str">
        <f>IF(ISBLANK('Submittal List'!D180)=FALSE,'Submittal List'!D180,"")</f>
        <v/>
      </c>
      <c r="G196" s="29"/>
      <c r="H196" s="29"/>
      <c r="I196" s="29"/>
      <c r="J196" s="29"/>
      <c r="K196" s="29"/>
      <c r="L196" s="30"/>
      <c r="M196" s="31"/>
      <c r="N196" s="19" t="str">
        <f t="shared" si="16"/>
        <v>CMR</v>
      </c>
      <c r="O196" s="97" t="str">
        <f t="shared" si="17"/>
        <v/>
      </c>
      <c r="P196" s="98"/>
      <c r="Q196" s="98"/>
      <c r="R196" s="98"/>
      <c r="S196" s="19" t="str">
        <f t="shared" si="18"/>
        <v/>
      </c>
      <c r="T196" s="19"/>
      <c r="U196" s="12"/>
      <c r="V196" s="104"/>
      <c r="W196" s="97" t="str">
        <f t="shared" si="19"/>
        <v/>
      </c>
      <c r="X196" s="97"/>
      <c r="Y196" s="97" t="str">
        <f t="shared" si="20"/>
        <v/>
      </c>
      <c r="Z196" s="97"/>
      <c r="AA196" s="97" t="str">
        <f t="shared" si="21"/>
        <v/>
      </c>
      <c r="AB196" s="97"/>
      <c r="AC196" s="97"/>
      <c r="AE196" s="93" t="e">
        <f t="shared" si="22"/>
        <v>#VALUE!</v>
      </c>
      <c r="AF196" s="93" t="e">
        <f t="shared" si="23"/>
        <v>#VALUE!</v>
      </c>
    </row>
    <row r="197" spans="1:256">
      <c r="A197" s="55"/>
      <c r="B197" s="55"/>
      <c r="C197" s="59"/>
      <c r="D197" s="154" t="str">
        <f>IF(ISBLANK('Submittal List'!B181)=FALSE,'Submittal List'!B181,"")</f>
        <v/>
      </c>
      <c r="E197" s="154" t="str">
        <f>IF(ISBLANK('Submittal List'!C181)=FALSE,'Submittal List'!C181,"")</f>
        <v/>
      </c>
      <c r="F197" s="154" t="str">
        <f>IF(ISBLANK('Submittal List'!D181)=FALSE,'Submittal List'!D181,"")</f>
        <v/>
      </c>
      <c r="G197" s="56"/>
      <c r="H197" s="56"/>
      <c r="I197" s="56"/>
      <c r="J197" s="56"/>
      <c r="K197" s="56"/>
      <c r="L197" s="57"/>
      <c r="M197" s="58"/>
      <c r="N197" s="19" t="str">
        <f t="shared" si="16"/>
        <v>CMR</v>
      </c>
      <c r="O197" s="97" t="str">
        <f t="shared" si="17"/>
        <v/>
      </c>
      <c r="P197" s="100"/>
      <c r="Q197" s="100"/>
      <c r="R197" s="100"/>
      <c r="S197" s="19" t="str">
        <f t="shared" si="18"/>
        <v/>
      </c>
      <c r="T197" s="19"/>
      <c r="U197" s="12"/>
      <c r="V197" s="104"/>
      <c r="W197" s="97" t="str">
        <f t="shared" si="19"/>
        <v/>
      </c>
      <c r="X197" s="97"/>
      <c r="Y197" s="97" t="str">
        <f t="shared" si="20"/>
        <v/>
      </c>
      <c r="Z197" s="97"/>
      <c r="AA197" s="97" t="str">
        <f t="shared" si="21"/>
        <v/>
      </c>
      <c r="AB197" s="97"/>
      <c r="AC197" s="97"/>
      <c r="AD197" s="5"/>
      <c r="AE197" s="93" t="e">
        <f t="shared" si="22"/>
        <v>#VALUE!</v>
      </c>
      <c r="AF197" s="93" t="e">
        <f t="shared" si="23"/>
        <v>#VALUE!</v>
      </c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  <c r="AZ197" s="1"/>
      <c r="BA197" s="1"/>
      <c r="BB197" s="1"/>
      <c r="BC197" s="1"/>
      <c r="BD197" s="1"/>
      <c r="BE197" s="1"/>
      <c r="BF197" s="1"/>
      <c r="BG197" s="1"/>
      <c r="BH197" s="1"/>
      <c r="BI197" s="1"/>
      <c r="BJ197" s="1"/>
      <c r="BK197" s="1"/>
      <c r="BL197" s="1"/>
      <c r="BM197" s="1"/>
      <c r="BN197" s="1"/>
      <c r="BO197" s="1"/>
      <c r="BP197" s="1"/>
      <c r="BQ197" s="1"/>
      <c r="BR197" s="1"/>
      <c r="BS197" s="1"/>
      <c r="BT197" s="1"/>
      <c r="BU197" s="1"/>
      <c r="BV197" s="1"/>
      <c r="BW197" s="1"/>
      <c r="BX197" s="1"/>
      <c r="BY197" s="1"/>
      <c r="BZ197" s="1"/>
      <c r="CA197" s="1"/>
      <c r="CB197" s="1"/>
      <c r="CC197" s="1"/>
      <c r="CD197" s="1"/>
      <c r="CE197" s="1"/>
      <c r="CF197" s="1"/>
      <c r="CG197" s="1"/>
      <c r="CH197" s="1"/>
      <c r="CI197" s="1"/>
      <c r="CJ197" s="1"/>
      <c r="CK197" s="1"/>
      <c r="CL197" s="1"/>
      <c r="CM197" s="1"/>
      <c r="CN197" s="1"/>
      <c r="CO197" s="1"/>
      <c r="CP197" s="1"/>
      <c r="CQ197" s="1"/>
      <c r="CR197" s="1"/>
      <c r="CS197" s="1"/>
      <c r="CT197" s="1"/>
      <c r="CU197" s="1"/>
      <c r="CV197" s="1"/>
      <c r="CW197" s="1"/>
      <c r="CX197" s="1"/>
      <c r="CY197" s="1"/>
      <c r="CZ197" s="1"/>
      <c r="DA197" s="1"/>
      <c r="DB197" s="1"/>
      <c r="DC197" s="1"/>
      <c r="DD197" s="1"/>
      <c r="DE197" s="1"/>
      <c r="DF197" s="1"/>
      <c r="DG197" s="1"/>
      <c r="DH197" s="1"/>
      <c r="DI197" s="1"/>
      <c r="DJ197" s="1"/>
      <c r="DK197" s="1"/>
      <c r="DL197" s="1"/>
      <c r="DM197" s="1"/>
      <c r="DN197" s="1"/>
      <c r="DO197" s="1"/>
      <c r="DP197" s="1"/>
      <c r="DQ197" s="1"/>
      <c r="DR197" s="1"/>
      <c r="DS197" s="1"/>
      <c r="DT197" s="1"/>
      <c r="DU197" s="1"/>
      <c r="DV197" s="1"/>
      <c r="DW197" s="1"/>
      <c r="DX197" s="1"/>
      <c r="DY197" s="1"/>
      <c r="DZ197" s="1"/>
      <c r="EA197" s="1"/>
      <c r="EB197" s="1"/>
      <c r="EC197" s="1"/>
      <c r="ED197" s="1"/>
      <c r="EE197" s="1"/>
      <c r="EF197" s="1"/>
      <c r="EG197" s="1"/>
      <c r="EH197" s="1"/>
      <c r="EI197" s="1"/>
      <c r="EJ197" s="1"/>
      <c r="EK197" s="1"/>
      <c r="EL197" s="1"/>
      <c r="EM197" s="1"/>
      <c r="EN197" s="1"/>
      <c r="EO197" s="1"/>
      <c r="EP197" s="1"/>
      <c r="EQ197" s="1"/>
      <c r="ER197" s="1"/>
      <c r="ES197" s="1"/>
      <c r="ET197" s="1"/>
      <c r="EU197" s="1"/>
      <c r="EV197" s="1"/>
      <c r="EW197" s="1"/>
      <c r="EX197" s="1"/>
      <c r="EY197" s="1"/>
      <c r="EZ197" s="1"/>
      <c r="FA197" s="1"/>
      <c r="FB197" s="1"/>
      <c r="FC197" s="1"/>
      <c r="FD197" s="1"/>
      <c r="FE197" s="1"/>
      <c r="FF197" s="1"/>
      <c r="FG197" s="1"/>
      <c r="FH197" s="1"/>
      <c r="FI197" s="1"/>
      <c r="FJ197" s="1"/>
      <c r="FK197" s="1"/>
      <c r="FL197" s="1"/>
      <c r="FM197" s="1"/>
      <c r="FN197" s="1"/>
      <c r="FO197" s="1"/>
      <c r="FP197" s="1"/>
      <c r="FQ197" s="1"/>
      <c r="FR197" s="1"/>
      <c r="FS197" s="1"/>
      <c r="FT197" s="1"/>
      <c r="FU197" s="1"/>
      <c r="FV197" s="1"/>
      <c r="FW197" s="1"/>
      <c r="FX197" s="1"/>
      <c r="FY197" s="1"/>
      <c r="FZ197" s="1"/>
      <c r="GA197" s="1"/>
      <c r="GB197" s="1"/>
      <c r="GC197" s="1"/>
      <c r="GD197" s="1"/>
      <c r="GE197" s="1"/>
      <c r="GF197" s="1"/>
      <c r="GG197" s="1"/>
      <c r="GH197" s="1"/>
      <c r="GI197" s="1"/>
      <c r="GJ197" s="1"/>
      <c r="GK197" s="1"/>
      <c r="GL197" s="1"/>
      <c r="GM197" s="1"/>
      <c r="GN197" s="1"/>
      <c r="GO197" s="1"/>
      <c r="GP197" s="1"/>
      <c r="GQ197" s="1"/>
      <c r="GR197" s="1"/>
      <c r="GS197" s="1"/>
      <c r="GT197" s="1"/>
      <c r="GU197" s="1"/>
      <c r="GV197" s="1"/>
      <c r="GW197" s="1"/>
      <c r="GX197" s="1"/>
      <c r="GY197" s="1"/>
      <c r="GZ197" s="1"/>
      <c r="HA197" s="1"/>
      <c r="HB197" s="1"/>
      <c r="HC197" s="1"/>
      <c r="HD197" s="1"/>
      <c r="HE197" s="1"/>
      <c r="HF197" s="1"/>
      <c r="HG197" s="1"/>
      <c r="HH197" s="1"/>
      <c r="HI197" s="1"/>
      <c r="HJ197" s="1"/>
      <c r="HK197" s="1"/>
      <c r="HL197" s="1"/>
      <c r="HM197" s="1"/>
      <c r="HN197" s="1"/>
      <c r="HO197" s="1"/>
      <c r="HP197" s="1"/>
      <c r="HQ197" s="1"/>
      <c r="HR197" s="1"/>
      <c r="HS197" s="1"/>
      <c r="HT197" s="1"/>
      <c r="HU197" s="1"/>
      <c r="HV197" s="1"/>
      <c r="HW197" s="1"/>
      <c r="HX197" s="1"/>
      <c r="HY197" s="1"/>
      <c r="HZ197" s="1"/>
      <c r="IA197" s="1"/>
      <c r="IB197" s="1"/>
      <c r="IC197" s="1"/>
      <c r="ID197" s="1"/>
      <c r="IE197" s="1"/>
      <c r="IF197" s="1"/>
      <c r="IG197" s="1"/>
      <c r="IH197" s="1"/>
      <c r="II197" s="1"/>
      <c r="IJ197" s="1"/>
      <c r="IK197" s="1"/>
      <c r="IL197" s="1"/>
      <c r="IM197" s="1"/>
      <c r="IN197" s="1"/>
      <c r="IO197" s="1"/>
      <c r="IP197" s="1"/>
      <c r="IQ197" s="1"/>
      <c r="IR197" s="1"/>
      <c r="IS197" s="1"/>
      <c r="IT197" s="1"/>
      <c r="IU197" s="1"/>
      <c r="IV197" s="1"/>
    </row>
    <row r="198" spans="1:256">
      <c r="A198" s="55"/>
      <c r="B198" s="55"/>
      <c r="C198" s="59"/>
      <c r="D198" s="154" t="str">
        <f>IF(ISBLANK('Submittal List'!B182)=FALSE,'Submittal List'!B182,"")</f>
        <v/>
      </c>
      <c r="E198" s="154" t="str">
        <f>IF(ISBLANK('Submittal List'!C182)=FALSE,'Submittal List'!C182,"")</f>
        <v/>
      </c>
      <c r="F198" s="154" t="str">
        <f>IF(ISBLANK('Submittal List'!D182)=FALSE,'Submittal List'!D182,"")</f>
        <v/>
      </c>
      <c r="G198" s="56"/>
      <c r="H198" s="56"/>
      <c r="I198" s="56"/>
      <c r="J198" s="56"/>
      <c r="K198" s="56"/>
      <c r="L198" s="57"/>
      <c r="M198" s="58"/>
      <c r="N198" s="19" t="str">
        <f t="shared" si="16"/>
        <v>CMR</v>
      </c>
      <c r="O198" s="97" t="str">
        <f t="shared" si="17"/>
        <v/>
      </c>
      <c r="P198" s="100"/>
      <c r="Q198" s="100"/>
      <c r="R198" s="100"/>
      <c r="S198" s="19" t="str">
        <f t="shared" si="18"/>
        <v/>
      </c>
      <c r="T198" s="19"/>
      <c r="U198" s="12"/>
      <c r="V198" s="104"/>
      <c r="W198" s="97" t="str">
        <f t="shared" si="19"/>
        <v/>
      </c>
      <c r="X198" s="97"/>
      <c r="Y198" s="97" t="str">
        <f t="shared" si="20"/>
        <v/>
      </c>
      <c r="Z198" s="97"/>
      <c r="AA198" s="97" t="str">
        <f t="shared" si="21"/>
        <v/>
      </c>
      <c r="AB198" s="97"/>
      <c r="AC198" s="97"/>
      <c r="AD198" s="5"/>
      <c r="AE198" s="93" t="e">
        <f t="shared" si="22"/>
        <v>#VALUE!</v>
      </c>
      <c r="AF198" s="93" t="e">
        <f t="shared" si="23"/>
        <v>#VALUE!</v>
      </c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  <c r="AZ198" s="1"/>
      <c r="BA198" s="1"/>
      <c r="BB198" s="1"/>
      <c r="BC198" s="1"/>
      <c r="BD198" s="1"/>
      <c r="BE198" s="1"/>
      <c r="BF198" s="1"/>
      <c r="BG198" s="1"/>
      <c r="BH198" s="1"/>
      <c r="BI198" s="1"/>
      <c r="BJ198" s="1"/>
      <c r="BK198" s="1"/>
      <c r="BL198" s="1"/>
      <c r="BM198" s="1"/>
      <c r="BN198" s="1"/>
      <c r="BO198" s="1"/>
      <c r="BP198" s="1"/>
      <c r="BQ198" s="1"/>
      <c r="BR198" s="1"/>
      <c r="BS198" s="1"/>
      <c r="BT198" s="1"/>
      <c r="BU198" s="1"/>
      <c r="BV198" s="1"/>
      <c r="BW198" s="1"/>
      <c r="BX198" s="1"/>
      <c r="BY198" s="1"/>
      <c r="BZ198" s="1"/>
      <c r="CA198" s="1"/>
      <c r="CB198" s="1"/>
      <c r="CC198" s="1"/>
      <c r="CD198" s="1"/>
      <c r="CE198" s="1"/>
      <c r="CF198" s="1"/>
      <c r="CG198" s="1"/>
      <c r="CH198" s="1"/>
      <c r="CI198" s="1"/>
      <c r="CJ198" s="1"/>
      <c r="CK198" s="1"/>
      <c r="CL198" s="1"/>
      <c r="CM198" s="1"/>
      <c r="CN198" s="1"/>
      <c r="CO198" s="1"/>
      <c r="CP198" s="1"/>
      <c r="CQ198" s="1"/>
      <c r="CR198" s="1"/>
      <c r="CS198" s="1"/>
      <c r="CT198" s="1"/>
      <c r="CU198" s="1"/>
      <c r="CV198" s="1"/>
      <c r="CW198" s="1"/>
      <c r="CX198" s="1"/>
      <c r="CY198" s="1"/>
      <c r="CZ198" s="1"/>
      <c r="DA198" s="1"/>
      <c r="DB198" s="1"/>
      <c r="DC198" s="1"/>
      <c r="DD198" s="1"/>
      <c r="DE198" s="1"/>
      <c r="DF198" s="1"/>
      <c r="DG198" s="1"/>
      <c r="DH198" s="1"/>
      <c r="DI198" s="1"/>
      <c r="DJ198" s="1"/>
      <c r="DK198" s="1"/>
      <c r="DL198" s="1"/>
      <c r="DM198" s="1"/>
      <c r="DN198" s="1"/>
      <c r="DO198" s="1"/>
      <c r="DP198" s="1"/>
      <c r="DQ198" s="1"/>
      <c r="DR198" s="1"/>
      <c r="DS198" s="1"/>
      <c r="DT198" s="1"/>
      <c r="DU198" s="1"/>
      <c r="DV198" s="1"/>
      <c r="DW198" s="1"/>
      <c r="DX198" s="1"/>
      <c r="DY198" s="1"/>
      <c r="DZ198" s="1"/>
      <c r="EA198" s="1"/>
      <c r="EB198" s="1"/>
      <c r="EC198" s="1"/>
      <c r="ED198" s="1"/>
      <c r="EE198" s="1"/>
      <c r="EF198" s="1"/>
      <c r="EG198" s="1"/>
      <c r="EH198" s="1"/>
      <c r="EI198" s="1"/>
      <c r="EJ198" s="1"/>
      <c r="EK198" s="1"/>
      <c r="EL198" s="1"/>
      <c r="EM198" s="1"/>
      <c r="EN198" s="1"/>
      <c r="EO198" s="1"/>
      <c r="EP198" s="1"/>
      <c r="EQ198" s="1"/>
      <c r="ER198" s="1"/>
      <c r="ES198" s="1"/>
      <c r="ET198" s="1"/>
      <c r="EU198" s="1"/>
      <c r="EV198" s="1"/>
      <c r="EW198" s="1"/>
      <c r="EX198" s="1"/>
      <c r="EY198" s="1"/>
      <c r="EZ198" s="1"/>
      <c r="FA198" s="1"/>
      <c r="FB198" s="1"/>
      <c r="FC198" s="1"/>
      <c r="FD198" s="1"/>
      <c r="FE198" s="1"/>
      <c r="FF198" s="1"/>
      <c r="FG198" s="1"/>
      <c r="FH198" s="1"/>
      <c r="FI198" s="1"/>
      <c r="FJ198" s="1"/>
      <c r="FK198" s="1"/>
      <c r="FL198" s="1"/>
      <c r="FM198" s="1"/>
      <c r="FN198" s="1"/>
      <c r="FO198" s="1"/>
      <c r="FP198" s="1"/>
      <c r="FQ198" s="1"/>
      <c r="FR198" s="1"/>
      <c r="FS198" s="1"/>
      <c r="FT198" s="1"/>
      <c r="FU198" s="1"/>
      <c r="FV198" s="1"/>
      <c r="FW198" s="1"/>
      <c r="FX198" s="1"/>
      <c r="FY198" s="1"/>
      <c r="FZ198" s="1"/>
      <c r="GA198" s="1"/>
      <c r="GB198" s="1"/>
      <c r="GC198" s="1"/>
      <c r="GD198" s="1"/>
      <c r="GE198" s="1"/>
      <c r="GF198" s="1"/>
      <c r="GG198" s="1"/>
      <c r="GH198" s="1"/>
      <c r="GI198" s="1"/>
      <c r="GJ198" s="1"/>
      <c r="GK198" s="1"/>
      <c r="GL198" s="1"/>
      <c r="GM198" s="1"/>
      <c r="GN198" s="1"/>
      <c r="GO198" s="1"/>
      <c r="GP198" s="1"/>
      <c r="GQ198" s="1"/>
      <c r="GR198" s="1"/>
      <c r="GS198" s="1"/>
      <c r="GT198" s="1"/>
      <c r="GU198" s="1"/>
      <c r="GV198" s="1"/>
      <c r="GW198" s="1"/>
      <c r="GX198" s="1"/>
      <c r="GY198" s="1"/>
      <c r="GZ198" s="1"/>
      <c r="HA198" s="1"/>
      <c r="HB198" s="1"/>
      <c r="HC198" s="1"/>
      <c r="HD198" s="1"/>
      <c r="HE198" s="1"/>
      <c r="HF198" s="1"/>
      <c r="HG198" s="1"/>
      <c r="HH198" s="1"/>
      <c r="HI198" s="1"/>
      <c r="HJ198" s="1"/>
      <c r="HK198" s="1"/>
      <c r="HL198" s="1"/>
      <c r="HM198" s="1"/>
      <c r="HN198" s="1"/>
      <c r="HO198" s="1"/>
      <c r="HP198" s="1"/>
      <c r="HQ198" s="1"/>
      <c r="HR198" s="1"/>
      <c r="HS198" s="1"/>
      <c r="HT198" s="1"/>
      <c r="HU198" s="1"/>
      <c r="HV198" s="1"/>
      <c r="HW198" s="1"/>
      <c r="HX198" s="1"/>
      <c r="HY198" s="1"/>
      <c r="HZ198" s="1"/>
      <c r="IA198" s="1"/>
      <c r="IB198" s="1"/>
      <c r="IC198" s="1"/>
      <c r="ID198" s="1"/>
      <c r="IE198" s="1"/>
      <c r="IF198" s="1"/>
      <c r="IG198" s="1"/>
      <c r="IH198" s="1"/>
      <c r="II198" s="1"/>
      <c r="IJ198" s="1"/>
      <c r="IK198" s="1"/>
      <c r="IL198" s="1"/>
      <c r="IM198" s="1"/>
      <c r="IN198" s="1"/>
      <c r="IO198" s="1"/>
      <c r="IP198" s="1"/>
      <c r="IQ198" s="1"/>
      <c r="IR198" s="1"/>
      <c r="IS198" s="1"/>
      <c r="IT198" s="1"/>
      <c r="IU198" s="1"/>
      <c r="IV198" s="1"/>
    </row>
    <row r="199" spans="1:256">
      <c r="A199" s="55"/>
      <c r="B199" s="55"/>
      <c r="C199" s="59"/>
      <c r="D199" s="154" t="str">
        <f>IF(ISBLANK('Submittal List'!B183)=FALSE,'Submittal List'!B183,"")</f>
        <v/>
      </c>
      <c r="E199" s="154" t="str">
        <f>IF(ISBLANK('Submittal List'!C183)=FALSE,'Submittal List'!C183,"")</f>
        <v/>
      </c>
      <c r="F199" s="154" t="str">
        <f>IF(ISBLANK('Submittal List'!D183)=FALSE,'Submittal List'!D183,"")</f>
        <v/>
      </c>
      <c r="G199" s="56"/>
      <c r="H199" s="56"/>
      <c r="I199" s="56"/>
      <c r="J199" s="56"/>
      <c r="K199" s="56"/>
      <c r="L199" s="57"/>
      <c r="M199" s="58"/>
      <c r="N199" s="19" t="str">
        <f t="shared" si="16"/>
        <v>CMR</v>
      </c>
      <c r="O199" s="97" t="str">
        <f t="shared" si="17"/>
        <v/>
      </c>
      <c r="P199" s="100"/>
      <c r="Q199" s="100"/>
      <c r="R199" s="100"/>
      <c r="S199" s="19" t="str">
        <f t="shared" si="18"/>
        <v/>
      </c>
      <c r="T199" s="19"/>
      <c r="U199" s="12"/>
      <c r="V199" s="104"/>
      <c r="W199" s="97" t="str">
        <f t="shared" si="19"/>
        <v/>
      </c>
      <c r="X199" s="97"/>
      <c r="Y199" s="97" t="str">
        <f t="shared" si="20"/>
        <v/>
      </c>
      <c r="Z199" s="97"/>
      <c r="AA199" s="97" t="str">
        <f t="shared" si="21"/>
        <v/>
      </c>
      <c r="AB199" s="97"/>
      <c r="AC199" s="97"/>
      <c r="AD199" s="5"/>
      <c r="AE199" s="93" t="e">
        <f t="shared" si="22"/>
        <v>#VALUE!</v>
      </c>
      <c r="AF199" s="93" t="e">
        <f t="shared" si="23"/>
        <v>#VALUE!</v>
      </c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  <c r="AZ199" s="1"/>
      <c r="BA199" s="1"/>
      <c r="BB199" s="1"/>
      <c r="BC199" s="1"/>
      <c r="BD199" s="1"/>
      <c r="BE199" s="1"/>
      <c r="BF199" s="1"/>
      <c r="BG199" s="1"/>
      <c r="BH199" s="1"/>
      <c r="BI199" s="1"/>
      <c r="BJ199" s="1"/>
      <c r="BK199" s="1"/>
      <c r="BL199" s="1"/>
      <c r="BM199" s="1"/>
      <c r="BN199" s="1"/>
      <c r="BO199" s="1"/>
      <c r="BP199" s="1"/>
      <c r="BQ199" s="1"/>
      <c r="BR199" s="1"/>
      <c r="BS199" s="1"/>
      <c r="BT199" s="1"/>
      <c r="BU199" s="1"/>
      <c r="BV199" s="1"/>
      <c r="BW199" s="1"/>
      <c r="BX199" s="1"/>
      <c r="BY199" s="1"/>
      <c r="BZ199" s="1"/>
      <c r="CA199" s="1"/>
      <c r="CB199" s="1"/>
      <c r="CC199" s="1"/>
      <c r="CD199" s="1"/>
      <c r="CE199" s="1"/>
      <c r="CF199" s="1"/>
      <c r="CG199" s="1"/>
      <c r="CH199" s="1"/>
      <c r="CI199" s="1"/>
      <c r="CJ199" s="1"/>
      <c r="CK199" s="1"/>
      <c r="CL199" s="1"/>
      <c r="CM199" s="1"/>
      <c r="CN199" s="1"/>
      <c r="CO199" s="1"/>
      <c r="CP199" s="1"/>
      <c r="CQ199" s="1"/>
      <c r="CR199" s="1"/>
      <c r="CS199" s="1"/>
      <c r="CT199" s="1"/>
      <c r="CU199" s="1"/>
      <c r="CV199" s="1"/>
      <c r="CW199" s="1"/>
      <c r="CX199" s="1"/>
      <c r="CY199" s="1"/>
      <c r="CZ199" s="1"/>
      <c r="DA199" s="1"/>
      <c r="DB199" s="1"/>
      <c r="DC199" s="1"/>
      <c r="DD199" s="1"/>
      <c r="DE199" s="1"/>
      <c r="DF199" s="1"/>
      <c r="DG199" s="1"/>
      <c r="DH199" s="1"/>
      <c r="DI199" s="1"/>
      <c r="DJ199" s="1"/>
      <c r="DK199" s="1"/>
      <c r="DL199" s="1"/>
      <c r="DM199" s="1"/>
      <c r="DN199" s="1"/>
      <c r="DO199" s="1"/>
      <c r="DP199" s="1"/>
      <c r="DQ199" s="1"/>
      <c r="DR199" s="1"/>
      <c r="DS199" s="1"/>
      <c r="DT199" s="1"/>
      <c r="DU199" s="1"/>
      <c r="DV199" s="1"/>
      <c r="DW199" s="1"/>
      <c r="DX199" s="1"/>
      <c r="DY199" s="1"/>
      <c r="DZ199" s="1"/>
      <c r="EA199" s="1"/>
      <c r="EB199" s="1"/>
      <c r="EC199" s="1"/>
      <c r="ED199" s="1"/>
      <c r="EE199" s="1"/>
      <c r="EF199" s="1"/>
      <c r="EG199" s="1"/>
      <c r="EH199" s="1"/>
      <c r="EI199" s="1"/>
      <c r="EJ199" s="1"/>
      <c r="EK199" s="1"/>
      <c r="EL199" s="1"/>
      <c r="EM199" s="1"/>
      <c r="EN199" s="1"/>
      <c r="EO199" s="1"/>
      <c r="EP199" s="1"/>
      <c r="EQ199" s="1"/>
      <c r="ER199" s="1"/>
      <c r="ES199" s="1"/>
      <c r="ET199" s="1"/>
      <c r="EU199" s="1"/>
      <c r="EV199" s="1"/>
      <c r="EW199" s="1"/>
      <c r="EX199" s="1"/>
      <c r="EY199" s="1"/>
      <c r="EZ199" s="1"/>
      <c r="FA199" s="1"/>
      <c r="FB199" s="1"/>
      <c r="FC199" s="1"/>
      <c r="FD199" s="1"/>
      <c r="FE199" s="1"/>
      <c r="FF199" s="1"/>
      <c r="FG199" s="1"/>
      <c r="FH199" s="1"/>
      <c r="FI199" s="1"/>
      <c r="FJ199" s="1"/>
      <c r="FK199" s="1"/>
      <c r="FL199" s="1"/>
      <c r="FM199" s="1"/>
      <c r="FN199" s="1"/>
      <c r="FO199" s="1"/>
      <c r="FP199" s="1"/>
      <c r="FQ199" s="1"/>
      <c r="FR199" s="1"/>
      <c r="FS199" s="1"/>
      <c r="FT199" s="1"/>
      <c r="FU199" s="1"/>
      <c r="FV199" s="1"/>
      <c r="FW199" s="1"/>
      <c r="FX199" s="1"/>
      <c r="FY199" s="1"/>
      <c r="FZ199" s="1"/>
      <c r="GA199" s="1"/>
      <c r="GB199" s="1"/>
      <c r="GC199" s="1"/>
      <c r="GD199" s="1"/>
      <c r="GE199" s="1"/>
      <c r="GF199" s="1"/>
      <c r="GG199" s="1"/>
      <c r="GH199" s="1"/>
      <c r="GI199" s="1"/>
      <c r="GJ199" s="1"/>
      <c r="GK199" s="1"/>
      <c r="GL199" s="1"/>
      <c r="GM199" s="1"/>
      <c r="GN199" s="1"/>
      <c r="GO199" s="1"/>
      <c r="GP199" s="1"/>
      <c r="GQ199" s="1"/>
      <c r="GR199" s="1"/>
      <c r="GS199" s="1"/>
      <c r="GT199" s="1"/>
      <c r="GU199" s="1"/>
      <c r="GV199" s="1"/>
      <c r="GW199" s="1"/>
      <c r="GX199" s="1"/>
      <c r="GY199" s="1"/>
      <c r="GZ199" s="1"/>
      <c r="HA199" s="1"/>
      <c r="HB199" s="1"/>
      <c r="HC199" s="1"/>
      <c r="HD199" s="1"/>
      <c r="HE199" s="1"/>
      <c r="HF199" s="1"/>
      <c r="HG199" s="1"/>
      <c r="HH199" s="1"/>
      <c r="HI199" s="1"/>
      <c r="HJ199" s="1"/>
      <c r="HK199" s="1"/>
      <c r="HL199" s="1"/>
      <c r="HM199" s="1"/>
      <c r="HN199" s="1"/>
      <c r="HO199" s="1"/>
      <c r="HP199" s="1"/>
      <c r="HQ199" s="1"/>
      <c r="HR199" s="1"/>
      <c r="HS199" s="1"/>
      <c r="HT199" s="1"/>
      <c r="HU199" s="1"/>
      <c r="HV199" s="1"/>
      <c r="HW199" s="1"/>
      <c r="HX199" s="1"/>
      <c r="HY199" s="1"/>
      <c r="HZ199" s="1"/>
      <c r="IA199" s="1"/>
      <c r="IB199" s="1"/>
      <c r="IC199" s="1"/>
      <c r="ID199" s="1"/>
      <c r="IE199" s="1"/>
      <c r="IF199" s="1"/>
      <c r="IG199" s="1"/>
      <c r="IH199" s="1"/>
      <c r="II199" s="1"/>
      <c r="IJ199" s="1"/>
      <c r="IK199" s="1"/>
      <c r="IL199" s="1"/>
      <c r="IM199" s="1"/>
      <c r="IN199" s="1"/>
      <c r="IO199" s="1"/>
      <c r="IP199" s="1"/>
      <c r="IQ199" s="1"/>
      <c r="IR199" s="1"/>
      <c r="IS199" s="1"/>
      <c r="IT199" s="1"/>
      <c r="IU199" s="1"/>
      <c r="IV199" s="1"/>
    </row>
    <row r="200" spans="1:256">
      <c r="A200" s="55"/>
      <c r="B200" s="55"/>
      <c r="C200" s="59"/>
      <c r="D200" s="154" t="str">
        <f>IF(ISBLANK('Submittal List'!B184)=FALSE,'Submittal List'!B184,"")</f>
        <v/>
      </c>
      <c r="E200" s="154" t="str">
        <f>IF(ISBLANK('Submittal List'!C184)=FALSE,'Submittal List'!C184,"")</f>
        <v/>
      </c>
      <c r="F200" s="154" t="str">
        <f>IF(ISBLANK('Submittal List'!D184)=FALSE,'Submittal List'!D184,"")</f>
        <v/>
      </c>
      <c r="G200" s="56"/>
      <c r="H200" s="56"/>
      <c r="I200" s="56"/>
      <c r="J200" s="56"/>
      <c r="K200" s="56"/>
      <c r="L200" s="57"/>
      <c r="M200" s="58"/>
      <c r="N200" s="19" t="str">
        <f t="shared" si="16"/>
        <v>CMR</v>
      </c>
      <c r="O200" s="97" t="str">
        <f t="shared" si="17"/>
        <v/>
      </c>
      <c r="P200" s="100"/>
      <c r="Q200" s="100"/>
      <c r="R200" s="100"/>
      <c r="S200" s="19" t="str">
        <f t="shared" si="18"/>
        <v/>
      </c>
      <c r="T200" s="19"/>
      <c r="U200" s="12"/>
      <c r="V200" s="104"/>
      <c r="W200" s="97" t="str">
        <f t="shared" si="19"/>
        <v/>
      </c>
      <c r="X200" s="97"/>
      <c r="Y200" s="97" t="str">
        <f t="shared" si="20"/>
        <v/>
      </c>
      <c r="Z200" s="97"/>
      <c r="AA200" s="97" t="str">
        <f t="shared" si="21"/>
        <v/>
      </c>
      <c r="AB200" s="97"/>
      <c r="AC200" s="97"/>
      <c r="AD200" s="5"/>
      <c r="AE200" s="93" t="e">
        <f t="shared" si="22"/>
        <v>#VALUE!</v>
      </c>
      <c r="AF200" s="93" t="e">
        <f t="shared" si="23"/>
        <v>#VALUE!</v>
      </c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  <c r="AZ200" s="1"/>
      <c r="BA200" s="1"/>
      <c r="BB200" s="1"/>
      <c r="BC200" s="1"/>
      <c r="BD200" s="1"/>
      <c r="BE200" s="1"/>
      <c r="BF200" s="1"/>
      <c r="BG200" s="1"/>
      <c r="BH200" s="1"/>
      <c r="BI200" s="1"/>
      <c r="BJ200" s="1"/>
      <c r="BK200" s="1"/>
      <c r="BL200" s="1"/>
      <c r="BM200" s="1"/>
      <c r="BN200" s="1"/>
      <c r="BO200" s="1"/>
      <c r="BP200" s="1"/>
      <c r="BQ200" s="1"/>
      <c r="BR200" s="1"/>
      <c r="BS200" s="1"/>
      <c r="BT200" s="1"/>
      <c r="BU200" s="1"/>
      <c r="BV200" s="1"/>
      <c r="BW200" s="1"/>
      <c r="BX200" s="1"/>
      <c r="BY200" s="1"/>
      <c r="BZ200" s="1"/>
      <c r="CA200" s="1"/>
      <c r="CB200" s="1"/>
      <c r="CC200" s="1"/>
      <c r="CD200" s="1"/>
      <c r="CE200" s="1"/>
      <c r="CF200" s="1"/>
      <c r="CG200" s="1"/>
      <c r="CH200" s="1"/>
      <c r="CI200" s="1"/>
      <c r="CJ200" s="1"/>
      <c r="CK200" s="1"/>
      <c r="CL200" s="1"/>
      <c r="CM200" s="1"/>
      <c r="CN200" s="1"/>
      <c r="CO200" s="1"/>
      <c r="CP200" s="1"/>
      <c r="CQ200" s="1"/>
      <c r="CR200" s="1"/>
      <c r="CS200" s="1"/>
      <c r="CT200" s="1"/>
      <c r="CU200" s="1"/>
      <c r="CV200" s="1"/>
      <c r="CW200" s="1"/>
      <c r="CX200" s="1"/>
      <c r="CY200" s="1"/>
      <c r="CZ200" s="1"/>
      <c r="DA200" s="1"/>
      <c r="DB200" s="1"/>
      <c r="DC200" s="1"/>
      <c r="DD200" s="1"/>
      <c r="DE200" s="1"/>
      <c r="DF200" s="1"/>
      <c r="DG200" s="1"/>
      <c r="DH200" s="1"/>
      <c r="DI200" s="1"/>
      <c r="DJ200" s="1"/>
      <c r="DK200" s="1"/>
      <c r="DL200" s="1"/>
      <c r="DM200" s="1"/>
      <c r="DN200" s="1"/>
      <c r="DO200" s="1"/>
      <c r="DP200" s="1"/>
      <c r="DQ200" s="1"/>
      <c r="DR200" s="1"/>
      <c r="DS200" s="1"/>
      <c r="DT200" s="1"/>
      <c r="DU200" s="1"/>
      <c r="DV200" s="1"/>
      <c r="DW200" s="1"/>
      <c r="DX200" s="1"/>
      <c r="DY200" s="1"/>
      <c r="DZ200" s="1"/>
      <c r="EA200" s="1"/>
      <c r="EB200" s="1"/>
      <c r="EC200" s="1"/>
      <c r="ED200" s="1"/>
      <c r="EE200" s="1"/>
      <c r="EF200" s="1"/>
      <c r="EG200" s="1"/>
      <c r="EH200" s="1"/>
      <c r="EI200" s="1"/>
      <c r="EJ200" s="1"/>
      <c r="EK200" s="1"/>
      <c r="EL200" s="1"/>
      <c r="EM200" s="1"/>
      <c r="EN200" s="1"/>
      <c r="EO200" s="1"/>
      <c r="EP200" s="1"/>
      <c r="EQ200" s="1"/>
      <c r="ER200" s="1"/>
      <c r="ES200" s="1"/>
      <c r="ET200" s="1"/>
      <c r="EU200" s="1"/>
      <c r="EV200" s="1"/>
      <c r="EW200" s="1"/>
      <c r="EX200" s="1"/>
      <c r="EY200" s="1"/>
      <c r="EZ200" s="1"/>
      <c r="FA200" s="1"/>
      <c r="FB200" s="1"/>
      <c r="FC200" s="1"/>
      <c r="FD200" s="1"/>
      <c r="FE200" s="1"/>
      <c r="FF200" s="1"/>
      <c r="FG200" s="1"/>
      <c r="FH200" s="1"/>
      <c r="FI200" s="1"/>
      <c r="FJ200" s="1"/>
      <c r="FK200" s="1"/>
      <c r="FL200" s="1"/>
      <c r="FM200" s="1"/>
      <c r="FN200" s="1"/>
      <c r="FO200" s="1"/>
      <c r="FP200" s="1"/>
      <c r="FQ200" s="1"/>
      <c r="FR200" s="1"/>
      <c r="FS200" s="1"/>
      <c r="FT200" s="1"/>
      <c r="FU200" s="1"/>
      <c r="FV200" s="1"/>
      <c r="FW200" s="1"/>
      <c r="FX200" s="1"/>
      <c r="FY200" s="1"/>
      <c r="FZ200" s="1"/>
      <c r="GA200" s="1"/>
      <c r="GB200" s="1"/>
      <c r="GC200" s="1"/>
      <c r="GD200" s="1"/>
      <c r="GE200" s="1"/>
      <c r="GF200" s="1"/>
      <c r="GG200" s="1"/>
      <c r="GH200" s="1"/>
      <c r="GI200" s="1"/>
      <c r="GJ200" s="1"/>
      <c r="GK200" s="1"/>
      <c r="GL200" s="1"/>
      <c r="GM200" s="1"/>
      <c r="GN200" s="1"/>
      <c r="GO200" s="1"/>
      <c r="GP200" s="1"/>
      <c r="GQ200" s="1"/>
      <c r="GR200" s="1"/>
      <c r="GS200" s="1"/>
      <c r="GT200" s="1"/>
      <c r="GU200" s="1"/>
      <c r="GV200" s="1"/>
      <c r="GW200" s="1"/>
      <c r="GX200" s="1"/>
      <c r="GY200" s="1"/>
      <c r="GZ200" s="1"/>
      <c r="HA200" s="1"/>
      <c r="HB200" s="1"/>
      <c r="HC200" s="1"/>
      <c r="HD200" s="1"/>
      <c r="HE200" s="1"/>
      <c r="HF200" s="1"/>
      <c r="HG200" s="1"/>
      <c r="HH200" s="1"/>
      <c r="HI200" s="1"/>
      <c r="HJ200" s="1"/>
      <c r="HK200" s="1"/>
      <c r="HL200" s="1"/>
      <c r="HM200" s="1"/>
      <c r="HN200" s="1"/>
      <c r="HO200" s="1"/>
      <c r="HP200" s="1"/>
      <c r="HQ200" s="1"/>
      <c r="HR200" s="1"/>
      <c r="HS200" s="1"/>
      <c r="HT200" s="1"/>
      <c r="HU200" s="1"/>
      <c r="HV200" s="1"/>
      <c r="HW200" s="1"/>
      <c r="HX200" s="1"/>
      <c r="HY200" s="1"/>
      <c r="HZ200" s="1"/>
      <c r="IA200" s="1"/>
      <c r="IB200" s="1"/>
      <c r="IC200" s="1"/>
      <c r="ID200" s="1"/>
      <c r="IE200" s="1"/>
      <c r="IF200" s="1"/>
      <c r="IG200" s="1"/>
      <c r="IH200" s="1"/>
      <c r="II200" s="1"/>
      <c r="IJ200" s="1"/>
      <c r="IK200" s="1"/>
      <c r="IL200" s="1"/>
      <c r="IM200" s="1"/>
      <c r="IN200" s="1"/>
      <c r="IO200" s="1"/>
      <c r="IP200" s="1"/>
      <c r="IQ200" s="1"/>
      <c r="IR200" s="1"/>
      <c r="IS200" s="1"/>
      <c r="IT200" s="1"/>
      <c r="IU200" s="1"/>
      <c r="IV200" s="1"/>
    </row>
    <row r="201" spans="1:256">
      <c r="A201" s="55"/>
      <c r="B201" s="55"/>
      <c r="C201" s="59"/>
      <c r="D201" s="154" t="str">
        <f>IF(ISBLANK('Submittal List'!B185)=FALSE,'Submittal List'!B185,"")</f>
        <v/>
      </c>
      <c r="E201" s="154" t="str">
        <f>IF(ISBLANK('Submittal List'!C185)=FALSE,'Submittal List'!C185,"")</f>
        <v/>
      </c>
      <c r="F201" s="154" t="str">
        <f>IF(ISBLANK('Submittal List'!D185)=FALSE,'Submittal List'!D185,"")</f>
        <v/>
      </c>
      <c r="G201" s="56"/>
      <c r="H201" s="56"/>
      <c r="I201" s="56"/>
      <c r="J201" s="56"/>
      <c r="K201" s="56"/>
      <c r="L201" s="57"/>
      <c r="M201" s="58"/>
      <c r="N201" s="19" t="str">
        <f t="shared" si="16"/>
        <v>CMR</v>
      </c>
      <c r="O201" s="97" t="str">
        <f t="shared" si="17"/>
        <v/>
      </c>
      <c r="P201" s="100"/>
      <c r="Q201" s="100"/>
      <c r="R201" s="100"/>
      <c r="S201" s="19" t="str">
        <f t="shared" si="18"/>
        <v/>
      </c>
      <c r="T201" s="19"/>
      <c r="U201" s="12"/>
      <c r="V201" s="104"/>
      <c r="W201" s="97" t="str">
        <f t="shared" si="19"/>
        <v/>
      </c>
      <c r="X201" s="97"/>
      <c r="Y201" s="97" t="str">
        <f t="shared" si="20"/>
        <v/>
      </c>
      <c r="Z201" s="97"/>
      <c r="AA201" s="97" t="str">
        <f t="shared" si="21"/>
        <v/>
      </c>
      <c r="AB201" s="97"/>
      <c r="AC201" s="97"/>
      <c r="AD201" s="5"/>
      <c r="AE201" s="93" t="e">
        <f t="shared" si="22"/>
        <v>#VALUE!</v>
      </c>
      <c r="AF201" s="93" t="e">
        <f t="shared" si="23"/>
        <v>#VALUE!</v>
      </c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  <c r="AZ201" s="1"/>
      <c r="BA201" s="1"/>
      <c r="BB201" s="1"/>
      <c r="BC201" s="1"/>
      <c r="BD201" s="1"/>
      <c r="BE201" s="1"/>
      <c r="BF201" s="1"/>
      <c r="BG201" s="1"/>
      <c r="BH201" s="1"/>
      <c r="BI201" s="1"/>
      <c r="BJ201" s="1"/>
      <c r="BK201" s="1"/>
      <c r="BL201" s="1"/>
      <c r="BM201" s="1"/>
      <c r="BN201" s="1"/>
      <c r="BO201" s="1"/>
      <c r="BP201" s="1"/>
      <c r="BQ201" s="1"/>
      <c r="BR201" s="1"/>
      <c r="BS201" s="1"/>
      <c r="BT201" s="1"/>
      <c r="BU201" s="1"/>
      <c r="BV201" s="1"/>
      <c r="BW201" s="1"/>
      <c r="BX201" s="1"/>
      <c r="BY201" s="1"/>
      <c r="BZ201" s="1"/>
      <c r="CA201" s="1"/>
      <c r="CB201" s="1"/>
      <c r="CC201" s="1"/>
      <c r="CD201" s="1"/>
      <c r="CE201" s="1"/>
      <c r="CF201" s="1"/>
      <c r="CG201" s="1"/>
      <c r="CH201" s="1"/>
      <c r="CI201" s="1"/>
      <c r="CJ201" s="1"/>
      <c r="CK201" s="1"/>
      <c r="CL201" s="1"/>
      <c r="CM201" s="1"/>
      <c r="CN201" s="1"/>
      <c r="CO201" s="1"/>
      <c r="CP201" s="1"/>
      <c r="CQ201" s="1"/>
      <c r="CR201" s="1"/>
      <c r="CS201" s="1"/>
      <c r="CT201" s="1"/>
      <c r="CU201" s="1"/>
      <c r="CV201" s="1"/>
      <c r="CW201" s="1"/>
      <c r="CX201" s="1"/>
      <c r="CY201" s="1"/>
      <c r="CZ201" s="1"/>
      <c r="DA201" s="1"/>
      <c r="DB201" s="1"/>
      <c r="DC201" s="1"/>
      <c r="DD201" s="1"/>
      <c r="DE201" s="1"/>
      <c r="DF201" s="1"/>
      <c r="DG201" s="1"/>
      <c r="DH201" s="1"/>
      <c r="DI201" s="1"/>
      <c r="DJ201" s="1"/>
      <c r="DK201" s="1"/>
      <c r="DL201" s="1"/>
      <c r="DM201" s="1"/>
      <c r="DN201" s="1"/>
      <c r="DO201" s="1"/>
      <c r="DP201" s="1"/>
      <c r="DQ201" s="1"/>
      <c r="DR201" s="1"/>
      <c r="DS201" s="1"/>
      <c r="DT201" s="1"/>
      <c r="DU201" s="1"/>
      <c r="DV201" s="1"/>
      <c r="DW201" s="1"/>
      <c r="DX201" s="1"/>
      <c r="DY201" s="1"/>
      <c r="DZ201" s="1"/>
      <c r="EA201" s="1"/>
      <c r="EB201" s="1"/>
      <c r="EC201" s="1"/>
      <c r="ED201" s="1"/>
      <c r="EE201" s="1"/>
      <c r="EF201" s="1"/>
      <c r="EG201" s="1"/>
      <c r="EH201" s="1"/>
      <c r="EI201" s="1"/>
      <c r="EJ201" s="1"/>
      <c r="EK201" s="1"/>
      <c r="EL201" s="1"/>
      <c r="EM201" s="1"/>
      <c r="EN201" s="1"/>
      <c r="EO201" s="1"/>
      <c r="EP201" s="1"/>
      <c r="EQ201" s="1"/>
      <c r="ER201" s="1"/>
      <c r="ES201" s="1"/>
      <c r="ET201" s="1"/>
      <c r="EU201" s="1"/>
      <c r="EV201" s="1"/>
      <c r="EW201" s="1"/>
      <c r="EX201" s="1"/>
      <c r="EY201" s="1"/>
      <c r="EZ201" s="1"/>
      <c r="FA201" s="1"/>
      <c r="FB201" s="1"/>
      <c r="FC201" s="1"/>
      <c r="FD201" s="1"/>
      <c r="FE201" s="1"/>
      <c r="FF201" s="1"/>
      <c r="FG201" s="1"/>
      <c r="FH201" s="1"/>
      <c r="FI201" s="1"/>
      <c r="FJ201" s="1"/>
      <c r="FK201" s="1"/>
      <c r="FL201" s="1"/>
      <c r="FM201" s="1"/>
      <c r="FN201" s="1"/>
      <c r="FO201" s="1"/>
      <c r="FP201" s="1"/>
      <c r="FQ201" s="1"/>
      <c r="FR201" s="1"/>
      <c r="FS201" s="1"/>
      <c r="FT201" s="1"/>
      <c r="FU201" s="1"/>
      <c r="FV201" s="1"/>
      <c r="FW201" s="1"/>
      <c r="FX201" s="1"/>
      <c r="FY201" s="1"/>
      <c r="FZ201" s="1"/>
      <c r="GA201" s="1"/>
      <c r="GB201" s="1"/>
      <c r="GC201" s="1"/>
      <c r="GD201" s="1"/>
      <c r="GE201" s="1"/>
      <c r="GF201" s="1"/>
      <c r="GG201" s="1"/>
      <c r="GH201" s="1"/>
      <c r="GI201" s="1"/>
      <c r="GJ201" s="1"/>
      <c r="GK201" s="1"/>
      <c r="GL201" s="1"/>
      <c r="GM201" s="1"/>
      <c r="GN201" s="1"/>
      <c r="GO201" s="1"/>
      <c r="GP201" s="1"/>
      <c r="GQ201" s="1"/>
      <c r="GR201" s="1"/>
      <c r="GS201" s="1"/>
      <c r="GT201" s="1"/>
      <c r="GU201" s="1"/>
      <c r="GV201" s="1"/>
      <c r="GW201" s="1"/>
      <c r="GX201" s="1"/>
      <c r="GY201" s="1"/>
      <c r="GZ201" s="1"/>
      <c r="HA201" s="1"/>
      <c r="HB201" s="1"/>
      <c r="HC201" s="1"/>
      <c r="HD201" s="1"/>
      <c r="HE201" s="1"/>
      <c r="HF201" s="1"/>
      <c r="HG201" s="1"/>
      <c r="HH201" s="1"/>
      <c r="HI201" s="1"/>
      <c r="HJ201" s="1"/>
      <c r="HK201" s="1"/>
      <c r="HL201" s="1"/>
      <c r="HM201" s="1"/>
      <c r="HN201" s="1"/>
      <c r="HO201" s="1"/>
      <c r="HP201" s="1"/>
      <c r="HQ201" s="1"/>
      <c r="HR201" s="1"/>
      <c r="HS201" s="1"/>
      <c r="HT201" s="1"/>
      <c r="HU201" s="1"/>
      <c r="HV201" s="1"/>
      <c r="HW201" s="1"/>
      <c r="HX201" s="1"/>
      <c r="HY201" s="1"/>
      <c r="HZ201" s="1"/>
      <c r="IA201" s="1"/>
      <c r="IB201" s="1"/>
      <c r="IC201" s="1"/>
      <c r="ID201" s="1"/>
      <c r="IE201" s="1"/>
      <c r="IF201" s="1"/>
      <c r="IG201" s="1"/>
      <c r="IH201" s="1"/>
      <c r="II201" s="1"/>
      <c r="IJ201" s="1"/>
      <c r="IK201" s="1"/>
      <c r="IL201" s="1"/>
      <c r="IM201" s="1"/>
      <c r="IN201" s="1"/>
      <c r="IO201" s="1"/>
      <c r="IP201" s="1"/>
      <c r="IQ201" s="1"/>
      <c r="IR201" s="1"/>
      <c r="IS201" s="1"/>
      <c r="IT201" s="1"/>
      <c r="IU201" s="1"/>
      <c r="IV201" s="1"/>
    </row>
    <row r="202" spans="1:256">
      <c r="A202" s="24"/>
      <c r="B202" s="24"/>
      <c r="C202" s="25"/>
      <c r="D202" s="154" t="str">
        <f>IF(ISBLANK('Submittal List'!B186)=FALSE,'Submittal List'!B186,"")</f>
        <v/>
      </c>
      <c r="E202" s="154" t="str">
        <f>IF(ISBLANK('Submittal List'!C186)=FALSE,'Submittal List'!C186,"")</f>
        <v/>
      </c>
      <c r="F202" s="154" t="str">
        <f>IF(ISBLANK('Submittal List'!D186)=FALSE,'Submittal List'!D186,"")</f>
        <v/>
      </c>
      <c r="G202" s="29"/>
      <c r="H202" s="29"/>
      <c r="I202" s="29"/>
      <c r="J202" s="29"/>
      <c r="K202" s="29"/>
      <c r="L202" s="30"/>
      <c r="M202" s="31"/>
      <c r="N202" s="19" t="str">
        <f t="shared" si="16"/>
        <v>CMR</v>
      </c>
      <c r="O202" s="97" t="str">
        <f t="shared" si="17"/>
        <v/>
      </c>
      <c r="P202" s="98"/>
      <c r="Q202" s="98"/>
      <c r="R202" s="98"/>
      <c r="S202" s="19" t="str">
        <f t="shared" si="18"/>
        <v/>
      </c>
      <c r="T202" s="19"/>
      <c r="U202" s="12"/>
      <c r="V202" s="104"/>
      <c r="W202" s="97" t="str">
        <f t="shared" si="19"/>
        <v/>
      </c>
      <c r="X202" s="97"/>
      <c r="Y202" s="97" t="str">
        <f t="shared" si="20"/>
        <v/>
      </c>
      <c r="Z202" s="97"/>
      <c r="AA202" s="97" t="str">
        <f t="shared" si="21"/>
        <v/>
      </c>
      <c r="AB202" s="97"/>
      <c r="AC202" s="97"/>
      <c r="AE202" s="93" t="e">
        <f t="shared" si="22"/>
        <v>#VALUE!</v>
      </c>
      <c r="AF202" s="93" t="e">
        <f t="shared" si="23"/>
        <v>#VALUE!</v>
      </c>
    </row>
    <row r="203" spans="1:256">
      <c r="A203" s="24"/>
      <c r="B203" s="24"/>
      <c r="C203" s="25"/>
      <c r="D203" s="154" t="str">
        <f>IF(ISBLANK('Submittal List'!B187)=FALSE,'Submittal List'!B187,"")</f>
        <v/>
      </c>
      <c r="E203" s="154" t="str">
        <f>IF(ISBLANK('Submittal List'!C187)=FALSE,'Submittal List'!C187,"")</f>
        <v/>
      </c>
      <c r="F203" s="154" t="str">
        <f>IF(ISBLANK('Submittal List'!D187)=FALSE,'Submittal List'!D187,"")</f>
        <v/>
      </c>
      <c r="G203" s="29"/>
      <c r="H203" s="29"/>
      <c r="I203" s="29"/>
      <c r="J203" s="29"/>
      <c r="K203" s="29"/>
      <c r="L203" s="30"/>
      <c r="M203" s="31"/>
      <c r="N203" s="19" t="str">
        <f t="shared" si="16"/>
        <v>CMR</v>
      </c>
      <c r="O203" s="97" t="str">
        <f t="shared" si="17"/>
        <v/>
      </c>
      <c r="P203" s="98"/>
      <c r="Q203" s="98"/>
      <c r="R203" s="98"/>
      <c r="S203" s="19" t="str">
        <f t="shared" si="18"/>
        <v/>
      </c>
      <c r="T203" s="19"/>
      <c r="U203" s="12"/>
      <c r="V203" s="104"/>
      <c r="W203" s="97" t="str">
        <f t="shared" si="19"/>
        <v/>
      </c>
      <c r="X203" s="97"/>
      <c r="Y203" s="97" t="str">
        <f t="shared" si="20"/>
        <v/>
      </c>
      <c r="Z203" s="97"/>
      <c r="AA203" s="97" t="str">
        <f t="shared" si="21"/>
        <v/>
      </c>
      <c r="AB203" s="97"/>
      <c r="AC203" s="97"/>
      <c r="AD203" s="5"/>
      <c r="AE203" s="93" t="e">
        <f t="shared" si="22"/>
        <v>#VALUE!</v>
      </c>
      <c r="AF203" s="93" t="e">
        <f t="shared" si="23"/>
        <v>#VALUE!</v>
      </c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  <c r="AZ203" s="1"/>
      <c r="BA203" s="1"/>
      <c r="BB203" s="1"/>
      <c r="BC203" s="1"/>
      <c r="BD203" s="1"/>
      <c r="BE203" s="1"/>
      <c r="BF203" s="1"/>
      <c r="BG203" s="1"/>
      <c r="BH203" s="1"/>
      <c r="BI203" s="1"/>
      <c r="BJ203" s="1"/>
      <c r="BK203" s="1"/>
      <c r="BL203" s="1"/>
      <c r="BM203" s="1"/>
      <c r="BN203" s="1"/>
      <c r="BO203" s="1"/>
      <c r="BP203" s="1"/>
      <c r="BQ203" s="1"/>
      <c r="BR203" s="1"/>
      <c r="BS203" s="1"/>
      <c r="BT203" s="1"/>
      <c r="BU203" s="1"/>
      <c r="BV203" s="1"/>
      <c r="BW203" s="1"/>
      <c r="BX203" s="1"/>
      <c r="BY203" s="1"/>
      <c r="BZ203" s="1"/>
      <c r="CA203" s="1"/>
      <c r="CB203" s="1"/>
      <c r="CC203" s="1"/>
      <c r="CD203" s="1"/>
      <c r="CE203" s="1"/>
      <c r="CF203" s="1"/>
      <c r="CG203" s="1"/>
      <c r="CH203" s="1"/>
      <c r="CI203" s="1"/>
      <c r="CJ203" s="1"/>
      <c r="CK203" s="1"/>
      <c r="CL203" s="1"/>
      <c r="CM203" s="1"/>
      <c r="CN203" s="1"/>
      <c r="CO203" s="1"/>
      <c r="CP203" s="1"/>
      <c r="CQ203" s="1"/>
      <c r="CR203" s="1"/>
      <c r="CS203" s="1"/>
      <c r="CT203" s="1"/>
      <c r="CU203" s="1"/>
      <c r="CV203" s="1"/>
      <c r="CW203" s="1"/>
      <c r="CX203" s="1"/>
      <c r="CY203" s="1"/>
      <c r="CZ203" s="1"/>
      <c r="DA203" s="1"/>
      <c r="DB203" s="1"/>
      <c r="DC203" s="1"/>
      <c r="DD203" s="1"/>
      <c r="DE203" s="1"/>
      <c r="DF203" s="1"/>
      <c r="DG203" s="1"/>
      <c r="DH203" s="1"/>
      <c r="DI203" s="1"/>
      <c r="DJ203" s="1"/>
      <c r="DK203" s="1"/>
      <c r="DL203" s="1"/>
      <c r="DM203" s="1"/>
      <c r="DN203" s="1"/>
      <c r="DO203" s="1"/>
      <c r="DP203" s="1"/>
      <c r="DQ203" s="1"/>
      <c r="DR203" s="1"/>
      <c r="DS203" s="1"/>
      <c r="DT203" s="1"/>
      <c r="DU203" s="1"/>
      <c r="DV203" s="1"/>
      <c r="DW203" s="1"/>
      <c r="DX203" s="1"/>
      <c r="DY203" s="1"/>
      <c r="DZ203" s="1"/>
      <c r="EA203" s="1"/>
      <c r="EB203" s="1"/>
      <c r="EC203" s="1"/>
      <c r="ED203" s="1"/>
      <c r="EE203" s="1"/>
      <c r="EF203" s="1"/>
      <c r="EG203" s="1"/>
      <c r="EH203" s="1"/>
      <c r="EI203" s="1"/>
      <c r="EJ203" s="1"/>
      <c r="EK203" s="1"/>
      <c r="EL203" s="1"/>
      <c r="EM203" s="1"/>
      <c r="EN203" s="1"/>
      <c r="EO203" s="1"/>
      <c r="EP203" s="1"/>
      <c r="EQ203" s="1"/>
      <c r="ER203" s="1"/>
      <c r="ES203" s="1"/>
      <c r="ET203" s="1"/>
      <c r="EU203" s="1"/>
      <c r="EV203" s="1"/>
      <c r="EW203" s="1"/>
      <c r="EX203" s="1"/>
      <c r="EY203" s="1"/>
      <c r="EZ203" s="1"/>
      <c r="FA203" s="1"/>
      <c r="FB203" s="1"/>
      <c r="FC203" s="1"/>
      <c r="FD203" s="1"/>
      <c r="FE203" s="1"/>
      <c r="FF203" s="1"/>
      <c r="FG203" s="1"/>
      <c r="FH203" s="1"/>
      <c r="FI203" s="1"/>
      <c r="FJ203" s="1"/>
      <c r="FK203" s="1"/>
      <c r="FL203" s="1"/>
      <c r="FM203" s="1"/>
      <c r="FN203" s="1"/>
      <c r="FO203" s="1"/>
      <c r="FP203" s="1"/>
      <c r="FQ203" s="1"/>
      <c r="FR203" s="1"/>
      <c r="FS203" s="1"/>
      <c r="FT203" s="1"/>
      <c r="FU203" s="1"/>
      <c r="FV203" s="1"/>
      <c r="FW203" s="1"/>
      <c r="FX203" s="1"/>
      <c r="FY203" s="1"/>
      <c r="FZ203" s="1"/>
      <c r="GA203" s="1"/>
      <c r="GB203" s="1"/>
      <c r="GC203" s="1"/>
      <c r="GD203" s="1"/>
      <c r="GE203" s="1"/>
      <c r="GF203" s="1"/>
      <c r="GG203" s="1"/>
      <c r="GH203" s="1"/>
      <c r="GI203" s="1"/>
      <c r="GJ203" s="1"/>
      <c r="GK203" s="1"/>
      <c r="GL203" s="1"/>
      <c r="GM203" s="1"/>
      <c r="GN203" s="1"/>
      <c r="GO203" s="1"/>
      <c r="GP203" s="1"/>
      <c r="GQ203" s="1"/>
      <c r="GR203" s="1"/>
      <c r="GS203" s="1"/>
      <c r="GT203" s="1"/>
      <c r="GU203" s="1"/>
      <c r="GV203" s="1"/>
      <c r="GW203" s="1"/>
      <c r="GX203" s="1"/>
      <c r="GY203" s="1"/>
      <c r="GZ203" s="1"/>
      <c r="HA203" s="1"/>
      <c r="HB203" s="1"/>
      <c r="HC203" s="1"/>
      <c r="HD203" s="1"/>
      <c r="HE203" s="1"/>
      <c r="HF203" s="1"/>
      <c r="HG203" s="1"/>
      <c r="HH203" s="1"/>
      <c r="HI203" s="1"/>
      <c r="HJ203" s="1"/>
      <c r="HK203" s="1"/>
      <c r="HL203" s="1"/>
      <c r="HM203" s="1"/>
      <c r="HN203" s="1"/>
      <c r="HO203" s="1"/>
      <c r="HP203" s="1"/>
      <c r="HQ203" s="1"/>
      <c r="HR203" s="1"/>
      <c r="HS203" s="1"/>
      <c r="HT203" s="1"/>
      <c r="HU203" s="1"/>
      <c r="HV203" s="1"/>
      <c r="HW203" s="1"/>
      <c r="HX203" s="1"/>
      <c r="HY203" s="1"/>
      <c r="HZ203" s="1"/>
      <c r="IA203" s="1"/>
      <c r="IB203" s="1"/>
      <c r="IC203" s="1"/>
      <c r="ID203" s="1"/>
      <c r="IE203" s="1"/>
      <c r="IF203" s="1"/>
      <c r="IG203" s="1"/>
      <c r="IH203" s="1"/>
      <c r="II203" s="1"/>
      <c r="IJ203" s="1"/>
      <c r="IK203" s="1"/>
      <c r="IL203" s="1"/>
      <c r="IM203" s="1"/>
      <c r="IN203" s="1"/>
      <c r="IO203" s="1"/>
      <c r="IP203" s="1"/>
      <c r="IQ203" s="1"/>
      <c r="IR203" s="1"/>
      <c r="IS203" s="1"/>
      <c r="IT203" s="1"/>
      <c r="IU203" s="1"/>
      <c r="IV203" s="1"/>
    </row>
    <row r="204" spans="1:256">
      <c r="A204" s="24"/>
      <c r="B204" s="24"/>
      <c r="C204" s="25"/>
      <c r="D204" s="154" t="str">
        <f>IF(ISBLANK('Submittal List'!B188)=FALSE,'Submittal List'!B188,"")</f>
        <v/>
      </c>
      <c r="E204" s="154" t="str">
        <f>IF(ISBLANK('Submittal List'!C188)=FALSE,'Submittal List'!C188,"")</f>
        <v/>
      </c>
      <c r="F204" s="154" t="str">
        <f>IF(ISBLANK('Submittal List'!D188)=FALSE,'Submittal List'!D188,"")</f>
        <v/>
      </c>
      <c r="G204" s="29"/>
      <c r="H204" s="29"/>
      <c r="I204" s="29"/>
      <c r="J204" s="29"/>
      <c r="K204" s="29"/>
      <c r="L204" s="30"/>
      <c r="M204" s="31"/>
      <c r="N204" s="19" t="str">
        <f t="shared" si="16"/>
        <v>CMR</v>
      </c>
      <c r="O204" s="97" t="str">
        <f t="shared" si="17"/>
        <v/>
      </c>
      <c r="P204" s="98"/>
      <c r="Q204" s="98"/>
      <c r="R204" s="98"/>
      <c r="S204" s="19" t="str">
        <f t="shared" si="18"/>
        <v/>
      </c>
      <c r="T204" s="19"/>
      <c r="U204" s="12"/>
      <c r="V204" s="104"/>
      <c r="W204" s="97" t="str">
        <f t="shared" si="19"/>
        <v/>
      </c>
      <c r="X204" s="97"/>
      <c r="Y204" s="97" t="str">
        <f t="shared" si="20"/>
        <v/>
      </c>
      <c r="Z204" s="97"/>
      <c r="AA204" s="97" t="str">
        <f t="shared" si="21"/>
        <v/>
      </c>
      <c r="AB204" s="97"/>
      <c r="AC204" s="97"/>
      <c r="AE204" s="93" t="e">
        <f t="shared" si="22"/>
        <v>#VALUE!</v>
      </c>
      <c r="AF204" s="93" t="e">
        <f t="shared" si="23"/>
        <v>#VALUE!</v>
      </c>
    </row>
    <row r="205" spans="1:256">
      <c r="A205" s="24"/>
      <c r="B205" s="24"/>
      <c r="C205" s="25"/>
      <c r="D205" s="154" t="str">
        <f>IF(ISBLANK('Submittal List'!B189)=FALSE,'Submittal List'!B189,"")</f>
        <v/>
      </c>
      <c r="E205" s="154" t="str">
        <f>IF(ISBLANK('Submittal List'!C189)=FALSE,'Submittal List'!C189,"")</f>
        <v/>
      </c>
      <c r="F205" s="154" t="str">
        <f>IF(ISBLANK('Submittal List'!D189)=FALSE,'Submittal List'!D189,"")</f>
        <v/>
      </c>
      <c r="G205" s="29"/>
      <c r="H205" s="29"/>
      <c r="I205" s="29"/>
      <c r="J205" s="29"/>
      <c r="K205" s="29"/>
      <c r="L205" s="30"/>
      <c r="M205" s="31"/>
      <c r="N205" s="19" t="str">
        <f t="shared" si="16"/>
        <v>CMR</v>
      </c>
      <c r="O205" s="97" t="str">
        <f t="shared" si="17"/>
        <v/>
      </c>
      <c r="P205" s="98"/>
      <c r="Q205" s="98"/>
      <c r="R205" s="98"/>
      <c r="S205" s="19" t="str">
        <f t="shared" si="18"/>
        <v/>
      </c>
      <c r="T205" s="19"/>
      <c r="U205" s="12"/>
      <c r="V205" s="104"/>
      <c r="W205" s="97" t="str">
        <f t="shared" si="19"/>
        <v/>
      </c>
      <c r="X205" s="97"/>
      <c r="Y205" s="97" t="str">
        <f t="shared" si="20"/>
        <v/>
      </c>
      <c r="Z205" s="97"/>
      <c r="AA205" s="97" t="str">
        <f t="shared" si="21"/>
        <v/>
      </c>
      <c r="AB205" s="97"/>
      <c r="AC205" s="97"/>
      <c r="AE205" s="93" t="e">
        <f t="shared" si="22"/>
        <v>#VALUE!</v>
      </c>
      <c r="AF205" s="93" t="e">
        <f t="shared" si="23"/>
        <v>#VALUE!</v>
      </c>
    </row>
    <row r="206" spans="1:256">
      <c r="A206" s="24"/>
      <c r="B206" s="24"/>
      <c r="C206" s="25"/>
      <c r="D206" s="154" t="str">
        <f>IF(ISBLANK('Submittal List'!B190)=FALSE,'Submittal List'!B190,"")</f>
        <v/>
      </c>
      <c r="E206" s="154" t="str">
        <f>IF(ISBLANK('Submittal List'!C190)=FALSE,'Submittal List'!C190,"")</f>
        <v/>
      </c>
      <c r="F206" s="154" t="str">
        <f>IF(ISBLANK('Submittal List'!D190)=FALSE,'Submittal List'!D190,"")</f>
        <v/>
      </c>
      <c r="G206" s="29"/>
      <c r="H206" s="29"/>
      <c r="I206" s="29"/>
      <c r="J206" s="29"/>
      <c r="K206" s="29"/>
      <c r="L206" s="30"/>
      <c r="M206" s="31"/>
      <c r="N206" s="19" t="str">
        <f t="shared" si="16"/>
        <v>CMR</v>
      </c>
      <c r="O206" s="97" t="str">
        <f t="shared" si="17"/>
        <v/>
      </c>
      <c r="P206" s="98"/>
      <c r="Q206" s="98"/>
      <c r="R206" s="98"/>
      <c r="S206" s="19" t="str">
        <f t="shared" si="18"/>
        <v/>
      </c>
      <c r="T206" s="19"/>
      <c r="U206" s="12"/>
      <c r="V206" s="104"/>
      <c r="W206" s="97" t="str">
        <f t="shared" si="19"/>
        <v/>
      </c>
      <c r="X206" s="97"/>
      <c r="Y206" s="97" t="str">
        <f t="shared" si="20"/>
        <v/>
      </c>
      <c r="Z206" s="97"/>
      <c r="AA206" s="97" t="str">
        <f t="shared" si="21"/>
        <v/>
      </c>
      <c r="AB206" s="97"/>
      <c r="AC206" s="97"/>
      <c r="AE206" s="93" t="e">
        <f t="shared" si="22"/>
        <v>#VALUE!</v>
      </c>
      <c r="AF206" s="93" t="e">
        <f t="shared" si="23"/>
        <v>#VALUE!</v>
      </c>
    </row>
    <row r="207" spans="1:256">
      <c r="A207" s="24"/>
      <c r="B207" s="24"/>
      <c r="C207" s="25"/>
      <c r="D207" s="154" t="str">
        <f>IF(ISBLANK('Submittal List'!B191)=FALSE,'Submittal List'!B191,"")</f>
        <v/>
      </c>
      <c r="E207" s="154" t="str">
        <f>IF(ISBLANK('Submittal List'!C191)=FALSE,'Submittal List'!C191,"")</f>
        <v/>
      </c>
      <c r="F207" s="154" t="str">
        <f>IF(ISBLANK('Submittal List'!D191)=FALSE,'Submittal List'!D191,"")</f>
        <v/>
      </c>
      <c r="G207" s="29"/>
      <c r="H207" s="29"/>
      <c r="I207" s="29"/>
      <c r="J207" s="29"/>
      <c r="K207" s="29"/>
      <c r="L207" s="30"/>
      <c r="M207" s="31"/>
      <c r="N207" s="19" t="str">
        <f t="shared" si="16"/>
        <v>CMR</v>
      </c>
      <c r="O207" s="97" t="str">
        <f t="shared" si="17"/>
        <v/>
      </c>
      <c r="P207" s="98"/>
      <c r="Q207" s="98"/>
      <c r="R207" s="98"/>
      <c r="S207" s="19" t="str">
        <f t="shared" si="18"/>
        <v/>
      </c>
      <c r="T207" s="19"/>
      <c r="U207" s="12"/>
      <c r="V207" s="104"/>
      <c r="W207" s="97" t="str">
        <f t="shared" si="19"/>
        <v/>
      </c>
      <c r="X207" s="97"/>
      <c r="Y207" s="97" t="str">
        <f t="shared" si="20"/>
        <v/>
      </c>
      <c r="Z207" s="97"/>
      <c r="AA207" s="97" t="str">
        <f t="shared" si="21"/>
        <v/>
      </c>
      <c r="AB207" s="97"/>
      <c r="AC207" s="97"/>
      <c r="AE207" s="93" t="e">
        <f t="shared" si="22"/>
        <v>#VALUE!</v>
      </c>
      <c r="AF207" s="93" t="e">
        <f t="shared" si="23"/>
        <v>#VALUE!</v>
      </c>
    </row>
    <row r="208" spans="1:256">
      <c r="A208" s="24"/>
      <c r="B208" s="24"/>
      <c r="C208" s="25"/>
      <c r="D208" s="154" t="str">
        <f>IF(ISBLANK('Submittal List'!B192)=FALSE,'Submittal List'!B192,"")</f>
        <v/>
      </c>
      <c r="E208" s="154" t="str">
        <f>IF(ISBLANK('Submittal List'!C192)=FALSE,'Submittal List'!C192,"")</f>
        <v/>
      </c>
      <c r="F208" s="154" t="str">
        <f>IF(ISBLANK('Submittal List'!D192)=FALSE,'Submittal List'!D192,"")</f>
        <v/>
      </c>
      <c r="G208" s="29"/>
      <c r="H208" s="29"/>
      <c r="I208" s="29"/>
      <c r="J208" s="29"/>
      <c r="K208" s="29"/>
      <c r="L208" s="30"/>
      <c r="M208" s="31"/>
      <c r="N208" s="19" t="str">
        <f t="shared" si="16"/>
        <v>CMR</v>
      </c>
      <c r="O208" s="97" t="str">
        <f t="shared" si="17"/>
        <v/>
      </c>
      <c r="P208" s="98"/>
      <c r="Q208" s="98"/>
      <c r="R208" s="98"/>
      <c r="S208" s="19" t="str">
        <f t="shared" si="18"/>
        <v/>
      </c>
      <c r="T208" s="19"/>
      <c r="U208" s="12"/>
      <c r="V208" s="104"/>
      <c r="W208" s="97" t="str">
        <f t="shared" si="19"/>
        <v/>
      </c>
      <c r="X208" s="97"/>
      <c r="Y208" s="97" t="str">
        <f t="shared" si="20"/>
        <v/>
      </c>
      <c r="Z208" s="97"/>
      <c r="AA208" s="97" t="str">
        <f t="shared" si="21"/>
        <v/>
      </c>
      <c r="AB208" s="97"/>
      <c r="AC208" s="97"/>
      <c r="AE208" s="93" t="e">
        <f t="shared" si="22"/>
        <v>#VALUE!</v>
      </c>
      <c r="AF208" s="93" t="e">
        <f t="shared" si="23"/>
        <v>#VALUE!</v>
      </c>
    </row>
    <row r="209" spans="1:256">
      <c r="A209" s="24"/>
      <c r="B209" s="24"/>
      <c r="C209" s="25"/>
      <c r="D209" s="154" t="str">
        <f>IF(ISBLANK('Submittal List'!B193)=FALSE,'Submittal List'!B193,"")</f>
        <v/>
      </c>
      <c r="E209" s="154" t="str">
        <f>IF(ISBLANK('Submittal List'!C193)=FALSE,'Submittal List'!C193,"")</f>
        <v/>
      </c>
      <c r="F209" s="154" t="str">
        <f>IF(ISBLANK('Submittal List'!D193)=FALSE,'Submittal List'!D193,"")</f>
        <v/>
      </c>
      <c r="G209" s="29"/>
      <c r="H209" s="29"/>
      <c r="I209" s="29"/>
      <c r="J209" s="29"/>
      <c r="K209" s="29"/>
      <c r="L209" s="30"/>
      <c r="M209" s="31"/>
      <c r="N209" s="19" t="str">
        <f t="shared" si="16"/>
        <v>CMR</v>
      </c>
      <c r="O209" s="97" t="str">
        <f t="shared" si="17"/>
        <v/>
      </c>
      <c r="P209" s="98"/>
      <c r="Q209" s="98"/>
      <c r="R209" s="98"/>
      <c r="S209" s="19" t="str">
        <f t="shared" si="18"/>
        <v/>
      </c>
      <c r="T209" s="19"/>
      <c r="U209" s="12"/>
      <c r="V209" s="104"/>
      <c r="W209" s="97" t="str">
        <f t="shared" si="19"/>
        <v/>
      </c>
      <c r="X209" s="97"/>
      <c r="Y209" s="97" t="str">
        <f t="shared" si="20"/>
        <v/>
      </c>
      <c r="Z209" s="97"/>
      <c r="AA209" s="97" t="str">
        <f t="shared" si="21"/>
        <v/>
      </c>
      <c r="AB209" s="97"/>
      <c r="AC209" s="97"/>
      <c r="AE209" s="93" t="e">
        <f t="shared" si="22"/>
        <v>#VALUE!</v>
      </c>
      <c r="AF209" s="93" t="e">
        <f t="shared" si="23"/>
        <v>#VALUE!</v>
      </c>
    </row>
    <row r="210" spans="1:256">
      <c r="A210" s="24"/>
      <c r="B210" s="24"/>
      <c r="C210" s="25"/>
      <c r="D210" s="154" t="str">
        <f>IF(ISBLANK('Submittal List'!B194)=FALSE,'Submittal List'!B194,"")</f>
        <v/>
      </c>
      <c r="E210" s="154" t="str">
        <f>IF(ISBLANK('Submittal List'!C194)=FALSE,'Submittal List'!C194,"")</f>
        <v/>
      </c>
      <c r="F210" s="154" t="str">
        <f>IF(ISBLANK('Submittal List'!D194)=FALSE,'Submittal List'!D194,"")</f>
        <v/>
      </c>
      <c r="G210" s="29"/>
      <c r="H210" s="29"/>
      <c r="I210" s="29"/>
      <c r="J210" s="29"/>
      <c r="K210" s="29"/>
      <c r="L210" s="30"/>
      <c r="M210" s="31"/>
      <c r="N210" s="19" t="str">
        <f t="shared" si="16"/>
        <v>CMR</v>
      </c>
      <c r="O210" s="97" t="str">
        <f t="shared" si="17"/>
        <v/>
      </c>
      <c r="P210" s="98"/>
      <c r="Q210" s="98"/>
      <c r="R210" s="98"/>
      <c r="S210" s="19" t="str">
        <f t="shared" si="18"/>
        <v/>
      </c>
      <c r="T210" s="19"/>
      <c r="U210" s="12"/>
      <c r="V210" s="104"/>
      <c r="W210" s="97" t="str">
        <f t="shared" si="19"/>
        <v/>
      </c>
      <c r="X210" s="97"/>
      <c r="Y210" s="97" t="str">
        <f t="shared" si="20"/>
        <v/>
      </c>
      <c r="Z210" s="97"/>
      <c r="AA210" s="97" t="str">
        <f t="shared" si="21"/>
        <v/>
      </c>
      <c r="AB210" s="97"/>
      <c r="AC210" s="97"/>
      <c r="AD210" s="5"/>
      <c r="AE210" s="93" t="e">
        <f t="shared" si="22"/>
        <v>#VALUE!</v>
      </c>
      <c r="AF210" s="93" t="e">
        <f t="shared" si="23"/>
        <v>#VALUE!</v>
      </c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  <c r="AZ210" s="1"/>
      <c r="BA210" s="1"/>
      <c r="BB210" s="1"/>
      <c r="BC210" s="1"/>
      <c r="BD210" s="1"/>
      <c r="BE210" s="1"/>
      <c r="BF210" s="1"/>
      <c r="BG210" s="1"/>
      <c r="BH210" s="1"/>
      <c r="BI210" s="1"/>
      <c r="BJ210" s="1"/>
      <c r="BK210" s="1"/>
      <c r="BL210" s="1"/>
      <c r="BM210" s="1"/>
      <c r="BN210" s="1"/>
      <c r="BO210" s="1"/>
      <c r="BP210" s="1"/>
      <c r="BQ210" s="1"/>
      <c r="BR210" s="1"/>
      <c r="BS210" s="1"/>
      <c r="BT210" s="1"/>
      <c r="BU210" s="1"/>
      <c r="BV210" s="1"/>
      <c r="BW210" s="1"/>
      <c r="BX210" s="1"/>
      <c r="BY210" s="1"/>
      <c r="BZ210" s="1"/>
      <c r="CA210" s="1"/>
      <c r="CB210" s="1"/>
      <c r="CC210" s="1"/>
      <c r="CD210" s="1"/>
      <c r="CE210" s="1"/>
      <c r="CF210" s="1"/>
      <c r="CG210" s="1"/>
      <c r="CH210" s="1"/>
      <c r="CI210" s="1"/>
      <c r="CJ210" s="1"/>
      <c r="CK210" s="1"/>
      <c r="CL210" s="1"/>
      <c r="CM210" s="1"/>
      <c r="CN210" s="1"/>
      <c r="CO210" s="1"/>
      <c r="CP210" s="1"/>
      <c r="CQ210" s="1"/>
      <c r="CR210" s="1"/>
      <c r="CS210" s="1"/>
      <c r="CT210" s="1"/>
      <c r="CU210" s="1"/>
      <c r="CV210" s="1"/>
      <c r="CW210" s="1"/>
      <c r="CX210" s="1"/>
      <c r="CY210" s="1"/>
      <c r="CZ210" s="1"/>
      <c r="DA210" s="1"/>
      <c r="DB210" s="1"/>
      <c r="DC210" s="1"/>
      <c r="DD210" s="1"/>
      <c r="DE210" s="1"/>
      <c r="DF210" s="1"/>
      <c r="DG210" s="1"/>
      <c r="DH210" s="1"/>
      <c r="DI210" s="1"/>
      <c r="DJ210" s="1"/>
      <c r="DK210" s="1"/>
      <c r="DL210" s="1"/>
      <c r="DM210" s="1"/>
      <c r="DN210" s="1"/>
      <c r="DO210" s="1"/>
      <c r="DP210" s="1"/>
      <c r="DQ210" s="1"/>
      <c r="DR210" s="1"/>
      <c r="DS210" s="1"/>
      <c r="DT210" s="1"/>
      <c r="DU210" s="1"/>
      <c r="DV210" s="1"/>
      <c r="DW210" s="1"/>
      <c r="DX210" s="1"/>
      <c r="DY210" s="1"/>
      <c r="DZ210" s="1"/>
      <c r="EA210" s="1"/>
      <c r="EB210" s="1"/>
      <c r="EC210" s="1"/>
      <c r="ED210" s="1"/>
      <c r="EE210" s="1"/>
      <c r="EF210" s="1"/>
      <c r="EG210" s="1"/>
      <c r="EH210" s="1"/>
      <c r="EI210" s="1"/>
      <c r="EJ210" s="1"/>
      <c r="EK210" s="1"/>
      <c r="EL210" s="1"/>
      <c r="EM210" s="1"/>
      <c r="EN210" s="1"/>
      <c r="EO210" s="1"/>
      <c r="EP210" s="1"/>
      <c r="EQ210" s="1"/>
      <c r="ER210" s="1"/>
      <c r="ES210" s="1"/>
      <c r="ET210" s="1"/>
      <c r="EU210" s="1"/>
      <c r="EV210" s="1"/>
      <c r="EW210" s="1"/>
      <c r="EX210" s="1"/>
      <c r="EY210" s="1"/>
      <c r="EZ210" s="1"/>
      <c r="FA210" s="1"/>
      <c r="FB210" s="1"/>
      <c r="FC210" s="1"/>
      <c r="FD210" s="1"/>
      <c r="FE210" s="1"/>
      <c r="FF210" s="1"/>
      <c r="FG210" s="1"/>
      <c r="FH210" s="1"/>
      <c r="FI210" s="1"/>
      <c r="FJ210" s="1"/>
      <c r="FK210" s="1"/>
      <c r="FL210" s="1"/>
      <c r="FM210" s="1"/>
      <c r="FN210" s="1"/>
      <c r="FO210" s="1"/>
      <c r="FP210" s="1"/>
      <c r="FQ210" s="1"/>
      <c r="FR210" s="1"/>
      <c r="FS210" s="1"/>
      <c r="FT210" s="1"/>
      <c r="FU210" s="1"/>
      <c r="FV210" s="1"/>
      <c r="FW210" s="1"/>
      <c r="FX210" s="1"/>
      <c r="FY210" s="1"/>
      <c r="FZ210" s="1"/>
      <c r="GA210" s="1"/>
      <c r="GB210" s="1"/>
      <c r="GC210" s="1"/>
      <c r="GD210" s="1"/>
      <c r="GE210" s="1"/>
      <c r="GF210" s="1"/>
      <c r="GG210" s="1"/>
      <c r="GH210" s="1"/>
      <c r="GI210" s="1"/>
      <c r="GJ210" s="1"/>
      <c r="GK210" s="1"/>
      <c r="GL210" s="1"/>
      <c r="GM210" s="1"/>
      <c r="GN210" s="1"/>
      <c r="GO210" s="1"/>
      <c r="GP210" s="1"/>
      <c r="GQ210" s="1"/>
      <c r="GR210" s="1"/>
      <c r="GS210" s="1"/>
      <c r="GT210" s="1"/>
      <c r="GU210" s="1"/>
      <c r="GV210" s="1"/>
      <c r="GW210" s="1"/>
      <c r="GX210" s="1"/>
      <c r="GY210" s="1"/>
      <c r="GZ210" s="1"/>
      <c r="HA210" s="1"/>
      <c r="HB210" s="1"/>
      <c r="HC210" s="1"/>
      <c r="HD210" s="1"/>
      <c r="HE210" s="1"/>
      <c r="HF210" s="1"/>
      <c r="HG210" s="1"/>
      <c r="HH210" s="1"/>
      <c r="HI210" s="1"/>
      <c r="HJ210" s="1"/>
      <c r="HK210" s="1"/>
      <c r="HL210" s="1"/>
      <c r="HM210" s="1"/>
      <c r="HN210" s="1"/>
      <c r="HO210" s="1"/>
      <c r="HP210" s="1"/>
      <c r="HQ210" s="1"/>
      <c r="HR210" s="1"/>
      <c r="HS210" s="1"/>
      <c r="HT210" s="1"/>
      <c r="HU210" s="1"/>
      <c r="HV210" s="1"/>
      <c r="HW210" s="1"/>
      <c r="HX210" s="1"/>
      <c r="HY210" s="1"/>
      <c r="HZ210" s="1"/>
      <c r="IA210" s="1"/>
      <c r="IB210" s="1"/>
      <c r="IC210" s="1"/>
      <c r="ID210" s="1"/>
      <c r="IE210" s="1"/>
      <c r="IF210" s="1"/>
      <c r="IG210" s="1"/>
      <c r="IH210" s="1"/>
      <c r="II210" s="1"/>
      <c r="IJ210" s="1"/>
      <c r="IK210" s="1"/>
      <c r="IL210" s="1"/>
      <c r="IM210" s="1"/>
      <c r="IN210" s="1"/>
      <c r="IO210" s="1"/>
      <c r="IP210" s="1"/>
      <c r="IQ210" s="1"/>
      <c r="IR210" s="1"/>
      <c r="IS210" s="1"/>
      <c r="IT210" s="1"/>
      <c r="IU210" s="1"/>
      <c r="IV210" s="1"/>
    </row>
    <row r="211" spans="1:256">
      <c r="A211" s="24"/>
      <c r="B211" s="24"/>
      <c r="C211" s="25"/>
      <c r="D211" s="154" t="str">
        <f>IF(ISBLANK('Submittal List'!B195)=FALSE,'Submittal List'!B195,"")</f>
        <v/>
      </c>
      <c r="E211" s="154" t="str">
        <f>IF(ISBLANK('Submittal List'!C195)=FALSE,'Submittal List'!C195,"")</f>
        <v/>
      </c>
      <c r="F211" s="154" t="str">
        <f>IF(ISBLANK('Submittal List'!D195)=FALSE,'Submittal List'!D195,"")</f>
        <v/>
      </c>
      <c r="G211" s="29"/>
      <c r="H211" s="29"/>
      <c r="I211" s="29"/>
      <c r="J211" s="29"/>
      <c r="K211" s="29"/>
      <c r="L211" s="30"/>
      <c r="M211" s="31"/>
      <c r="N211" s="19" t="str">
        <f t="shared" si="16"/>
        <v>CMR</v>
      </c>
      <c r="O211" s="97" t="str">
        <f t="shared" si="17"/>
        <v/>
      </c>
      <c r="P211" s="98"/>
      <c r="Q211" s="98"/>
      <c r="R211" s="98"/>
      <c r="S211" s="19" t="str">
        <f t="shared" si="18"/>
        <v/>
      </c>
      <c r="T211" s="19"/>
      <c r="U211" s="12"/>
      <c r="V211" s="104"/>
      <c r="W211" s="97" t="str">
        <f t="shared" si="19"/>
        <v/>
      </c>
      <c r="X211" s="97"/>
      <c r="Y211" s="97" t="str">
        <f t="shared" si="20"/>
        <v/>
      </c>
      <c r="Z211" s="97"/>
      <c r="AA211" s="97" t="str">
        <f t="shared" si="21"/>
        <v/>
      </c>
      <c r="AB211" s="97"/>
      <c r="AC211" s="97"/>
      <c r="AD211" s="5"/>
      <c r="AE211" s="93" t="e">
        <f t="shared" si="22"/>
        <v>#VALUE!</v>
      </c>
      <c r="AF211" s="93" t="e">
        <f t="shared" si="23"/>
        <v>#VALUE!</v>
      </c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  <c r="AZ211" s="1"/>
      <c r="BA211" s="1"/>
      <c r="BB211" s="1"/>
      <c r="BC211" s="1"/>
      <c r="BD211" s="1"/>
      <c r="BE211" s="1"/>
      <c r="BF211" s="1"/>
      <c r="BG211" s="1"/>
      <c r="BH211" s="1"/>
      <c r="BI211" s="1"/>
      <c r="BJ211" s="1"/>
      <c r="BK211" s="1"/>
      <c r="BL211" s="1"/>
      <c r="BM211" s="1"/>
      <c r="BN211" s="1"/>
      <c r="BO211" s="1"/>
      <c r="BP211" s="1"/>
      <c r="BQ211" s="1"/>
      <c r="BR211" s="1"/>
      <c r="BS211" s="1"/>
      <c r="BT211" s="1"/>
      <c r="BU211" s="1"/>
      <c r="BV211" s="1"/>
      <c r="BW211" s="1"/>
      <c r="BX211" s="1"/>
      <c r="BY211" s="1"/>
      <c r="BZ211" s="1"/>
      <c r="CA211" s="1"/>
      <c r="CB211" s="1"/>
      <c r="CC211" s="1"/>
      <c r="CD211" s="1"/>
      <c r="CE211" s="1"/>
      <c r="CF211" s="1"/>
      <c r="CG211" s="1"/>
      <c r="CH211" s="1"/>
      <c r="CI211" s="1"/>
      <c r="CJ211" s="1"/>
      <c r="CK211" s="1"/>
      <c r="CL211" s="1"/>
      <c r="CM211" s="1"/>
      <c r="CN211" s="1"/>
      <c r="CO211" s="1"/>
      <c r="CP211" s="1"/>
      <c r="CQ211" s="1"/>
      <c r="CR211" s="1"/>
      <c r="CS211" s="1"/>
      <c r="CT211" s="1"/>
      <c r="CU211" s="1"/>
      <c r="CV211" s="1"/>
      <c r="CW211" s="1"/>
      <c r="CX211" s="1"/>
      <c r="CY211" s="1"/>
      <c r="CZ211" s="1"/>
      <c r="DA211" s="1"/>
      <c r="DB211" s="1"/>
      <c r="DC211" s="1"/>
      <c r="DD211" s="1"/>
      <c r="DE211" s="1"/>
      <c r="DF211" s="1"/>
      <c r="DG211" s="1"/>
      <c r="DH211" s="1"/>
      <c r="DI211" s="1"/>
      <c r="DJ211" s="1"/>
      <c r="DK211" s="1"/>
      <c r="DL211" s="1"/>
      <c r="DM211" s="1"/>
      <c r="DN211" s="1"/>
      <c r="DO211" s="1"/>
      <c r="DP211" s="1"/>
      <c r="DQ211" s="1"/>
      <c r="DR211" s="1"/>
      <c r="DS211" s="1"/>
      <c r="DT211" s="1"/>
      <c r="DU211" s="1"/>
      <c r="DV211" s="1"/>
      <c r="DW211" s="1"/>
      <c r="DX211" s="1"/>
      <c r="DY211" s="1"/>
      <c r="DZ211" s="1"/>
      <c r="EA211" s="1"/>
      <c r="EB211" s="1"/>
      <c r="EC211" s="1"/>
      <c r="ED211" s="1"/>
      <c r="EE211" s="1"/>
      <c r="EF211" s="1"/>
      <c r="EG211" s="1"/>
      <c r="EH211" s="1"/>
      <c r="EI211" s="1"/>
      <c r="EJ211" s="1"/>
      <c r="EK211" s="1"/>
      <c r="EL211" s="1"/>
      <c r="EM211" s="1"/>
      <c r="EN211" s="1"/>
      <c r="EO211" s="1"/>
      <c r="EP211" s="1"/>
      <c r="EQ211" s="1"/>
      <c r="ER211" s="1"/>
      <c r="ES211" s="1"/>
      <c r="ET211" s="1"/>
      <c r="EU211" s="1"/>
      <c r="EV211" s="1"/>
      <c r="EW211" s="1"/>
      <c r="EX211" s="1"/>
      <c r="EY211" s="1"/>
      <c r="EZ211" s="1"/>
      <c r="FA211" s="1"/>
      <c r="FB211" s="1"/>
      <c r="FC211" s="1"/>
      <c r="FD211" s="1"/>
      <c r="FE211" s="1"/>
      <c r="FF211" s="1"/>
      <c r="FG211" s="1"/>
      <c r="FH211" s="1"/>
      <c r="FI211" s="1"/>
      <c r="FJ211" s="1"/>
      <c r="FK211" s="1"/>
      <c r="FL211" s="1"/>
      <c r="FM211" s="1"/>
      <c r="FN211" s="1"/>
      <c r="FO211" s="1"/>
      <c r="FP211" s="1"/>
      <c r="FQ211" s="1"/>
      <c r="FR211" s="1"/>
      <c r="FS211" s="1"/>
      <c r="FT211" s="1"/>
      <c r="FU211" s="1"/>
      <c r="FV211" s="1"/>
      <c r="FW211" s="1"/>
      <c r="FX211" s="1"/>
      <c r="FY211" s="1"/>
      <c r="FZ211" s="1"/>
      <c r="GA211" s="1"/>
      <c r="GB211" s="1"/>
      <c r="GC211" s="1"/>
      <c r="GD211" s="1"/>
      <c r="GE211" s="1"/>
      <c r="GF211" s="1"/>
      <c r="GG211" s="1"/>
      <c r="GH211" s="1"/>
      <c r="GI211" s="1"/>
      <c r="GJ211" s="1"/>
      <c r="GK211" s="1"/>
      <c r="GL211" s="1"/>
      <c r="GM211" s="1"/>
      <c r="GN211" s="1"/>
      <c r="GO211" s="1"/>
      <c r="GP211" s="1"/>
      <c r="GQ211" s="1"/>
      <c r="GR211" s="1"/>
      <c r="GS211" s="1"/>
      <c r="GT211" s="1"/>
      <c r="GU211" s="1"/>
      <c r="GV211" s="1"/>
      <c r="GW211" s="1"/>
      <c r="GX211" s="1"/>
      <c r="GY211" s="1"/>
      <c r="GZ211" s="1"/>
      <c r="HA211" s="1"/>
      <c r="HB211" s="1"/>
      <c r="HC211" s="1"/>
      <c r="HD211" s="1"/>
      <c r="HE211" s="1"/>
      <c r="HF211" s="1"/>
      <c r="HG211" s="1"/>
      <c r="HH211" s="1"/>
      <c r="HI211" s="1"/>
      <c r="HJ211" s="1"/>
      <c r="HK211" s="1"/>
      <c r="HL211" s="1"/>
      <c r="HM211" s="1"/>
      <c r="HN211" s="1"/>
      <c r="HO211" s="1"/>
      <c r="HP211" s="1"/>
      <c r="HQ211" s="1"/>
      <c r="HR211" s="1"/>
      <c r="HS211" s="1"/>
      <c r="HT211" s="1"/>
      <c r="HU211" s="1"/>
      <c r="HV211" s="1"/>
      <c r="HW211" s="1"/>
      <c r="HX211" s="1"/>
      <c r="HY211" s="1"/>
      <c r="HZ211" s="1"/>
      <c r="IA211" s="1"/>
      <c r="IB211" s="1"/>
      <c r="IC211" s="1"/>
      <c r="ID211" s="1"/>
      <c r="IE211" s="1"/>
      <c r="IF211" s="1"/>
      <c r="IG211" s="1"/>
      <c r="IH211" s="1"/>
      <c r="II211" s="1"/>
      <c r="IJ211" s="1"/>
      <c r="IK211" s="1"/>
      <c r="IL211" s="1"/>
      <c r="IM211" s="1"/>
      <c r="IN211" s="1"/>
      <c r="IO211" s="1"/>
      <c r="IP211" s="1"/>
      <c r="IQ211" s="1"/>
      <c r="IR211" s="1"/>
      <c r="IS211" s="1"/>
      <c r="IT211" s="1"/>
      <c r="IU211" s="1"/>
      <c r="IV211" s="1"/>
    </row>
    <row r="212" spans="1:256">
      <c r="A212" s="24"/>
      <c r="B212" s="24"/>
      <c r="C212" s="25"/>
      <c r="D212" s="154" t="str">
        <f>IF(ISBLANK('Submittal List'!B196)=FALSE,'Submittal List'!B196,"")</f>
        <v/>
      </c>
      <c r="E212" s="154" t="str">
        <f>IF(ISBLANK('Submittal List'!C196)=FALSE,'Submittal List'!C196,"")</f>
        <v/>
      </c>
      <c r="F212" s="154" t="str">
        <f>IF(ISBLANK('Submittal List'!D196)=FALSE,'Submittal List'!D196,"")</f>
        <v/>
      </c>
      <c r="G212" s="29"/>
      <c r="H212" s="29"/>
      <c r="I212" s="29"/>
      <c r="J212" s="29"/>
      <c r="K212" s="29"/>
      <c r="L212" s="30"/>
      <c r="M212" s="31"/>
      <c r="N212" s="19" t="str">
        <f t="shared" si="16"/>
        <v>CMR</v>
      </c>
      <c r="O212" s="97" t="str">
        <f t="shared" si="17"/>
        <v/>
      </c>
      <c r="P212" s="98"/>
      <c r="Q212" s="98"/>
      <c r="R212" s="98"/>
      <c r="S212" s="19" t="str">
        <f t="shared" si="18"/>
        <v/>
      </c>
      <c r="T212" s="19"/>
      <c r="U212" s="12"/>
      <c r="V212" s="104"/>
      <c r="W212" s="97" t="str">
        <f t="shared" si="19"/>
        <v/>
      </c>
      <c r="X212" s="97"/>
      <c r="Y212" s="97" t="str">
        <f t="shared" si="20"/>
        <v/>
      </c>
      <c r="Z212" s="97"/>
      <c r="AA212" s="97" t="str">
        <f t="shared" si="21"/>
        <v/>
      </c>
      <c r="AB212" s="97"/>
      <c r="AC212" s="97"/>
      <c r="AE212" s="93" t="e">
        <f t="shared" si="22"/>
        <v>#VALUE!</v>
      </c>
      <c r="AF212" s="93" t="e">
        <f t="shared" si="23"/>
        <v>#VALUE!</v>
      </c>
    </row>
    <row r="213" spans="1:256">
      <c r="A213" s="24"/>
      <c r="B213" s="24"/>
      <c r="C213" s="25"/>
      <c r="D213" s="154" t="str">
        <f>IF(ISBLANK('Submittal List'!B197)=FALSE,'Submittal List'!B197,"")</f>
        <v/>
      </c>
      <c r="E213" s="154" t="str">
        <f>IF(ISBLANK('Submittal List'!C197)=FALSE,'Submittal List'!C197,"")</f>
        <v/>
      </c>
      <c r="F213" s="154" t="str">
        <f>IF(ISBLANK('Submittal List'!D197)=FALSE,'Submittal List'!D197,"")</f>
        <v/>
      </c>
      <c r="G213" s="29"/>
      <c r="H213" s="29"/>
      <c r="I213" s="29"/>
      <c r="J213" s="29"/>
      <c r="K213" s="29"/>
      <c r="L213" s="30"/>
      <c r="M213" s="31"/>
      <c r="N213" s="19" t="str">
        <f t="shared" si="16"/>
        <v>CMR</v>
      </c>
      <c r="O213" s="97" t="str">
        <f t="shared" si="17"/>
        <v/>
      </c>
      <c r="P213" s="98"/>
      <c r="Q213" s="98"/>
      <c r="R213" s="98"/>
      <c r="S213" s="19" t="str">
        <f t="shared" si="18"/>
        <v/>
      </c>
      <c r="T213" s="19"/>
      <c r="U213" s="12"/>
      <c r="V213" s="104"/>
      <c r="W213" s="97" t="str">
        <f t="shared" si="19"/>
        <v/>
      </c>
      <c r="X213" s="97"/>
      <c r="Y213" s="97" t="str">
        <f t="shared" si="20"/>
        <v/>
      </c>
      <c r="Z213" s="97"/>
      <c r="AA213" s="97" t="str">
        <f t="shared" si="21"/>
        <v/>
      </c>
      <c r="AB213" s="97"/>
      <c r="AC213" s="97"/>
      <c r="AD213" s="5"/>
      <c r="AE213" s="93" t="e">
        <f t="shared" si="22"/>
        <v>#VALUE!</v>
      </c>
      <c r="AF213" s="93" t="e">
        <f t="shared" si="23"/>
        <v>#VALUE!</v>
      </c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  <c r="AZ213" s="1"/>
      <c r="BA213" s="1"/>
      <c r="BB213" s="1"/>
      <c r="BC213" s="1"/>
      <c r="BD213" s="1"/>
      <c r="BE213" s="1"/>
      <c r="BF213" s="1"/>
      <c r="BG213" s="1"/>
      <c r="BH213" s="1"/>
      <c r="BI213" s="1"/>
      <c r="BJ213" s="1"/>
      <c r="BK213" s="1"/>
      <c r="BL213" s="1"/>
      <c r="BM213" s="1"/>
      <c r="BN213" s="1"/>
      <c r="BO213" s="1"/>
      <c r="BP213" s="1"/>
      <c r="BQ213" s="1"/>
      <c r="BR213" s="1"/>
      <c r="BS213" s="1"/>
      <c r="BT213" s="1"/>
      <c r="BU213" s="1"/>
      <c r="BV213" s="1"/>
      <c r="BW213" s="1"/>
      <c r="BX213" s="1"/>
      <c r="BY213" s="1"/>
      <c r="BZ213" s="1"/>
      <c r="CA213" s="1"/>
      <c r="CB213" s="1"/>
      <c r="CC213" s="1"/>
      <c r="CD213" s="1"/>
      <c r="CE213" s="1"/>
      <c r="CF213" s="1"/>
      <c r="CG213" s="1"/>
      <c r="CH213" s="1"/>
      <c r="CI213" s="1"/>
      <c r="CJ213" s="1"/>
      <c r="CK213" s="1"/>
      <c r="CL213" s="1"/>
      <c r="CM213" s="1"/>
      <c r="CN213" s="1"/>
      <c r="CO213" s="1"/>
      <c r="CP213" s="1"/>
      <c r="CQ213" s="1"/>
      <c r="CR213" s="1"/>
      <c r="CS213" s="1"/>
      <c r="CT213" s="1"/>
      <c r="CU213" s="1"/>
      <c r="CV213" s="1"/>
      <c r="CW213" s="1"/>
      <c r="CX213" s="1"/>
      <c r="CY213" s="1"/>
      <c r="CZ213" s="1"/>
      <c r="DA213" s="1"/>
      <c r="DB213" s="1"/>
      <c r="DC213" s="1"/>
      <c r="DD213" s="1"/>
      <c r="DE213" s="1"/>
      <c r="DF213" s="1"/>
      <c r="DG213" s="1"/>
      <c r="DH213" s="1"/>
      <c r="DI213" s="1"/>
      <c r="DJ213" s="1"/>
      <c r="DK213" s="1"/>
      <c r="DL213" s="1"/>
      <c r="DM213" s="1"/>
      <c r="DN213" s="1"/>
      <c r="DO213" s="1"/>
      <c r="DP213" s="1"/>
      <c r="DQ213" s="1"/>
      <c r="DR213" s="1"/>
      <c r="DS213" s="1"/>
      <c r="DT213" s="1"/>
      <c r="DU213" s="1"/>
      <c r="DV213" s="1"/>
      <c r="DW213" s="1"/>
      <c r="DX213" s="1"/>
      <c r="DY213" s="1"/>
      <c r="DZ213" s="1"/>
      <c r="EA213" s="1"/>
      <c r="EB213" s="1"/>
      <c r="EC213" s="1"/>
      <c r="ED213" s="1"/>
      <c r="EE213" s="1"/>
      <c r="EF213" s="1"/>
      <c r="EG213" s="1"/>
      <c r="EH213" s="1"/>
      <c r="EI213" s="1"/>
      <c r="EJ213" s="1"/>
      <c r="EK213" s="1"/>
      <c r="EL213" s="1"/>
      <c r="EM213" s="1"/>
      <c r="EN213" s="1"/>
      <c r="EO213" s="1"/>
      <c r="EP213" s="1"/>
      <c r="EQ213" s="1"/>
      <c r="ER213" s="1"/>
      <c r="ES213" s="1"/>
      <c r="ET213" s="1"/>
      <c r="EU213" s="1"/>
      <c r="EV213" s="1"/>
      <c r="EW213" s="1"/>
      <c r="EX213" s="1"/>
      <c r="EY213" s="1"/>
      <c r="EZ213" s="1"/>
      <c r="FA213" s="1"/>
      <c r="FB213" s="1"/>
      <c r="FC213" s="1"/>
      <c r="FD213" s="1"/>
      <c r="FE213" s="1"/>
      <c r="FF213" s="1"/>
      <c r="FG213" s="1"/>
      <c r="FH213" s="1"/>
      <c r="FI213" s="1"/>
      <c r="FJ213" s="1"/>
      <c r="FK213" s="1"/>
      <c r="FL213" s="1"/>
      <c r="FM213" s="1"/>
      <c r="FN213" s="1"/>
      <c r="FO213" s="1"/>
      <c r="FP213" s="1"/>
      <c r="FQ213" s="1"/>
      <c r="FR213" s="1"/>
      <c r="FS213" s="1"/>
      <c r="FT213" s="1"/>
      <c r="FU213" s="1"/>
      <c r="FV213" s="1"/>
      <c r="FW213" s="1"/>
      <c r="FX213" s="1"/>
      <c r="FY213" s="1"/>
      <c r="FZ213" s="1"/>
      <c r="GA213" s="1"/>
      <c r="GB213" s="1"/>
      <c r="GC213" s="1"/>
      <c r="GD213" s="1"/>
      <c r="GE213" s="1"/>
      <c r="GF213" s="1"/>
      <c r="GG213" s="1"/>
      <c r="GH213" s="1"/>
      <c r="GI213" s="1"/>
      <c r="GJ213" s="1"/>
      <c r="GK213" s="1"/>
      <c r="GL213" s="1"/>
      <c r="GM213" s="1"/>
      <c r="GN213" s="1"/>
      <c r="GO213" s="1"/>
      <c r="GP213" s="1"/>
      <c r="GQ213" s="1"/>
      <c r="GR213" s="1"/>
      <c r="GS213" s="1"/>
      <c r="GT213" s="1"/>
      <c r="GU213" s="1"/>
      <c r="GV213" s="1"/>
      <c r="GW213" s="1"/>
      <c r="GX213" s="1"/>
      <c r="GY213" s="1"/>
      <c r="GZ213" s="1"/>
      <c r="HA213" s="1"/>
      <c r="HB213" s="1"/>
      <c r="HC213" s="1"/>
      <c r="HD213" s="1"/>
      <c r="HE213" s="1"/>
      <c r="HF213" s="1"/>
      <c r="HG213" s="1"/>
      <c r="HH213" s="1"/>
      <c r="HI213" s="1"/>
      <c r="HJ213" s="1"/>
      <c r="HK213" s="1"/>
      <c r="HL213" s="1"/>
      <c r="HM213" s="1"/>
      <c r="HN213" s="1"/>
      <c r="HO213" s="1"/>
      <c r="HP213" s="1"/>
      <c r="HQ213" s="1"/>
      <c r="HR213" s="1"/>
      <c r="HS213" s="1"/>
      <c r="HT213" s="1"/>
      <c r="HU213" s="1"/>
      <c r="HV213" s="1"/>
      <c r="HW213" s="1"/>
      <c r="HX213" s="1"/>
      <c r="HY213" s="1"/>
      <c r="HZ213" s="1"/>
      <c r="IA213" s="1"/>
      <c r="IB213" s="1"/>
      <c r="IC213" s="1"/>
      <c r="ID213" s="1"/>
      <c r="IE213" s="1"/>
      <c r="IF213" s="1"/>
      <c r="IG213" s="1"/>
      <c r="IH213" s="1"/>
      <c r="II213" s="1"/>
      <c r="IJ213" s="1"/>
      <c r="IK213" s="1"/>
      <c r="IL213" s="1"/>
      <c r="IM213" s="1"/>
      <c r="IN213" s="1"/>
      <c r="IO213" s="1"/>
      <c r="IP213" s="1"/>
      <c r="IQ213" s="1"/>
      <c r="IR213" s="1"/>
      <c r="IS213" s="1"/>
      <c r="IT213" s="1"/>
      <c r="IU213" s="1"/>
      <c r="IV213" s="1"/>
    </row>
    <row r="214" spans="1:256">
      <c r="A214" s="24"/>
      <c r="B214" s="24"/>
      <c r="C214" s="25"/>
      <c r="D214" s="154" t="str">
        <f>IF(ISBLANK('Submittal List'!B198)=FALSE,'Submittal List'!B198,"")</f>
        <v/>
      </c>
      <c r="E214" s="154" t="str">
        <f>IF(ISBLANK('Submittal List'!C198)=FALSE,'Submittal List'!C198,"")</f>
        <v/>
      </c>
      <c r="F214" s="154" t="str">
        <f>IF(ISBLANK('Submittal List'!D198)=FALSE,'Submittal List'!D198,"")</f>
        <v/>
      </c>
      <c r="G214" s="29"/>
      <c r="H214" s="29"/>
      <c r="I214" s="29"/>
      <c r="J214" s="29"/>
      <c r="K214" s="29"/>
      <c r="L214" s="30"/>
      <c r="M214" s="31"/>
      <c r="N214" s="19" t="str">
        <f t="shared" ref="N214:N277" si="24">IF(ISBLANK(T214)=TRUE,"CMR",IF(ISBLANK(X214)=TRUE,"A/E",IF(ISBLANK(Z214)=TRUE,"COR","CMR")))</f>
        <v>CMR</v>
      </c>
      <c r="O214" s="97" t="str">
        <f t="shared" ref="O214:O277" si="25">IF(AND(B214="INFORMATIONAL",ISBLANK(M214)=FALSE),M214+3,"")</f>
        <v/>
      </c>
      <c r="P214" s="98"/>
      <c r="Q214" s="98"/>
      <c r="R214" s="98"/>
      <c r="S214" s="19" t="str">
        <f t="shared" ref="S214:S277" si="26">IF(AND(B214="ACTION",ISBLANK(M214)=FALSE),M214+3,"")</f>
        <v/>
      </c>
      <c r="T214" s="19"/>
      <c r="U214" s="12"/>
      <c r="V214" s="104"/>
      <c r="W214" s="97" t="str">
        <f t="shared" ref="W214:W277" si="27">IF(B214="Action",S214+12,"")</f>
        <v/>
      </c>
      <c r="X214" s="97"/>
      <c r="Y214" s="97" t="str">
        <f t="shared" ref="Y214:Y277" si="28">IF(B214="Action",W214+3,"")</f>
        <v/>
      </c>
      <c r="Z214" s="97"/>
      <c r="AA214" s="97" t="str">
        <f t="shared" ref="AA214:AA277" si="29">IF(B214="Action",Y214+3,"")</f>
        <v/>
      </c>
      <c r="AB214" s="97"/>
      <c r="AC214" s="97"/>
      <c r="AD214" s="5"/>
      <c r="AE214" s="93" t="e">
        <f t="shared" ref="AE214:AE277" si="30">AND(OR(AND(($O$3-S214)&gt;=0,ISBLANK(T214)=TRUE),AND(($O$3-W214)&gt;=0,ISBLANK(X214)=TRUE),AND(($O$3-Y214)&gt;=0,ISBLANK(Z214)=TRUE),AND(($O$3-AA214)&gt;=0,ISBLANK(AB214)=TRUE)),ISBLANK(M214)=FALSE)</f>
        <v>#VALUE!</v>
      </c>
      <c r="AF214" s="93" t="e">
        <f t="shared" ref="AF214:AF277" si="31">OR(AND(($O$3-S214)&gt;-2,ISBLANK(T214)=TRUE),AND(($O$3-W214)&gt;-5,ISBLANK(X214)=TRUE),AND(($O$3-Y214)&gt;-2,ISBLANK(Z214)=TRUE),AND(($O$3-AA214)&gt;-2,ISBLANK(AB214)=TRUE))</f>
        <v>#VALUE!</v>
      </c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  <c r="AZ214" s="1"/>
      <c r="BA214" s="1"/>
      <c r="BB214" s="1"/>
      <c r="BC214" s="1"/>
      <c r="BD214" s="1"/>
      <c r="BE214" s="1"/>
      <c r="BF214" s="1"/>
      <c r="BG214" s="1"/>
      <c r="BH214" s="1"/>
      <c r="BI214" s="1"/>
      <c r="BJ214" s="1"/>
      <c r="BK214" s="1"/>
      <c r="BL214" s="1"/>
      <c r="BM214" s="1"/>
      <c r="BN214" s="1"/>
      <c r="BO214" s="1"/>
      <c r="BP214" s="1"/>
      <c r="BQ214" s="1"/>
      <c r="BR214" s="1"/>
      <c r="BS214" s="1"/>
      <c r="BT214" s="1"/>
      <c r="BU214" s="1"/>
      <c r="BV214" s="1"/>
      <c r="BW214" s="1"/>
      <c r="BX214" s="1"/>
      <c r="BY214" s="1"/>
      <c r="BZ214" s="1"/>
      <c r="CA214" s="1"/>
      <c r="CB214" s="1"/>
      <c r="CC214" s="1"/>
      <c r="CD214" s="1"/>
      <c r="CE214" s="1"/>
      <c r="CF214" s="1"/>
      <c r="CG214" s="1"/>
      <c r="CH214" s="1"/>
      <c r="CI214" s="1"/>
      <c r="CJ214" s="1"/>
      <c r="CK214" s="1"/>
      <c r="CL214" s="1"/>
      <c r="CM214" s="1"/>
      <c r="CN214" s="1"/>
      <c r="CO214" s="1"/>
      <c r="CP214" s="1"/>
      <c r="CQ214" s="1"/>
      <c r="CR214" s="1"/>
      <c r="CS214" s="1"/>
      <c r="CT214" s="1"/>
      <c r="CU214" s="1"/>
      <c r="CV214" s="1"/>
      <c r="CW214" s="1"/>
      <c r="CX214" s="1"/>
      <c r="CY214" s="1"/>
      <c r="CZ214" s="1"/>
      <c r="DA214" s="1"/>
      <c r="DB214" s="1"/>
      <c r="DC214" s="1"/>
      <c r="DD214" s="1"/>
      <c r="DE214" s="1"/>
      <c r="DF214" s="1"/>
      <c r="DG214" s="1"/>
      <c r="DH214" s="1"/>
      <c r="DI214" s="1"/>
      <c r="DJ214" s="1"/>
      <c r="DK214" s="1"/>
      <c r="DL214" s="1"/>
      <c r="DM214" s="1"/>
      <c r="DN214" s="1"/>
      <c r="DO214" s="1"/>
      <c r="DP214" s="1"/>
      <c r="DQ214" s="1"/>
      <c r="DR214" s="1"/>
      <c r="DS214" s="1"/>
      <c r="DT214" s="1"/>
      <c r="DU214" s="1"/>
      <c r="DV214" s="1"/>
      <c r="DW214" s="1"/>
      <c r="DX214" s="1"/>
      <c r="DY214" s="1"/>
      <c r="DZ214" s="1"/>
      <c r="EA214" s="1"/>
      <c r="EB214" s="1"/>
      <c r="EC214" s="1"/>
      <c r="ED214" s="1"/>
      <c r="EE214" s="1"/>
      <c r="EF214" s="1"/>
      <c r="EG214" s="1"/>
      <c r="EH214" s="1"/>
      <c r="EI214" s="1"/>
      <c r="EJ214" s="1"/>
      <c r="EK214" s="1"/>
      <c r="EL214" s="1"/>
      <c r="EM214" s="1"/>
      <c r="EN214" s="1"/>
      <c r="EO214" s="1"/>
      <c r="EP214" s="1"/>
      <c r="EQ214" s="1"/>
      <c r="ER214" s="1"/>
      <c r="ES214" s="1"/>
      <c r="ET214" s="1"/>
      <c r="EU214" s="1"/>
      <c r="EV214" s="1"/>
      <c r="EW214" s="1"/>
      <c r="EX214" s="1"/>
      <c r="EY214" s="1"/>
      <c r="EZ214" s="1"/>
      <c r="FA214" s="1"/>
      <c r="FB214" s="1"/>
      <c r="FC214" s="1"/>
      <c r="FD214" s="1"/>
      <c r="FE214" s="1"/>
      <c r="FF214" s="1"/>
      <c r="FG214" s="1"/>
      <c r="FH214" s="1"/>
      <c r="FI214" s="1"/>
      <c r="FJ214" s="1"/>
      <c r="FK214" s="1"/>
      <c r="FL214" s="1"/>
      <c r="FM214" s="1"/>
      <c r="FN214" s="1"/>
      <c r="FO214" s="1"/>
      <c r="FP214" s="1"/>
      <c r="FQ214" s="1"/>
      <c r="FR214" s="1"/>
      <c r="FS214" s="1"/>
      <c r="FT214" s="1"/>
      <c r="FU214" s="1"/>
      <c r="FV214" s="1"/>
      <c r="FW214" s="1"/>
      <c r="FX214" s="1"/>
      <c r="FY214" s="1"/>
      <c r="FZ214" s="1"/>
      <c r="GA214" s="1"/>
      <c r="GB214" s="1"/>
      <c r="GC214" s="1"/>
      <c r="GD214" s="1"/>
      <c r="GE214" s="1"/>
      <c r="GF214" s="1"/>
      <c r="GG214" s="1"/>
      <c r="GH214" s="1"/>
      <c r="GI214" s="1"/>
      <c r="GJ214" s="1"/>
      <c r="GK214" s="1"/>
      <c r="GL214" s="1"/>
      <c r="GM214" s="1"/>
      <c r="GN214" s="1"/>
      <c r="GO214" s="1"/>
      <c r="GP214" s="1"/>
      <c r="GQ214" s="1"/>
      <c r="GR214" s="1"/>
      <c r="GS214" s="1"/>
      <c r="GT214" s="1"/>
      <c r="GU214" s="1"/>
      <c r="GV214" s="1"/>
      <c r="GW214" s="1"/>
      <c r="GX214" s="1"/>
      <c r="GY214" s="1"/>
      <c r="GZ214" s="1"/>
      <c r="HA214" s="1"/>
      <c r="HB214" s="1"/>
      <c r="HC214" s="1"/>
      <c r="HD214" s="1"/>
      <c r="HE214" s="1"/>
      <c r="HF214" s="1"/>
      <c r="HG214" s="1"/>
      <c r="HH214" s="1"/>
      <c r="HI214" s="1"/>
      <c r="HJ214" s="1"/>
      <c r="HK214" s="1"/>
      <c r="HL214" s="1"/>
      <c r="HM214" s="1"/>
      <c r="HN214" s="1"/>
      <c r="HO214" s="1"/>
      <c r="HP214" s="1"/>
      <c r="HQ214" s="1"/>
      <c r="HR214" s="1"/>
      <c r="HS214" s="1"/>
      <c r="HT214" s="1"/>
      <c r="HU214" s="1"/>
      <c r="HV214" s="1"/>
      <c r="HW214" s="1"/>
      <c r="HX214" s="1"/>
      <c r="HY214" s="1"/>
      <c r="HZ214" s="1"/>
      <c r="IA214" s="1"/>
      <c r="IB214" s="1"/>
      <c r="IC214" s="1"/>
      <c r="ID214" s="1"/>
      <c r="IE214" s="1"/>
      <c r="IF214" s="1"/>
      <c r="IG214" s="1"/>
      <c r="IH214" s="1"/>
      <c r="II214" s="1"/>
      <c r="IJ214" s="1"/>
      <c r="IK214" s="1"/>
      <c r="IL214" s="1"/>
      <c r="IM214" s="1"/>
      <c r="IN214" s="1"/>
      <c r="IO214" s="1"/>
      <c r="IP214" s="1"/>
      <c r="IQ214" s="1"/>
      <c r="IR214" s="1"/>
      <c r="IS214" s="1"/>
      <c r="IT214" s="1"/>
      <c r="IU214" s="1"/>
      <c r="IV214" s="1"/>
    </row>
    <row r="215" spans="1:256">
      <c r="A215" s="24"/>
      <c r="B215" s="24"/>
      <c r="C215" s="25"/>
      <c r="D215" s="154" t="str">
        <f>IF(ISBLANK('Submittal List'!B199)=FALSE,'Submittal List'!B199,"")</f>
        <v/>
      </c>
      <c r="E215" s="154" t="str">
        <f>IF(ISBLANK('Submittal List'!C199)=FALSE,'Submittal List'!C199,"")</f>
        <v/>
      </c>
      <c r="F215" s="154" t="str">
        <f>IF(ISBLANK('Submittal List'!D199)=FALSE,'Submittal List'!D199,"")</f>
        <v/>
      </c>
      <c r="G215" s="29"/>
      <c r="H215" s="29"/>
      <c r="I215" s="29"/>
      <c r="J215" s="29"/>
      <c r="K215" s="29"/>
      <c r="L215" s="30"/>
      <c r="M215" s="31"/>
      <c r="N215" s="19" t="str">
        <f t="shared" si="24"/>
        <v>CMR</v>
      </c>
      <c r="O215" s="97" t="str">
        <f t="shared" si="25"/>
        <v/>
      </c>
      <c r="P215" s="98"/>
      <c r="Q215" s="98"/>
      <c r="R215" s="98"/>
      <c r="S215" s="19" t="str">
        <f t="shared" si="26"/>
        <v/>
      </c>
      <c r="T215" s="19"/>
      <c r="U215" s="12"/>
      <c r="V215" s="104"/>
      <c r="W215" s="97" t="str">
        <f t="shared" si="27"/>
        <v/>
      </c>
      <c r="X215" s="97"/>
      <c r="Y215" s="97" t="str">
        <f t="shared" si="28"/>
        <v/>
      </c>
      <c r="Z215" s="97"/>
      <c r="AA215" s="97" t="str">
        <f t="shared" si="29"/>
        <v/>
      </c>
      <c r="AB215" s="97"/>
      <c r="AC215" s="97"/>
      <c r="AD215" s="5"/>
      <c r="AE215" s="93" t="e">
        <f t="shared" si="30"/>
        <v>#VALUE!</v>
      </c>
      <c r="AF215" s="93" t="e">
        <f t="shared" si="31"/>
        <v>#VALUE!</v>
      </c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  <c r="AZ215" s="1"/>
      <c r="BA215" s="1"/>
      <c r="BB215" s="1"/>
      <c r="BC215" s="1"/>
      <c r="BD215" s="1"/>
      <c r="BE215" s="1"/>
      <c r="BF215" s="1"/>
      <c r="BG215" s="1"/>
      <c r="BH215" s="1"/>
      <c r="BI215" s="1"/>
      <c r="BJ215" s="1"/>
      <c r="BK215" s="1"/>
      <c r="BL215" s="1"/>
      <c r="BM215" s="1"/>
      <c r="BN215" s="1"/>
      <c r="BO215" s="1"/>
      <c r="BP215" s="1"/>
      <c r="BQ215" s="1"/>
      <c r="BR215" s="1"/>
      <c r="BS215" s="1"/>
      <c r="BT215" s="1"/>
      <c r="BU215" s="1"/>
      <c r="BV215" s="1"/>
      <c r="BW215" s="1"/>
      <c r="BX215" s="1"/>
      <c r="BY215" s="1"/>
      <c r="BZ215" s="1"/>
      <c r="CA215" s="1"/>
      <c r="CB215" s="1"/>
      <c r="CC215" s="1"/>
      <c r="CD215" s="1"/>
      <c r="CE215" s="1"/>
      <c r="CF215" s="1"/>
      <c r="CG215" s="1"/>
      <c r="CH215" s="1"/>
      <c r="CI215" s="1"/>
      <c r="CJ215" s="1"/>
      <c r="CK215" s="1"/>
      <c r="CL215" s="1"/>
      <c r="CM215" s="1"/>
      <c r="CN215" s="1"/>
      <c r="CO215" s="1"/>
      <c r="CP215" s="1"/>
      <c r="CQ215" s="1"/>
      <c r="CR215" s="1"/>
      <c r="CS215" s="1"/>
      <c r="CT215" s="1"/>
      <c r="CU215" s="1"/>
      <c r="CV215" s="1"/>
      <c r="CW215" s="1"/>
      <c r="CX215" s="1"/>
      <c r="CY215" s="1"/>
      <c r="CZ215" s="1"/>
      <c r="DA215" s="1"/>
      <c r="DB215" s="1"/>
      <c r="DC215" s="1"/>
      <c r="DD215" s="1"/>
      <c r="DE215" s="1"/>
      <c r="DF215" s="1"/>
      <c r="DG215" s="1"/>
      <c r="DH215" s="1"/>
      <c r="DI215" s="1"/>
      <c r="DJ215" s="1"/>
      <c r="DK215" s="1"/>
      <c r="DL215" s="1"/>
      <c r="DM215" s="1"/>
      <c r="DN215" s="1"/>
      <c r="DO215" s="1"/>
      <c r="DP215" s="1"/>
      <c r="DQ215" s="1"/>
      <c r="DR215" s="1"/>
      <c r="DS215" s="1"/>
      <c r="DT215" s="1"/>
      <c r="DU215" s="1"/>
      <c r="DV215" s="1"/>
      <c r="DW215" s="1"/>
      <c r="DX215" s="1"/>
      <c r="DY215" s="1"/>
      <c r="DZ215" s="1"/>
      <c r="EA215" s="1"/>
      <c r="EB215" s="1"/>
      <c r="EC215" s="1"/>
      <c r="ED215" s="1"/>
      <c r="EE215" s="1"/>
      <c r="EF215" s="1"/>
      <c r="EG215" s="1"/>
      <c r="EH215" s="1"/>
      <c r="EI215" s="1"/>
      <c r="EJ215" s="1"/>
      <c r="EK215" s="1"/>
      <c r="EL215" s="1"/>
      <c r="EM215" s="1"/>
      <c r="EN215" s="1"/>
      <c r="EO215" s="1"/>
      <c r="EP215" s="1"/>
      <c r="EQ215" s="1"/>
      <c r="ER215" s="1"/>
      <c r="ES215" s="1"/>
      <c r="ET215" s="1"/>
      <c r="EU215" s="1"/>
      <c r="EV215" s="1"/>
      <c r="EW215" s="1"/>
      <c r="EX215" s="1"/>
      <c r="EY215" s="1"/>
      <c r="EZ215" s="1"/>
      <c r="FA215" s="1"/>
      <c r="FB215" s="1"/>
      <c r="FC215" s="1"/>
      <c r="FD215" s="1"/>
      <c r="FE215" s="1"/>
      <c r="FF215" s="1"/>
      <c r="FG215" s="1"/>
      <c r="FH215" s="1"/>
      <c r="FI215" s="1"/>
      <c r="FJ215" s="1"/>
      <c r="FK215" s="1"/>
      <c r="FL215" s="1"/>
      <c r="FM215" s="1"/>
      <c r="FN215" s="1"/>
      <c r="FO215" s="1"/>
      <c r="FP215" s="1"/>
      <c r="FQ215" s="1"/>
      <c r="FR215" s="1"/>
      <c r="FS215" s="1"/>
      <c r="FT215" s="1"/>
      <c r="FU215" s="1"/>
      <c r="FV215" s="1"/>
      <c r="FW215" s="1"/>
      <c r="FX215" s="1"/>
      <c r="FY215" s="1"/>
      <c r="FZ215" s="1"/>
      <c r="GA215" s="1"/>
      <c r="GB215" s="1"/>
      <c r="GC215" s="1"/>
      <c r="GD215" s="1"/>
      <c r="GE215" s="1"/>
      <c r="GF215" s="1"/>
      <c r="GG215" s="1"/>
      <c r="GH215" s="1"/>
      <c r="GI215" s="1"/>
      <c r="GJ215" s="1"/>
      <c r="GK215" s="1"/>
      <c r="GL215" s="1"/>
      <c r="GM215" s="1"/>
      <c r="GN215" s="1"/>
      <c r="GO215" s="1"/>
      <c r="GP215" s="1"/>
      <c r="GQ215" s="1"/>
      <c r="GR215" s="1"/>
      <c r="GS215" s="1"/>
      <c r="GT215" s="1"/>
      <c r="GU215" s="1"/>
      <c r="GV215" s="1"/>
      <c r="GW215" s="1"/>
      <c r="GX215" s="1"/>
      <c r="GY215" s="1"/>
      <c r="GZ215" s="1"/>
      <c r="HA215" s="1"/>
      <c r="HB215" s="1"/>
      <c r="HC215" s="1"/>
      <c r="HD215" s="1"/>
      <c r="HE215" s="1"/>
      <c r="HF215" s="1"/>
      <c r="HG215" s="1"/>
      <c r="HH215" s="1"/>
      <c r="HI215" s="1"/>
      <c r="HJ215" s="1"/>
      <c r="HK215" s="1"/>
      <c r="HL215" s="1"/>
      <c r="HM215" s="1"/>
      <c r="HN215" s="1"/>
      <c r="HO215" s="1"/>
      <c r="HP215" s="1"/>
      <c r="HQ215" s="1"/>
      <c r="HR215" s="1"/>
      <c r="HS215" s="1"/>
      <c r="HT215" s="1"/>
      <c r="HU215" s="1"/>
      <c r="HV215" s="1"/>
      <c r="HW215" s="1"/>
      <c r="HX215" s="1"/>
      <c r="HY215" s="1"/>
      <c r="HZ215" s="1"/>
      <c r="IA215" s="1"/>
      <c r="IB215" s="1"/>
      <c r="IC215" s="1"/>
      <c r="ID215" s="1"/>
      <c r="IE215" s="1"/>
      <c r="IF215" s="1"/>
      <c r="IG215" s="1"/>
      <c r="IH215" s="1"/>
      <c r="II215" s="1"/>
      <c r="IJ215" s="1"/>
      <c r="IK215" s="1"/>
      <c r="IL215" s="1"/>
      <c r="IM215" s="1"/>
      <c r="IN215" s="1"/>
      <c r="IO215" s="1"/>
      <c r="IP215" s="1"/>
      <c r="IQ215" s="1"/>
      <c r="IR215" s="1"/>
      <c r="IS215" s="1"/>
      <c r="IT215" s="1"/>
      <c r="IU215" s="1"/>
      <c r="IV215" s="1"/>
    </row>
    <row r="216" spans="1:256">
      <c r="A216" s="24"/>
      <c r="B216" s="24"/>
      <c r="C216" s="25"/>
      <c r="D216" s="154" t="str">
        <f>IF(ISBLANK('Submittal List'!B200)=FALSE,'Submittal List'!B200,"")</f>
        <v/>
      </c>
      <c r="E216" s="154" t="str">
        <f>IF(ISBLANK('Submittal List'!C200)=FALSE,'Submittal List'!C200,"")</f>
        <v/>
      </c>
      <c r="F216" s="154" t="str">
        <f>IF(ISBLANK('Submittal List'!D200)=FALSE,'Submittal List'!D200,"")</f>
        <v/>
      </c>
      <c r="G216" s="29"/>
      <c r="H216" s="29"/>
      <c r="I216" s="29"/>
      <c r="J216" s="29"/>
      <c r="K216" s="29"/>
      <c r="L216" s="30"/>
      <c r="M216" s="31"/>
      <c r="N216" s="19" t="str">
        <f t="shared" si="24"/>
        <v>CMR</v>
      </c>
      <c r="O216" s="97" t="str">
        <f t="shared" si="25"/>
        <v/>
      </c>
      <c r="P216" s="98"/>
      <c r="Q216" s="98"/>
      <c r="R216" s="98"/>
      <c r="S216" s="19" t="str">
        <f t="shared" si="26"/>
        <v/>
      </c>
      <c r="T216" s="19"/>
      <c r="U216" s="12"/>
      <c r="V216" s="104"/>
      <c r="W216" s="97" t="str">
        <f t="shared" si="27"/>
        <v/>
      </c>
      <c r="X216" s="97"/>
      <c r="Y216" s="97" t="str">
        <f t="shared" si="28"/>
        <v/>
      </c>
      <c r="Z216" s="97"/>
      <c r="AA216" s="97" t="str">
        <f t="shared" si="29"/>
        <v/>
      </c>
      <c r="AB216" s="97"/>
      <c r="AC216" s="97"/>
      <c r="AE216" s="93" t="e">
        <f t="shared" si="30"/>
        <v>#VALUE!</v>
      </c>
      <c r="AF216" s="93" t="e">
        <f t="shared" si="31"/>
        <v>#VALUE!</v>
      </c>
    </row>
    <row r="217" spans="1:256">
      <c r="A217" s="24"/>
      <c r="B217" s="24"/>
      <c r="C217" s="25"/>
      <c r="D217" s="154" t="str">
        <f>IF(ISBLANK('Submittal List'!B201)=FALSE,'Submittal List'!B201,"")</f>
        <v/>
      </c>
      <c r="E217" s="154" t="str">
        <f>IF(ISBLANK('Submittal List'!C201)=FALSE,'Submittal List'!C201,"")</f>
        <v/>
      </c>
      <c r="F217" s="154" t="str">
        <f>IF(ISBLANK('Submittal List'!D201)=FALSE,'Submittal List'!D201,"")</f>
        <v/>
      </c>
      <c r="G217" s="29"/>
      <c r="H217" s="29"/>
      <c r="I217" s="29"/>
      <c r="J217" s="29"/>
      <c r="K217" s="29"/>
      <c r="L217" s="30"/>
      <c r="M217" s="31"/>
      <c r="N217" s="19" t="str">
        <f t="shared" si="24"/>
        <v>CMR</v>
      </c>
      <c r="O217" s="97" t="str">
        <f t="shared" si="25"/>
        <v/>
      </c>
      <c r="P217" s="98"/>
      <c r="Q217" s="98"/>
      <c r="R217" s="98"/>
      <c r="S217" s="19" t="str">
        <f t="shared" si="26"/>
        <v/>
      </c>
      <c r="T217" s="19"/>
      <c r="U217" s="12"/>
      <c r="V217" s="104"/>
      <c r="W217" s="97" t="str">
        <f t="shared" si="27"/>
        <v/>
      </c>
      <c r="X217" s="97"/>
      <c r="Y217" s="97" t="str">
        <f t="shared" si="28"/>
        <v/>
      </c>
      <c r="Z217" s="97"/>
      <c r="AA217" s="97" t="str">
        <f t="shared" si="29"/>
        <v/>
      </c>
      <c r="AB217" s="97"/>
      <c r="AC217" s="97"/>
      <c r="AE217" s="93" t="e">
        <f t="shared" si="30"/>
        <v>#VALUE!</v>
      </c>
      <c r="AF217" s="93" t="e">
        <f t="shared" si="31"/>
        <v>#VALUE!</v>
      </c>
    </row>
    <row r="218" spans="1:256">
      <c r="A218" s="24"/>
      <c r="B218" s="24"/>
      <c r="C218" s="25"/>
      <c r="D218" s="154" t="str">
        <f>IF(ISBLANK('Submittal List'!B202)=FALSE,'Submittal List'!B202,"")</f>
        <v xml:space="preserve">  </v>
      </c>
      <c r="E218" s="154" t="str">
        <f>IF(ISBLANK('Submittal List'!C202)=FALSE,'Submittal List'!C202,"")</f>
        <v xml:space="preserve"> </v>
      </c>
      <c r="F218" s="154" t="str">
        <f>IF(ISBLANK('Submittal List'!D202)=FALSE,'Submittal List'!D202,"")</f>
        <v xml:space="preserve"> </v>
      </c>
      <c r="G218" s="29"/>
      <c r="H218" s="29"/>
      <c r="I218" s="29"/>
      <c r="J218" s="29"/>
      <c r="K218" s="29"/>
      <c r="L218" s="30"/>
      <c r="M218" s="31"/>
      <c r="N218" s="19" t="str">
        <f t="shared" si="24"/>
        <v>CMR</v>
      </c>
      <c r="O218" s="97" t="str">
        <f t="shared" si="25"/>
        <v/>
      </c>
      <c r="P218" s="98"/>
      <c r="Q218" s="98"/>
      <c r="R218" s="98"/>
      <c r="S218" s="19" t="str">
        <f t="shared" si="26"/>
        <v/>
      </c>
      <c r="T218" s="19"/>
      <c r="U218" s="12"/>
      <c r="V218" s="104"/>
      <c r="W218" s="97" t="str">
        <f t="shared" si="27"/>
        <v/>
      </c>
      <c r="X218" s="97"/>
      <c r="Y218" s="97" t="str">
        <f t="shared" si="28"/>
        <v/>
      </c>
      <c r="Z218" s="97"/>
      <c r="AA218" s="97" t="str">
        <f t="shared" si="29"/>
        <v/>
      </c>
      <c r="AB218" s="97"/>
      <c r="AC218" s="97"/>
      <c r="AE218" s="93" t="e">
        <f t="shared" si="30"/>
        <v>#VALUE!</v>
      </c>
      <c r="AF218" s="93" t="e">
        <f t="shared" si="31"/>
        <v>#VALUE!</v>
      </c>
    </row>
    <row r="219" spans="1:256">
      <c r="A219" s="24"/>
      <c r="B219" s="24"/>
      <c r="C219" s="25"/>
      <c r="D219" s="154" t="str">
        <f>IF(ISBLANK('Submittal List'!B203)=FALSE,'Submittal List'!B203,"")</f>
        <v xml:space="preserve">  </v>
      </c>
      <c r="E219" s="154" t="str">
        <f>IF(ISBLANK('Submittal List'!C203)=FALSE,'Submittal List'!C203,"")</f>
        <v xml:space="preserve"> </v>
      </c>
      <c r="F219" s="154" t="str">
        <f>IF(ISBLANK('Submittal List'!D203)=FALSE,'Submittal List'!D203,"")</f>
        <v xml:space="preserve"> </v>
      </c>
      <c r="G219" s="29"/>
      <c r="H219" s="29"/>
      <c r="I219" s="29"/>
      <c r="J219" s="29"/>
      <c r="K219" s="29"/>
      <c r="L219" s="30"/>
      <c r="M219" s="31"/>
      <c r="N219" s="19" t="str">
        <f t="shared" si="24"/>
        <v>CMR</v>
      </c>
      <c r="O219" s="97" t="str">
        <f t="shared" si="25"/>
        <v/>
      </c>
      <c r="P219" s="98"/>
      <c r="Q219" s="98"/>
      <c r="R219" s="98"/>
      <c r="S219" s="19" t="str">
        <f t="shared" si="26"/>
        <v/>
      </c>
      <c r="T219" s="19"/>
      <c r="U219" s="12"/>
      <c r="V219" s="104"/>
      <c r="W219" s="97" t="str">
        <f t="shared" si="27"/>
        <v/>
      </c>
      <c r="X219" s="97"/>
      <c r="Y219" s="97" t="str">
        <f t="shared" si="28"/>
        <v/>
      </c>
      <c r="Z219" s="97"/>
      <c r="AA219" s="97" t="str">
        <f t="shared" si="29"/>
        <v/>
      </c>
      <c r="AB219" s="97"/>
      <c r="AC219" s="97"/>
      <c r="AE219" s="93" t="e">
        <f t="shared" si="30"/>
        <v>#VALUE!</v>
      </c>
      <c r="AF219" s="93" t="e">
        <f t="shared" si="31"/>
        <v>#VALUE!</v>
      </c>
    </row>
    <row r="220" spans="1:256">
      <c r="A220" s="24"/>
      <c r="B220" s="24"/>
      <c r="C220" s="25"/>
      <c r="D220" s="154" t="str">
        <f>IF(ISBLANK('Submittal List'!B204)=FALSE,'Submittal List'!B204,"")</f>
        <v xml:space="preserve">  </v>
      </c>
      <c r="E220" s="154" t="str">
        <f>IF(ISBLANK('Submittal List'!C204)=FALSE,'Submittal List'!C204,"")</f>
        <v xml:space="preserve"> </v>
      </c>
      <c r="F220" s="154" t="str">
        <f>IF(ISBLANK('Submittal List'!D204)=FALSE,'Submittal List'!D204,"")</f>
        <v xml:space="preserve"> </v>
      </c>
      <c r="G220" s="29"/>
      <c r="H220" s="29"/>
      <c r="I220" s="29"/>
      <c r="J220" s="29"/>
      <c r="K220" s="29"/>
      <c r="L220" s="30"/>
      <c r="M220" s="31"/>
      <c r="N220" s="19" t="str">
        <f t="shared" si="24"/>
        <v>CMR</v>
      </c>
      <c r="O220" s="97" t="str">
        <f t="shared" si="25"/>
        <v/>
      </c>
      <c r="P220" s="98"/>
      <c r="Q220" s="98"/>
      <c r="R220" s="98"/>
      <c r="S220" s="19" t="str">
        <f t="shared" si="26"/>
        <v/>
      </c>
      <c r="T220" s="19"/>
      <c r="U220" s="12"/>
      <c r="V220" s="104"/>
      <c r="W220" s="97" t="str">
        <f t="shared" si="27"/>
        <v/>
      </c>
      <c r="X220" s="97"/>
      <c r="Y220" s="97" t="str">
        <f t="shared" si="28"/>
        <v/>
      </c>
      <c r="Z220" s="97"/>
      <c r="AA220" s="97" t="str">
        <f t="shared" si="29"/>
        <v/>
      </c>
      <c r="AB220" s="97"/>
      <c r="AC220" s="97"/>
      <c r="AD220" s="5"/>
      <c r="AE220" s="93" t="e">
        <f t="shared" si="30"/>
        <v>#VALUE!</v>
      </c>
      <c r="AF220" s="93" t="e">
        <f t="shared" si="31"/>
        <v>#VALUE!</v>
      </c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  <c r="AZ220" s="1"/>
      <c r="BA220" s="1"/>
      <c r="BB220" s="1"/>
      <c r="BC220" s="1"/>
      <c r="BD220" s="1"/>
      <c r="BE220" s="1"/>
      <c r="BF220" s="1"/>
      <c r="BG220" s="1"/>
      <c r="BH220" s="1"/>
      <c r="BI220" s="1"/>
      <c r="BJ220" s="1"/>
      <c r="BK220" s="1"/>
      <c r="BL220" s="1"/>
      <c r="BM220" s="1"/>
      <c r="BN220" s="1"/>
      <c r="BO220" s="1"/>
      <c r="BP220" s="1"/>
      <c r="BQ220" s="1"/>
      <c r="BR220" s="1"/>
      <c r="BS220" s="1"/>
      <c r="BT220" s="1"/>
      <c r="BU220" s="1"/>
      <c r="BV220" s="1"/>
      <c r="BW220" s="1"/>
      <c r="BX220" s="1"/>
      <c r="BY220" s="1"/>
      <c r="BZ220" s="1"/>
      <c r="CA220" s="1"/>
      <c r="CB220" s="1"/>
      <c r="CC220" s="1"/>
      <c r="CD220" s="1"/>
      <c r="CE220" s="1"/>
      <c r="CF220" s="1"/>
      <c r="CG220" s="1"/>
      <c r="CH220" s="1"/>
      <c r="CI220" s="1"/>
      <c r="CJ220" s="1"/>
      <c r="CK220" s="1"/>
      <c r="CL220" s="1"/>
      <c r="CM220" s="1"/>
      <c r="CN220" s="1"/>
      <c r="CO220" s="1"/>
      <c r="CP220" s="1"/>
      <c r="CQ220" s="1"/>
      <c r="CR220" s="1"/>
      <c r="CS220" s="1"/>
      <c r="CT220" s="1"/>
      <c r="CU220" s="1"/>
      <c r="CV220" s="1"/>
      <c r="CW220" s="1"/>
      <c r="CX220" s="1"/>
      <c r="CY220" s="1"/>
      <c r="CZ220" s="1"/>
      <c r="DA220" s="1"/>
      <c r="DB220" s="1"/>
      <c r="DC220" s="1"/>
      <c r="DD220" s="1"/>
      <c r="DE220" s="1"/>
      <c r="DF220" s="1"/>
      <c r="DG220" s="1"/>
      <c r="DH220" s="1"/>
      <c r="DI220" s="1"/>
      <c r="DJ220" s="1"/>
      <c r="DK220" s="1"/>
      <c r="DL220" s="1"/>
      <c r="DM220" s="1"/>
      <c r="DN220" s="1"/>
      <c r="DO220" s="1"/>
      <c r="DP220" s="1"/>
      <c r="DQ220" s="1"/>
      <c r="DR220" s="1"/>
      <c r="DS220" s="1"/>
      <c r="DT220" s="1"/>
      <c r="DU220" s="1"/>
      <c r="DV220" s="1"/>
      <c r="DW220" s="1"/>
      <c r="DX220" s="1"/>
      <c r="DY220" s="1"/>
      <c r="DZ220" s="1"/>
      <c r="EA220" s="1"/>
      <c r="EB220" s="1"/>
      <c r="EC220" s="1"/>
      <c r="ED220" s="1"/>
      <c r="EE220" s="1"/>
      <c r="EF220" s="1"/>
      <c r="EG220" s="1"/>
      <c r="EH220" s="1"/>
      <c r="EI220" s="1"/>
      <c r="EJ220" s="1"/>
      <c r="EK220" s="1"/>
      <c r="EL220" s="1"/>
      <c r="EM220" s="1"/>
      <c r="EN220" s="1"/>
      <c r="EO220" s="1"/>
      <c r="EP220" s="1"/>
      <c r="EQ220" s="1"/>
      <c r="ER220" s="1"/>
      <c r="ES220" s="1"/>
      <c r="ET220" s="1"/>
      <c r="EU220" s="1"/>
      <c r="EV220" s="1"/>
      <c r="EW220" s="1"/>
      <c r="EX220" s="1"/>
      <c r="EY220" s="1"/>
      <c r="EZ220" s="1"/>
      <c r="FA220" s="1"/>
      <c r="FB220" s="1"/>
      <c r="FC220" s="1"/>
      <c r="FD220" s="1"/>
      <c r="FE220" s="1"/>
      <c r="FF220" s="1"/>
      <c r="FG220" s="1"/>
      <c r="FH220" s="1"/>
      <c r="FI220" s="1"/>
      <c r="FJ220" s="1"/>
      <c r="FK220" s="1"/>
      <c r="FL220" s="1"/>
      <c r="FM220" s="1"/>
      <c r="FN220" s="1"/>
      <c r="FO220" s="1"/>
      <c r="FP220" s="1"/>
      <c r="FQ220" s="1"/>
      <c r="FR220" s="1"/>
      <c r="FS220" s="1"/>
      <c r="FT220" s="1"/>
      <c r="FU220" s="1"/>
      <c r="FV220" s="1"/>
      <c r="FW220" s="1"/>
      <c r="FX220" s="1"/>
      <c r="FY220" s="1"/>
      <c r="FZ220" s="1"/>
      <c r="GA220" s="1"/>
      <c r="GB220" s="1"/>
      <c r="GC220" s="1"/>
      <c r="GD220" s="1"/>
      <c r="GE220" s="1"/>
      <c r="GF220" s="1"/>
      <c r="GG220" s="1"/>
      <c r="GH220" s="1"/>
      <c r="GI220" s="1"/>
      <c r="GJ220" s="1"/>
      <c r="GK220" s="1"/>
      <c r="GL220" s="1"/>
      <c r="GM220" s="1"/>
      <c r="GN220" s="1"/>
      <c r="GO220" s="1"/>
      <c r="GP220" s="1"/>
      <c r="GQ220" s="1"/>
      <c r="GR220" s="1"/>
      <c r="GS220" s="1"/>
      <c r="GT220" s="1"/>
      <c r="GU220" s="1"/>
      <c r="GV220" s="1"/>
      <c r="GW220" s="1"/>
      <c r="GX220" s="1"/>
      <c r="GY220" s="1"/>
      <c r="GZ220" s="1"/>
      <c r="HA220" s="1"/>
      <c r="HB220" s="1"/>
      <c r="HC220" s="1"/>
      <c r="HD220" s="1"/>
      <c r="HE220" s="1"/>
      <c r="HF220" s="1"/>
      <c r="HG220" s="1"/>
      <c r="HH220" s="1"/>
      <c r="HI220" s="1"/>
      <c r="HJ220" s="1"/>
      <c r="HK220" s="1"/>
      <c r="HL220" s="1"/>
      <c r="HM220" s="1"/>
      <c r="HN220" s="1"/>
      <c r="HO220" s="1"/>
      <c r="HP220" s="1"/>
      <c r="HQ220" s="1"/>
      <c r="HR220" s="1"/>
      <c r="HS220" s="1"/>
      <c r="HT220" s="1"/>
      <c r="HU220" s="1"/>
      <c r="HV220" s="1"/>
      <c r="HW220" s="1"/>
      <c r="HX220" s="1"/>
      <c r="HY220" s="1"/>
      <c r="HZ220" s="1"/>
      <c r="IA220" s="1"/>
      <c r="IB220" s="1"/>
      <c r="IC220" s="1"/>
      <c r="ID220" s="1"/>
      <c r="IE220" s="1"/>
      <c r="IF220" s="1"/>
      <c r="IG220" s="1"/>
      <c r="IH220" s="1"/>
      <c r="II220" s="1"/>
      <c r="IJ220" s="1"/>
      <c r="IK220" s="1"/>
      <c r="IL220" s="1"/>
      <c r="IM220" s="1"/>
      <c r="IN220" s="1"/>
      <c r="IO220" s="1"/>
      <c r="IP220" s="1"/>
      <c r="IQ220" s="1"/>
      <c r="IR220" s="1"/>
      <c r="IS220" s="1"/>
      <c r="IT220" s="1"/>
      <c r="IU220" s="1"/>
      <c r="IV220" s="1"/>
    </row>
    <row r="221" spans="1:256">
      <c r="A221" s="24"/>
      <c r="B221" s="24"/>
      <c r="C221" s="25"/>
      <c r="D221" s="154" t="str">
        <f>IF(ISBLANK('Submittal List'!B205)=FALSE,'Submittal List'!B205,"")</f>
        <v xml:space="preserve">  </v>
      </c>
      <c r="E221" s="154" t="str">
        <f>IF(ISBLANK('Submittal List'!C205)=FALSE,'Submittal List'!C205,"")</f>
        <v xml:space="preserve"> </v>
      </c>
      <c r="F221" s="154" t="str">
        <f>IF(ISBLANK('Submittal List'!D205)=FALSE,'Submittal List'!D205,"")</f>
        <v xml:space="preserve"> </v>
      </c>
      <c r="G221" s="29"/>
      <c r="H221" s="29"/>
      <c r="I221" s="29"/>
      <c r="J221" s="29"/>
      <c r="K221" s="29"/>
      <c r="L221" s="30"/>
      <c r="M221" s="31"/>
      <c r="N221" s="19" t="str">
        <f t="shared" si="24"/>
        <v>CMR</v>
      </c>
      <c r="O221" s="97" t="str">
        <f t="shared" si="25"/>
        <v/>
      </c>
      <c r="P221" s="98"/>
      <c r="Q221" s="98"/>
      <c r="R221" s="98"/>
      <c r="S221" s="19" t="str">
        <f t="shared" si="26"/>
        <v/>
      </c>
      <c r="T221" s="19"/>
      <c r="U221" s="12"/>
      <c r="V221" s="104"/>
      <c r="W221" s="97" t="str">
        <f t="shared" si="27"/>
        <v/>
      </c>
      <c r="X221" s="97"/>
      <c r="Y221" s="97" t="str">
        <f t="shared" si="28"/>
        <v/>
      </c>
      <c r="Z221" s="97"/>
      <c r="AA221" s="97" t="str">
        <f t="shared" si="29"/>
        <v/>
      </c>
      <c r="AB221" s="97"/>
      <c r="AC221" s="97"/>
      <c r="AE221" s="93" t="e">
        <f t="shared" si="30"/>
        <v>#VALUE!</v>
      </c>
      <c r="AF221" s="93" t="e">
        <f t="shared" si="31"/>
        <v>#VALUE!</v>
      </c>
    </row>
    <row r="222" spans="1:256">
      <c r="A222" s="24"/>
      <c r="B222" s="24"/>
      <c r="C222" s="25"/>
      <c r="D222" s="154" t="str">
        <f>IF(ISBLANK('Submittal List'!B206)=FALSE,'Submittal List'!B206,"")</f>
        <v xml:space="preserve">  </v>
      </c>
      <c r="E222" s="154" t="str">
        <f>IF(ISBLANK('Submittal List'!C206)=FALSE,'Submittal List'!C206,"")</f>
        <v xml:space="preserve"> </v>
      </c>
      <c r="F222" s="154" t="str">
        <f>IF(ISBLANK('Submittal List'!D206)=FALSE,'Submittal List'!D206,"")</f>
        <v xml:space="preserve"> </v>
      </c>
      <c r="G222" s="29"/>
      <c r="H222" s="29"/>
      <c r="I222" s="29"/>
      <c r="J222" s="29"/>
      <c r="K222" s="29"/>
      <c r="L222" s="30"/>
      <c r="M222" s="31"/>
      <c r="N222" s="19" t="str">
        <f t="shared" si="24"/>
        <v>CMR</v>
      </c>
      <c r="O222" s="97" t="str">
        <f t="shared" si="25"/>
        <v/>
      </c>
      <c r="P222" s="98"/>
      <c r="Q222" s="98"/>
      <c r="R222" s="98"/>
      <c r="S222" s="19" t="str">
        <f t="shared" si="26"/>
        <v/>
      </c>
      <c r="T222" s="19"/>
      <c r="U222" s="12"/>
      <c r="V222" s="104"/>
      <c r="W222" s="97" t="str">
        <f t="shared" si="27"/>
        <v/>
      </c>
      <c r="X222" s="97"/>
      <c r="Y222" s="97" t="str">
        <f t="shared" si="28"/>
        <v/>
      </c>
      <c r="Z222" s="97"/>
      <c r="AA222" s="97" t="str">
        <f t="shared" si="29"/>
        <v/>
      </c>
      <c r="AB222" s="97"/>
      <c r="AC222" s="97"/>
      <c r="AE222" s="93" t="e">
        <f t="shared" si="30"/>
        <v>#VALUE!</v>
      </c>
      <c r="AF222" s="93" t="e">
        <f t="shared" si="31"/>
        <v>#VALUE!</v>
      </c>
    </row>
    <row r="223" spans="1:256">
      <c r="A223" s="24"/>
      <c r="B223" s="24"/>
      <c r="C223" s="25"/>
      <c r="D223" s="154" t="str">
        <f>IF(ISBLANK('Submittal List'!B207)=FALSE,'Submittal List'!B207,"")</f>
        <v xml:space="preserve">  </v>
      </c>
      <c r="E223" s="154" t="str">
        <f>IF(ISBLANK('Submittal List'!C207)=FALSE,'Submittal List'!C207,"")</f>
        <v xml:space="preserve"> </v>
      </c>
      <c r="F223" s="154" t="str">
        <f>IF(ISBLANK('Submittal List'!D207)=FALSE,'Submittal List'!D207,"")</f>
        <v xml:space="preserve"> </v>
      </c>
      <c r="G223" s="29"/>
      <c r="H223" s="29"/>
      <c r="I223" s="29"/>
      <c r="J223" s="29"/>
      <c r="K223" s="29"/>
      <c r="L223" s="30"/>
      <c r="M223" s="31"/>
      <c r="N223" s="19" t="str">
        <f t="shared" si="24"/>
        <v>CMR</v>
      </c>
      <c r="O223" s="97" t="str">
        <f t="shared" si="25"/>
        <v/>
      </c>
      <c r="P223" s="98"/>
      <c r="Q223" s="98"/>
      <c r="R223" s="98"/>
      <c r="S223" s="19" t="str">
        <f t="shared" si="26"/>
        <v/>
      </c>
      <c r="T223" s="19"/>
      <c r="U223" s="12"/>
      <c r="V223" s="104"/>
      <c r="W223" s="97" t="str">
        <f t="shared" si="27"/>
        <v/>
      </c>
      <c r="X223" s="97"/>
      <c r="Y223" s="97" t="str">
        <f t="shared" si="28"/>
        <v/>
      </c>
      <c r="Z223" s="97"/>
      <c r="AA223" s="97" t="str">
        <f t="shared" si="29"/>
        <v/>
      </c>
      <c r="AB223" s="97"/>
      <c r="AC223" s="97"/>
      <c r="AE223" s="93" t="e">
        <f t="shared" si="30"/>
        <v>#VALUE!</v>
      </c>
      <c r="AF223" s="93" t="e">
        <f t="shared" si="31"/>
        <v>#VALUE!</v>
      </c>
    </row>
    <row r="224" spans="1:256">
      <c r="A224" s="24"/>
      <c r="B224" s="24"/>
      <c r="C224" s="25"/>
      <c r="D224" s="154" t="str">
        <f>IF(ISBLANK('Submittal List'!B208)=FALSE,'Submittal List'!B208,"")</f>
        <v xml:space="preserve">  </v>
      </c>
      <c r="E224" s="154" t="str">
        <f>IF(ISBLANK('Submittal List'!C208)=FALSE,'Submittal List'!C208,"")</f>
        <v xml:space="preserve"> </v>
      </c>
      <c r="F224" s="154" t="str">
        <f>IF(ISBLANK('Submittal List'!D208)=FALSE,'Submittal List'!D208,"")</f>
        <v xml:space="preserve"> </v>
      </c>
      <c r="G224" s="29"/>
      <c r="H224" s="29"/>
      <c r="I224" s="29"/>
      <c r="J224" s="29"/>
      <c r="K224" s="29"/>
      <c r="L224" s="30"/>
      <c r="M224" s="31"/>
      <c r="N224" s="19" t="str">
        <f t="shared" si="24"/>
        <v>CMR</v>
      </c>
      <c r="O224" s="97" t="str">
        <f t="shared" si="25"/>
        <v/>
      </c>
      <c r="P224" s="98"/>
      <c r="Q224" s="98"/>
      <c r="R224" s="98"/>
      <c r="S224" s="19" t="str">
        <f t="shared" si="26"/>
        <v/>
      </c>
      <c r="T224" s="19"/>
      <c r="U224" s="12"/>
      <c r="V224" s="104"/>
      <c r="W224" s="97" t="str">
        <f t="shared" si="27"/>
        <v/>
      </c>
      <c r="X224" s="97"/>
      <c r="Y224" s="97" t="str">
        <f t="shared" si="28"/>
        <v/>
      </c>
      <c r="Z224" s="97"/>
      <c r="AA224" s="97" t="str">
        <f t="shared" si="29"/>
        <v/>
      </c>
      <c r="AB224" s="97"/>
      <c r="AC224" s="97"/>
      <c r="AE224" s="93" t="e">
        <f t="shared" si="30"/>
        <v>#VALUE!</v>
      </c>
      <c r="AF224" s="93" t="e">
        <f t="shared" si="31"/>
        <v>#VALUE!</v>
      </c>
    </row>
    <row r="225" spans="1:256">
      <c r="A225" s="24"/>
      <c r="B225" s="24"/>
      <c r="C225" s="25"/>
      <c r="D225" s="154" t="str">
        <f>IF(ISBLANK('Submittal List'!B209)=FALSE,'Submittal List'!B209,"")</f>
        <v xml:space="preserve">  </v>
      </c>
      <c r="E225" s="154" t="str">
        <f>IF(ISBLANK('Submittal List'!C209)=FALSE,'Submittal List'!C209,"")</f>
        <v xml:space="preserve"> </v>
      </c>
      <c r="F225" s="154" t="str">
        <f>IF(ISBLANK('Submittal List'!D209)=FALSE,'Submittal List'!D209,"")</f>
        <v xml:space="preserve"> </v>
      </c>
      <c r="G225" s="29"/>
      <c r="H225" s="29"/>
      <c r="I225" s="29"/>
      <c r="J225" s="29"/>
      <c r="K225" s="29"/>
      <c r="L225" s="30"/>
      <c r="M225" s="31"/>
      <c r="N225" s="19" t="str">
        <f t="shared" si="24"/>
        <v>CMR</v>
      </c>
      <c r="O225" s="97" t="str">
        <f t="shared" si="25"/>
        <v/>
      </c>
      <c r="P225" s="98"/>
      <c r="Q225" s="98"/>
      <c r="R225" s="98"/>
      <c r="S225" s="19" t="str">
        <f t="shared" si="26"/>
        <v/>
      </c>
      <c r="T225" s="19"/>
      <c r="U225" s="12"/>
      <c r="V225" s="104"/>
      <c r="W225" s="97" t="str">
        <f t="shared" si="27"/>
        <v/>
      </c>
      <c r="X225" s="97"/>
      <c r="Y225" s="97" t="str">
        <f t="shared" si="28"/>
        <v/>
      </c>
      <c r="Z225" s="97"/>
      <c r="AA225" s="97" t="str">
        <f t="shared" si="29"/>
        <v/>
      </c>
      <c r="AB225" s="97"/>
      <c r="AC225" s="97"/>
      <c r="AD225" s="5"/>
      <c r="AE225" s="93" t="e">
        <f t="shared" si="30"/>
        <v>#VALUE!</v>
      </c>
      <c r="AF225" s="93" t="e">
        <f t="shared" si="31"/>
        <v>#VALUE!</v>
      </c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  <c r="AZ225" s="1"/>
      <c r="BA225" s="1"/>
      <c r="BB225" s="1"/>
      <c r="BC225" s="1"/>
      <c r="BD225" s="1"/>
      <c r="BE225" s="1"/>
      <c r="BF225" s="1"/>
      <c r="BG225" s="1"/>
      <c r="BH225" s="1"/>
      <c r="BI225" s="1"/>
      <c r="BJ225" s="1"/>
      <c r="BK225" s="1"/>
      <c r="BL225" s="1"/>
      <c r="BM225" s="1"/>
      <c r="BN225" s="1"/>
      <c r="BO225" s="1"/>
      <c r="BP225" s="1"/>
      <c r="BQ225" s="1"/>
      <c r="BR225" s="1"/>
      <c r="BS225" s="1"/>
      <c r="BT225" s="1"/>
      <c r="BU225" s="1"/>
      <c r="BV225" s="1"/>
      <c r="BW225" s="1"/>
      <c r="BX225" s="1"/>
      <c r="BY225" s="1"/>
      <c r="BZ225" s="1"/>
      <c r="CA225" s="1"/>
      <c r="CB225" s="1"/>
      <c r="CC225" s="1"/>
      <c r="CD225" s="1"/>
      <c r="CE225" s="1"/>
      <c r="CF225" s="1"/>
      <c r="CG225" s="1"/>
      <c r="CH225" s="1"/>
      <c r="CI225" s="1"/>
      <c r="CJ225" s="1"/>
      <c r="CK225" s="1"/>
      <c r="CL225" s="1"/>
      <c r="CM225" s="1"/>
      <c r="CN225" s="1"/>
      <c r="CO225" s="1"/>
      <c r="CP225" s="1"/>
      <c r="CQ225" s="1"/>
      <c r="CR225" s="1"/>
      <c r="CS225" s="1"/>
      <c r="CT225" s="1"/>
      <c r="CU225" s="1"/>
      <c r="CV225" s="1"/>
      <c r="CW225" s="1"/>
      <c r="CX225" s="1"/>
      <c r="CY225" s="1"/>
      <c r="CZ225" s="1"/>
      <c r="DA225" s="1"/>
      <c r="DB225" s="1"/>
      <c r="DC225" s="1"/>
      <c r="DD225" s="1"/>
      <c r="DE225" s="1"/>
      <c r="DF225" s="1"/>
      <c r="DG225" s="1"/>
      <c r="DH225" s="1"/>
      <c r="DI225" s="1"/>
      <c r="DJ225" s="1"/>
      <c r="DK225" s="1"/>
      <c r="DL225" s="1"/>
      <c r="DM225" s="1"/>
      <c r="DN225" s="1"/>
      <c r="DO225" s="1"/>
      <c r="DP225" s="1"/>
      <c r="DQ225" s="1"/>
      <c r="DR225" s="1"/>
      <c r="DS225" s="1"/>
      <c r="DT225" s="1"/>
      <c r="DU225" s="1"/>
      <c r="DV225" s="1"/>
      <c r="DW225" s="1"/>
      <c r="DX225" s="1"/>
      <c r="DY225" s="1"/>
      <c r="DZ225" s="1"/>
      <c r="EA225" s="1"/>
      <c r="EB225" s="1"/>
      <c r="EC225" s="1"/>
      <c r="ED225" s="1"/>
      <c r="EE225" s="1"/>
      <c r="EF225" s="1"/>
      <c r="EG225" s="1"/>
      <c r="EH225" s="1"/>
      <c r="EI225" s="1"/>
      <c r="EJ225" s="1"/>
      <c r="EK225" s="1"/>
      <c r="EL225" s="1"/>
      <c r="EM225" s="1"/>
      <c r="EN225" s="1"/>
      <c r="EO225" s="1"/>
      <c r="EP225" s="1"/>
      <c r="EQ225" s="1"/>
      <c r="ER225" s="1"/>
      <c r="ES225" s="1"/>
      <c r="ET225" s="1"/>
      <c r="EU225" s="1"/>
      <c r="EV225" s="1"/>
      <c r="EW225" s="1"/>
      <c r="EX225" s="1"/>
      <c r="EY225" s="1"/>
      <c r="EZ225" s="1"/>
      <c r="FA225" s="1"/>
      <c r="FB225" s="1"/>
      <c r="FC225" s="1"/>
      <c r="FD225" s="1"/>
      <c r="FE225" s="1"/>
      <c r="FF225" s="1"/>
      <c r="FG225" s="1"/>
      <c r="FH225" s="1"/>
      <c r="FI225" s="1"/>
      <c r="FJ225" s="1"/>
      <c r="FK225" s="1"/>
      <c r="FL225" s="1"/>
      <c r="FM225" s="1"/>
      <c r="FN225" s="1"/>
      <c r="FO225" s="1"/>
      <c r="FP225" s="1"/>
      <c r="FQ225" s="1"/>
      <c r="FR225" s="1"/>
      <c r="FS225" s="1"/>
      <c r="FT225" s="1"/>
      <c r="FU225" s="1"/>
      <c r="FV225" s="1"/>
      <c r="FW225" s="1"/>
      <c r="FX225" s="1"/>
      <c r="FY225" s="1"/>
      <c r="FZ225" s="1"/>
      <c r="GA225" s="1"/>
      <c r="GB225" s="1"/>
      <c r="GC225" s="1"/>
      <c r="GD225" s="1"/>
      <c r="GE225" s="1"/>
      <c r="GF225" s="1"/>
      <c r="GG225" s="1"/>
      <c r="GH225" s="1"/>
      <c r="GI225" s="1"/>
      <c r="GJ225" s="1"/>
      <c r="GK225" s="1"/>
      <c r="GL225" s="1"/>
      <c r="GM225" s="1"/>
      <c r="GN225" s="1"/>
      <c r="GO225" s="1"/>
      <c r="GP225" s="1"/>
      <c r="GQ225" s="1"/>
      <c r="GR225" s="1"/>
      <c r="GS225" s="1"/>
      <c r="GT225" s="1"/>
      <c r="GU225" s="1"/>
      <c r="GV225" s="1"/>
      <c r="GW225" s="1"/>
      <c r="GX225" s="1"/>
      <c r="GY225" s="1"/>
      <c r="GZ225" s="1"/>
      <c r="HA225" s="1"/>
      <c r="HB225" s="1"/>
      <c r="HC225" s="1"/>
      <c r="HD225" s="1"/>
      <c r="HE225" s="1"/>
      <c r="HF225" s="1"/>
      <c r="HG225" s="1"/>
      <c r="HH225" s="1"/>
      <c r="HI225" s="1"/>
      <c r="HJ225" s="1"/>
      <c r="HK225" s="1"/>
      <c r="HL225" s="1"/>
      <c r="HM225" s="1"/>
      <c r="HN225" s="1"/>
      <c r="HO225" s="1"/>
      <c r="HP225" s="1"/>
      <c r="HQ225" s="1"/>
      <c r="HR225" s="1"/>
      <c r="HS225" s="1"/>
      <c r="HT225" s="1"/>
      <c r="HU225" s="1"/>
      <c r="HV225" s="1"/>
      <c r="HW225" s="1"/>
      <c r="HX225" s="1"/>
      <c r="HY225" s="1"/>
      <c r="HZ225" s="1"/>
      <c r="IA225" s="1"/>
      <c r="IB225" s="1"/>
      <c r="IC225" s="1"/>
      <c r="ID225" s="1"/>
      <c r="IE225" s="1"/>
      <c r="IF225" s="1"/>
      <c r="IG225" s="1"/>
      <c r="IH225" s="1"/>
      <c r="II225" s="1"/>
      <c r="IJ225" s="1"/>
      <c r="IK225" s="1"/>
      <c r="IL225" s="1"/>
      <c r="IM225" s="1"/>
      <c r="IN225" s="1"/>
      <c r="IO225" s="1"/>
      <c r="IP225" s="1"/>
      <c r="IQ225" s="1"/>
      <c r="IR225" s="1"/>
      <c r="IS225" s="1"/>
      <c r="IT225" s="1"/>
      <c r="IU225" s="1"/>
      <c r="IV225" s="1"/>
    </row>
    <row r="226" spans="1:256">
      <c r="A226" s="24"/>
      <c r="B226" s="24"/>
      <c r="C226" s="25"/>
      <c r="D226" s="154" t="str">
        <f>IF(ISBLANK('Submittal List'!B210)=FALSE,'Submittal List'!B210,"")</f>
        <v xml:space="preserve">  </v>
      </c>
      <c r="E226" s="154" t="str">
        <f>IF(ISBLANK('Submittal List'!C210)=FALSE,'Submittal List'!C210,"")</f>
        <v xml:space="preserve"> </v>
      </c>
      <c r="F226" s="154" t="str">
        <f>IF(ISBLANK('Submittal List'!D210)=FALSE,'Submittal List'!D210,"")</f>
        <v xml:space="preserve"> </v>
      </c>
      <c r="G226" s="29"/>
      <c r="H226" s="29"/>
      <c r="I226" s="29"/>
      <c r="J226" s="29"/>
      <c r="K226" s="29"/>
      <c r="L226" s="30"/>
      <c r="M226" s="31"/>
      <c r="N226" s="19" t="str">
        <f t="shared" si="24"/>
        <v>CMR</v>
      </c>
      <c r="O226" s="97" t="str">
        <f t="shared" si="25"/>
        <v/>
      </c>
      <c r="P226" s="98"/>
      <c r="Q226" s="98"/>
      <c r="R226" s="98"/>
      <c r="S226" s="19" t="str">
        <f t="shared" si="26"/>
        <v/>
      </c>
      <c r="T226" s="19"/>
      <c r="U226" s="12"/>
      <c r="V226" s="104"/>
      <c r="W226" s="97" t="str">
        <f t="shared" si="27"/>
        <v/>
      </c>
      <c r="X226" s="97"/>
      <c r="Y226" s="97" t="str">
        <f t="shared" si="28"/>
        <v/>
      </c>
      <c r="Z226" s="97"/>
      <c r="AA226" s="97" t="str">
        <f t="shared" si="29"/>
        <v/>
      </c>
      <c r="AB226" s="97"/>
      <c r="AC226" s="97"/>
      <c r="AE226" s="93" t="e">
        <f t="shared" si="30"/>
        <v>#VALUE!</v>
      </c>
      <c r="AF226" s="93" t="e">
        <f t="shared" si="31"/>
        <v>#VALUE!</v>
      </c>
    </row>
    <row r="227" spans="1:256">
      <c r="A227" s="24"/>
      <c r="B227" s="24"/>
      <c r="C227" s="25"/>
      <c r="D227" s="154" t="str">
        <f>IF(ISBLANK('Submittal List'!B211)=FALSE,'Submittal List'!B211,"")</f>
        <v xml:space="preserve">  </v>
      </c>
      <c r="E227" s="154" t="str">
        <f>IF(ISBLANK('Submittal List'!C211)=FALSE,'Submittal List'!C211,"")</f>
        <v xml:space="preserve"> </v>
      </c>
      <c r="F227" s="154" t="str">
        <f>IF(ISBLANK('Submittal List'!D211)=FALSE,'Submittal List'!D211,"")</f>
        <v xml:space="preserve"> </v>
      </c>
      <c r="G227" s="29"/>
      <c r="H227" s="29"/>
      <c r="I227" s="29"/>
      <c r="J227" s="29"/>
      <c r="K227" s="29"/>
      <c r="L227" s="30"/>
      <c r="M227" s="31"/>
      <c r="N227" s="19" t="str">
        <f t="shared" si="24"/>
        <v>CMR</v>
      </c>
      <c r="O227" s="97" t="str">
        <f t="shared" si="25"/>
        <v/>
      </c>
      <c r="P227" s="98"/>
      <c r="Q227" s="98"/>
      <c r="R227" s="98"/>
      <c r="S227" s="19" t="str">
        <f t="shared" si="26"/>
        <v/>
      </c>
      <c r="T227" s="19"/>
      <c r="U227" s="12"/>
      <c r="V227" s="104"/>
      <c r="W227" s="97" t="str">
        <f t="shared" si="27"/>
        <v/>
      </c>
      <c r="X227" s="97"/>
      <c r="Y227" s="97" t="str">
        <f t="shared" si="28"/>
        <v/>
      </c>
      <c r="Z227" s="97"/>
      <c r="AA227" s="97" t="str">
        <f t="shared" si="29"/>
        <v/>
      </c>
      <c r="AB227" s="97"/>
      <c r="AC227" s="97"/>
      <c r="AE227" s="93" t="e">
        <f t="shared" si="30"/>
        <v>#VALUE!</v>
      </c>
      <c r="AF227" s="93" t="e">
        <f t="shared" si="31"/>
        <v>#VALUE!</v>
      </c>
    </row>
    <row r="228" spans="1:256">
      <c r="A228" s="24"/>
      <c r="B228" s="24"/>
      <c r="C228" s="25"/>
      <c r="D228" s="154" t="str">
        <f>IF(ISBLANK('Submittal List'!B212)=FALSE,'Submittal List'!B212,"")</f>
        <v xml:space="preserve">  </v>
      </c>
      <c r="E228" s="154" t="str">
        <f>IF(ISBLANK('Submittal List'!C212)=FALSE,'Submittal List'!C212,"")</f>
        <v xml:space="preserve"> </v>
      </c>
      <c r="F228" s="154" t="str">
        <f>IF(ISBLANK('Submittal List'!D212)=FALSE,'Submittal List'!D212,"")</f>
        <v xml:space="preserve"> </v>
      </c>
      <c r="G228" s="29"/>
      <c r="H228" s="29"/>
      <c r="I228" s="29"/>
      <c r="J228" s="29"/>
      <c r="K228" s="29"/>
      <c r="L228" s="30"/>
      <c r="M228" s="31"/>
      <c r="N228" s="19" t="str">
        <f t="shared" si="24"/>
        <v>CMR</v>
      </c>
      <c r="O228" s="97" t="str">
        <f t="shared" si="25"/>
        <v/>
      </c>
      <c r="P228" s="98"/>
      <c r="Q228" s="98"/>
      <c r="R228" s="98"/>
      <c r="S228" s="19" t="str">
        <f t="shared" si="26"/>
        <v/>
      </c>
      <c r="T228" s="19"/>
      <c r="U228" s="12"/>
      <c r="V228" s="104"/>
      <c r="W228" s="97" t="str">
        <f t="shared" si="27"/>
        <v/>
      </c>
      <c r="X228" s="97"/>
      <c r="Y228" s="97" t="str">
        <f t="shared" si="28"/>
        <v/>
      </c>
      <c r="Z228" s="97"/>
      <c r="AA228" s="97" t="str">
        <f t="shared" si="29"/>
        <v/>
      </c>
      <c r="AB228" s="97"/>
      <c r="AC228" s="97"/>
      <c r="AE228" s="93" t="e">
        <f t="shared" si="30"/>
        <v>#VALUE!</v>
      </c>
      <c r="AF228" s="93" t="e">
        <f t="shared" si="31"/>
        <v>#VALUE!</v>
      </c>
    </row>
    <row r="229" spans="1:256">
      <c r="A229" s="24"/>
      <c r="B229" s="24"/>
      <c r="C229" s="25"/>
      <c r="D229" s="154" t="str">
        <f>IF(ISBLANK('Submittal List'!B213)=FALSE,'Submittal List'!B213,"")</f>
        <v xml:space="preserve">  </v>
      </c>
      <c r="E229" s="154" t="str">
        <f>IF(ISBLANK('Submittal List'!C213)=FALSE,'Submittal List'!C213,"")</f>
        <v xml:space="preserve"> </v>
      </c>
      <c r="F229" s="154" t="str">
        <f>IF(ISBLANK('Submittal List'!D213)=FALSE,'Submittal List'!D213,"")</f>
        <v xml:space="preserve"> </v>
      </c>
      <c r="G229" s="29"/>
      <c r="H229" s="29"/>
      <c r="I229" s="29"/>
      <c r="J229" s="29"/>
      <c r="K229" s="29"/>
      <c r="L229" s="30"/>
      <c r="M229" s="31"/>
      <c r="N229" s="19" t="str">
        <f t="shared" si="24"/>
        <v>CMR</v>
      </c>
      <c r="O229" s="97" t="str">
        <f t="shared" si="25"/>
        <v/>
      </c>
      <c r="P229" s="98"/>
      <c r="Q229" s="98"/>
      <c r="R229" s="98"/>
      <c r="S229" s="19" t="str">
        <f t="shared" si="26"/>
        <v/>
      </c>
      <c r="T229" s="19"/>
      <c r="U229" s="12"/>
      <c r="V229" s="104"/>
      <c r="W229" s="97" t="str">
        <f t="shared" si="27"/>
        <v/>
      </c>
      <c r="X229" s="97"/>
      <c r="Y229" s="97" t="str">
        <f t="shared" si="28"/>
        <v/>
      </c>
      <c r="Z229" s="97"/>
      <c r="AA229" s="97" t="str">
        <f t="shared" si="29"/>
        <v/>
      </c>
      <c r="AB229" s="97"/>
      <c r="AC229" s="97"/>
      <c r="AE229" s="93" t="e">
        <f t="shared" si="30"/>
        <v>#VALUE!</v>
      </c>
      <c r="AF229" s="93" t="e">
        <f t="shared" si="31"/>
        <v>#VALUE!</v>
      </c>
    </row>
    <row r="230" spans="1:256">
      <c r="A230" s="24"/>
      <c r="B230" s="24"/>
      <c r="C230" s="25"/>
      <c r="D230" s="154" t="str">
        <f>IF(ISBLANK('Submittal List'!B214)=FALSE,'Submittal List'!B214,"")</f>
        <v xml:space="preserve">  </v>
      </c>
      <c r="E230" s="154" t="str">
        <f>IF(ISBLANK('Submittal List'!C214)=FALSE,'Submittal List'!C214,"")</f>
        <v xml:space="preserve"> </v>
      </c>
      <c r="F230" s="154" t="str">
        <f>IF(ISBLANK('Submittal List'!D214)=FALSE,'Submittal List'!D214,"")</f>
        <v xml:space="preserve"> </v>
      </c>
      <c r="G230" s="29"/>
      <c r="H230" s="29"/>
      <c r="I230" s="29"/>
      <c r="J230" s="29"/>
      <c r="K230" s="29"/>
      <c r="L230" s="30"/>
      <c r="M230" s="31"/>
      <c r="N230" s="19" t="str">
        <f t="shared" si="24"/>
        <v>CMR</v>
      </c>
      <c r="O230" s="97" t="str">
        <f t="shared" si="25"/>
        <v/>
      </c>
      <c r="P230" s="98"/>
      <c r="Q230" s="98"/>
      <c r="R230" s="98"/>
      <c r="S230" s="19" t="str">
        <f t="shared" si="26"/>
        <v/>
      </c>
      <c r="T230" s="19"/>
      <c r="U230" s="12"/>
      <c r="V230" s="104"/>
      <c r="W230" s="97" t="str">
        <f t="shared" si="27"/>
        <v/>
      </c>
      <c r="X230" s="97"/>
      <c r="Y230" s="97" t="str">
        <f t="shared" si="28"/>
        <v/>
      </c>
      <c r="Z230" s="97"/>
      <c r="AA230" s="97" t="str">
        <f t="shared" si="29"/>
        <v/>
      </c>
      <c r="AB230" s="97"/>
      <c r="AC230" s="97"/>
      <c r="AD230" s="5"/>
      <c r="AE230" s="93" t="e">
        <f t="shared" si="30"/>
        <v>#VALUE!</v>
      </c>
      <c r="AF230" s="93" t="e">
        <f t="shared" si="31"/>
        <v>#VALUE!</v>
      </c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  <c r="AZ230" s="1"/>
      <c r="BA230" s="1"/>
      <c r="BB230" s="1"/>
      <c r="BC230" s="1"/>
      <c r="BD230" s="1"/>
      <c r="BE230" s="1"/>
      <c r="BF230" s="1"/>
      <c r="BG230" s="1"/>
      <c r="BH230" s="1"/>
      <c r="BI230" s="1"/>
      <c r="BJ230" s="1"/>
      <c r="BK230" s="1"/>
      <c r="BL230" s="1"/>
      <c r="BM230" s="1"/>
      <c r="BN230" s="1"/>
      <c r="BO230" s="1"/>
      <c r="BP230" s="1"/>
      <c r="BQ230" s="1"/>
      <c r="BR230" s="1"/>
      <c r="BS230" s="1"/>
      <c r="BT230" s="1"/>
      <c r="BU230" s="1"/>
      <c r="BV230" s="1"/>
      <c r="BW230" s="1"/>
      <c r="BX230" s="1"/>
      <c r="BY230" s="1"/>
      <c r="BZ230" s="1"/>
      <c r="CA230" s="1"/>
      <c r="CB230" s="1"/>
      <c r="CC230" s="1"/>
      <c r="CD230" s="1"/>
      <c r="CE230" s="1"/>
      <c r="CF230" s="1"/>
      <c r="CG230" s="1"/>
      <c r="CH230" s="1"/>
      <c r="CI230" s="1"/>
      <c r="CJ230" s="1"/>
      <c r="CK230" s="1"/>
      <c r="CL230" s="1"/>
      <c r="CM230" s="1"/>
      <c r="CN230" s="1"/>
      <c r="CO230" s="1"/>
      <c r="CP230" s="1"/>
      <c r="CQ230" s="1"/>
      <c r="CR230" s="1"/>
      <c r="CS230" s="1"/>
      <c r="CT230" s="1"/>
      <c r="CU230" s="1"/>
      <c r="CV230" s="1"/>
      <c r="CW230" s="1"/>
      <c r="CX230" s="1"/>
      <c r="CY230" s="1"/>
      <c r="CZ230" s="1"/>
      <c r="DA230" s="1"/>
      <c r="DB230" s="1"/>
      <c r="DC230" s="1"/>
      <c r="DD230" s="1"/>
      <c r="DE230" s="1"/>
      <c r="DF230" s="1"/>
      <c r="DG230" s="1"/>
      <c r="DH230" s="1"/>
      <c r="DI230" s="1"/>
      <c r="DJ230" s="1"/>
      <c r="DK230" s="1"/>
      <c r="DL230" s="1"/>
      <c r="DM230" s="1"/>
      <c r="DN230" s="1"/>
      <c r="DO230" s="1"/>
      <c r="DP230" s="1"/>
      <c r="DQ230" s="1"/>
      <c r="DR230" s="1"/>
      <c r="DS230" s="1"/>
      <c r="DT230" s="1"/>
      <c r="DU230" s="1"/>
      <c r="DV230" s="1"/>
      <c r="DW230" s="1"/>
      <c r="DX230" s="1"/>
      <c r="DY230" s="1"/>
      <c r="DZ230" s="1"/>
      <c r="EA230" s="1"/>
      <c r="EB230" s="1"/>
      <c r="EC230" s="1"/>
      <c r="ED230" s="1"/>
      <c r="EE230" s="1"/>
      <c r="EF230" s="1"/>
      <c r="EG230" s="1"/>
      <c r="EH230" s="1"/>
      <c r="EI230" s="1"/>
      <c r="EJ230" s="1"/>
      <c r="EK230" s="1"/>
      <c r="EL230" s="1"/>
      <c r="EM230" s="1"/>
      <c r="EN230" s="1"/>
      <c r="EO230" s="1"/>
      <c r="EP230" s="1"/>
      <c r="EQ230" s="1"/>
      <c r="ER230" s="1"/>
      <c r="ES230" s="1"/>
      <c r="ET230" s="1"/>
      <c r="EU230" s="1"/>
      <c r="EV230" s="1"/>
      <c r="EW230" s="1"/>
      <c r="EX230" s="1"/>
      <c r="EY230" s="1"/>
      <c r="EZ230" s="1"/>
      <c r="FA230" s="1"/>
      <c r="FB230" s="1"/>
      <c r="FC230" s="1"/>
      <c r="FD230" s="1"/>
      <c r="FE230" s="1"/>
      <c r="FF230" s="1"/>
      <c r="FG230" s="1"/>
      <c r="FH230" s="1"/>
      <c r="FI230" s="1"/>
      <c r="FJ230" s="1"/>
      <c r="FK230" s="1"/>
      <c r="FL230" s="1"/>
      <c r="FM230" s="1"/>
      <c r="FN230" s="1"/>
      <c r="FO230" s="1"/>
      <c r="FP230" s="1"/>
      <c r="FQ230" s="1"/>
      <c r="FR230" s="1"/>
      <c r="FS230" s="1"/>
      <c r="FT230" s="1"/>
      <c r="FU230" s="1"/>
      <c r="FV230" s="1"/>
      <c r="FW230" s="1"/>
      <c r="FX230" s="1"/>
      <c r="FY230" s="1"/>
      <c r="FZ230" s="1"/>
      <c r="GA230" s="1"/>
      <c r="GB230" s="1"/>
      <c r="GC230" s="1"/>
      <c r="GD230" s="1"/>
      <c r="GE230" s="1"/>
      <c r="GF230" s="1"/>
      <c r="GG230" s="1"/>
      <c r="GH230" s="1"/>
      <c r="GI230" s="1"/>
      <c r="GJ230" s="1"/>
      <c r="GK230" s="1"/>
      <c r="GL230" s="1"/>
      <c r="GM230" s="1"/>
      <c r="GN230" s="1"/>
      <c r="GO230" s="1"/>
      <c r="GP230" s="1"/>
      <c r="GQ230" s="1"/>
      <c r="GR230" s="1"/>
      <c r="GS230" s="1"/>
      <c r="GT230" s="1"/>
      <c r="GU230" s="1"/>
      <c r="GV230" s="1"/>
      <c r="GW230" s="1"/>
      <c r="GX230" s="1"/>
      <c r="GY230" s="1"/>
      <c r="GZ230" s="1"/>
      <c r="HA230" s="1"/>
      <c r="HB230" s="1"/>
      <c r="HC230" s="1"/>
      <c r="HD230" s="1"/>
      <c r="HE230" s="1"/>
      <c r="HF230" s="1"/>
      <c r="HG230" s="1"/>
      <c r="HH230" s="1"/>
      <c r="HI230" s="1"/>
      <c r="HJ230" s="1"/>
      <c r="HK230" s="1"/>
      <c r="HL230" s="1"/>
      <c r="HM230" s="1"/>
      <c r="HN230" s="1"/>
      <c r="HO230" s="1"/>
      <c r="HP230" s="1"/>
      <c r="HQ230" s="1"/>
      <c r="HR230" s="1"/>
      <c r="HS230" s="1"/>
      <c r="HT230" s="1"/>
      <c r="HU230" s="1"/>
      <c r="HV230" s="1"/>
      <c r="HW230" s="1"/>
      <c r="HX230" s="1"/>
      <c r="HY230" s="1"/>
      <c r="HZ230" s="1"/>
      <c r="IA230" s="1"/>
      <c r="IB230" s="1"/>
      <c r="IC230" s="1"/>
      <c r="ID230" s="1"/>
      <c r="IE230" s="1"/>
      <c r="IF230" s="1"/>
      <c r="IG230" s="1"/>
      <c r="IH230" s="1"/>
      <c r="II230" s="1"/>
      <c r="IJ230" s="1"/>
      <c r="IK230" s="1"/>
      <c r="IL230" s="1"/>
      <c r="IM230" s="1"/>
      <c r="IN230" s="1"/>
      <c r="IO230" s="1"/>
      <c r="IP230" s="1"/>
      <c r="IQ230" s="1"/>
      <c r="IR230" s="1"/>
      <c r="IS230" s="1"/>
      <c r="IT230" s="1"/>
      <c r="IU230" s="1"/>
      <c r="IV230" s="1"/>
    </row>
    <row r="231" spans="1:256">
      <c r="A231" s="24"/>
      <c r="B231" s="24"/>
      <c r="C231" s="25"/>
      <c r="D231" s="154" t="str">
        <f>IF(ISBLANK('Submittal List'!B215)=FALSE,'Submittal List'!B215,"")</f>
        <v xml:space="preserve">  </v>
      </c>
      <c r="E231" s="154" t="str">
        <f>IF(ISBLANK('Submittal List'!C215)=FALSE,'Submittal List'!C215,"")</f>
        <v xml:space="preserve"> </v>
      </c>
      <c r="F231" s="154" t="str">
        <f>IF(ISBLANK('Submittal List'!D215)=FALSE,'Submittal List'!D215,"")</f>
        <v xml:space="preserve"> </v>
      </c>
      <c r="G231" s="29"/>
      <c r="H231" s="29"/>
      <c r="I231" s="29"/>
      <c r="J231" s="29"/>
      <c r="K231" s="29"/>
      <c r="L231" s="30"/>
      <c r="M231" s="31"/>
      <c r="N231" s="19" t="str">
        <f t="shared" si="24"/>
        <v>CMR</v>
      </c>
      <c r="O231" s="97" t="str">
        <f t="shared" si="25"/>
        <v/>
      </c>
      <c r="P231" s="98"/>
      <c r="Q231" s="98"/>
      <c r="R231" s="98"/>
      <c r="S231" s="19" t="str">
        <f t="shared" si="26"/>
        <v/>
      </c>
      <c r="T231" s="19"/>
      <c r="U231" s="12"/>
      <c r="V231" s="104"/>
      <c r="W231" s="97" t="str">
        <f t="shared" si="27"/>
        <v/>
      </c>
      <c r="X231" s="97"/>
      <c r="Y231" s="97" t="str">
        <f t="shared" si="28"/>
        <v/>
      </c>
      <c r="Z231" s="97"/>
      <c r="AA231" s="97" t="str">
        <f t="shared" si="29"/>
        <v/>
      </c>
      <c r="AB231" s="97"/>
      <c r="AC231" s="97"/>
      <c r="AD231" s="5"/>
      <c r="AE231" s="93" t="e">
        <f t="shared" si="30"/>
        <v>#VALUE!</v>
      </c>
      <c r="AF231" s="93" t="e">
        <f t="shared" si="31"/>
        <v>#VALUE!</v>
      </c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  <c r="AZ231" s="1"/>
      <c r="BA231" s="1"/>
      <c r="BB231" s="1"/>
      <c r="BC231" s="1"/>
      <c r="BD231" s="1"/>
      <c r="BE231" s="1"/>
      <c r="BF231" s="1"/>
      <c r="BG231" s="1"/>
      <c r="BH231" s="1"/>
      <c r="BI231" s="1"/>
      <c r="BJ231" s="1"/>
      <c r="BK231" s="1"/>
      <c r="BL231" s="1"/>
      <c r="BM231" s="1"/>
      <c r="BN231" s="1"/>
      <c r="BO231" s="1"/>
      <c r="BP231" s="1"/>
      <c r="BQ231" s="1"/>
      <c r="BR231" s="1"/>
      <c r="BS231" s="1"/>
      <c r="BT231" s="1"/>
      <c r="BU231" s="1"/>
      <c r="BV231" s="1"/>
      <c r="BW231" s="1"/>
      <c r="BX231" s="1"/>
      <c r="BY231" s="1"/>
      <c r="BZ231" s="1"/>
      <c r="CA231" s="1"/>
      <c r="CB231" s="1"/>
      <c r="CC231" s="1"/>
      <c r="CD231" s="1"/>
      <c r="CE231" s="1"/>
      <c r="CF231" s="1"/>
      <c r="CG231" s="1"/>
      <c r="CH231" s="1"/>
      <c r="CI231" s="1"/>
      <c r="CJ231" s="1"/>
      <c r="CK231" s="1"/>
      <c r="CL231" s="1"/>
      <c r="CM231" s="1"/>
      <c r="CN231" s="1"/>
      <c r="CO231" s="1"/>
      <c r="CP231" s="1"/>
      <c r="CQ231" s="1"/>
      <c r="CR231" s="1"/>
      <c r="CS231" s="1"/>
      <c r="CT231" s="1"/>
      <c r="CU231" s="1"/>
      <c r="CV231" s="1"/>
      <c r="CW231" s="1"/>
      <c r="CX231" s="1"/>
      <c r="CY231" s="1"/>
      <c r="CZ231" s="1"/>
      <c r="DA231" s="1"/>
      <c r="DB231" s="1"/>
      <c r="DC231" s="1"/>
      <c r="DD231" s="1"/>
      <c r="DE231" s="1"/>
      <c r="DF231" s="1"/>
      <c r="DG231" s="1"/>
      <c r="DH231" s="1"/>
      <c r="DI231" s="1"/>
      <c r="DJ231" s="1"/>
      <c r="DK231" s="1"/>
      <c r="DL231" s="1"/>
      <c r="DM231" s="1"/>
      <c r="DN231" s="1"/>
      <c r="DO231" s="1"/>
      <c r="DP231" s="1"/>
      <c r="DQ231" s="1"/>
      <c r="DR231" s="1"/>
      <c r="DS231" s="1"/>
      <c r="DT231" s="1"/>
      <c r="DU231" s="1"/>
      <c r="DV231" s="1"/>
      <c r="DW231" s="1"/>
      <c r="DX231" s="1"/>
      <c r="DY231" s="1"/>
      <c r="DZ231" s="1"/>
      <c r="EA231" s="1"/>
      <c r="EB231" s="1"/>
      <c r="EC231" s="1"/>
      <c r="ED231" s="1"/>
      <c r="EE231" s="1"/>
      <c r="EF231" s="1"/>
      <c r="EG231" s="1"/>
      <c r="EH231" s="1"/>
      <c r="EI231" s="1"/>
      <c r="EJ231" s="1"/>
      <c r="EK231" s="1"/>
      <c r="EL231" s="1"/>
      <c r="EM231" s="1"/>
      <c r="EN231" s="1"/>
      <c r="EO231" s="1"/>
      <c r="EP231" s="1"/>
      <c r="EQ231" s="1"/>
      <c r="ER231" s="1"/>
      <c r="ES231" s="1"/>
      <c r="ET231" s="1"/>
      <c r="EU231" s="1"/>
      <c r="EV231" s="1"/>
      <c r="EW231" s="1"/>
      <c r="EX231" s="1"/>
      <c r="EY231" s="1"/>
      <c r="EZ231" s="1"/>
      <c r="FA231" s="1"/>
      <c r="FB231" s="1"/>
      <c r="FC231" s="1"/>
      <c r="FD231" s="1"/>
      <c r="FE231" s="1"/>
      <c r="FF231" s="1"/>
      <c r="FG231" s="1"/>
      <c r="FH231" s="1"/>
      <c r="FI231" s="1"/>
      <c r="FJ231" s="1"/>
      <c r="FK231" s="1"/>
      <c r="FL231" s="1"/>
      <c r="FM231" s="1"/>
      <c r="FN231" s="1"/>
      <c r="FO231" s="1"/>
      <c r="FP231" s="1"/>
      <c r="FQ231" s="1"/>
      <c r="FR231" s="1"/>
      <c r="FS231" s="1"/>
      <c r="FT231" s="1"/>
      <c r="FU231" s="1"/>
      <c r="FV231" s="1"/>
      <c r="FW231" s="1"/>
      <c r="FX231" s="1"/>
      <c r="FY231" s="1"/>
      <c r="FZ231" s="1"/>
      <c r="GA231" s="1"/>
      <c r="GB231" s="1"/>
      <c r="GC231" s="1"/>
      <c r="GD231" s="1"/>
      <c r="GE231" s="1"/>
      <c r="GF231" s="1"/>
      <c r="GG231" s="1"/>
      <c r="GH231" s="1"/>
      <c r="GI231" s="1"/>
      <c r="GJ231" s="1"/>
      <c r="GK231" s="1"/>
      <c r="GL231" s="1"/>
      <c r="GM231" s="1"/>
      <c r="GN231" s="1"/>
      <c r="GO231" s="1"/>
      <c r="GP231" s="1"/>
      <c r="GQ231" s="1"/>
      <c r="GR231" s="1"/>
      <c r="GS231" s="1"/>
      <c r="GT231" s="1"/>
      <c r="GU231" s="1"/>
      <c r="GV231" s="1"/>
      <c r="GW231" s="1"/>
      <c r="GX231" s="1"/>
      <c r="GY231" s="1"/>
      <c r="GZ231" s="1"/>
      <c r="HA231" s="1"/>
      <c r="HB231" s="1"/>
      <c r="HC231" s="1"/>
      <c r="HD231" s="1"/>
      <c r="HE231" s="1"/>
      <c r="HF231" s="1"/>
      <c r="HG231" s="1"/>
      <c r="HH231" s="1"/>
      <c r="HI231" s="1"/>
      <c r="HJ231" s="1"/>
      <c r="HK231" s="1"/>
      <c r="HL231" s="1"/>
      <c r="HM231" s="1"/>
      <c r="HN231" s="1"/>
      <c r="HO231" s="1"/>
      <c r="HP231" s="1"/>
      <c r="HQ231" s="1"/>
      <c r="HR231" s="1"/>
      <c r="HS231" s="1"/>
      <c r="HT231" s="1"/>
      <c r="HU231" s="1"/>
      <c r="HV231" s="1"/>
      <c r="HW231" s="1"/>
      <c r="HX231" s="1"/>
      <c r="HY231" s="1"/>
      <c r="HZ231" s="1"/>
      <c r="IA231" s="1"/>
      <c r="IB231" s="1"/>
      <c r="IC231" s="1"/>
      <c r="ID231" s="1"/>
      <c r="IE231" s="1"/>
      <c r="IF231" s="1"/>
      <c r="IG231" s="1"/>
      <c r="IH231" s="1"/>
      <c r="II231" s="1"/>
      <c r="IJ231" s="1"/>
      <c r="IK231" s="1"/>
      <c r="IL231" s="1"/>
      <c r="IM231" s="1"/>
      <c r="IN231" s="1"/>
      <c r="IO231" s="1"/>
      <c r="IP231" s="1"/>
      <c r="IQ231" s="1"/>
      <c r="IR231" s="1"/>
      <c r="IS231" s="1"/>
      <c r="IT231" s="1"/>
      <c r="IU231" s="1"/>
      <c r="IV231" s="1"/>
    </row>
    <row r="232" spans="1:256">
      <c r="A232" s="24"/>
      <c r="B232" s="24"/>
      <c r="C232" s="25"/>
      <c r="D232" s="154" t="str">
        <f>IF(ISBLANK('Submittal List'!B216)=FALSE,'Submittal List'!B216,"")</f>
        <v xml:space="preserve">  </v>
      </c>
      <c r="E232" s="154" t="str">
        <f>IF(ISBLANK('Submittal List'!C216)=FALSE,'Submittal List'!C216,"")</f>
        <v xml:space="preserve"> </v>
      </c>
      <c r="F232" s="154" t="str">
        <f>IF(ISBLANK('Submittal List'!D216)=FALSE,'Submittal List'!D216,"")</f>
        <v xml:space="preserve"> </v>
      </c>
      <c r="G232" s="29"/>
      <c r="H232" s="29"/>
      <c r="I232" s="29"/>
      <c r="J232" s="29"/>
      <c r="K232" s="29"/>
      <c r="L232" s="30"/>
      <c r="M232" s="31"/>
      <c r="N232" s="19" t="str">
        <f t="shared" si="24"/>
        <v>CMR</v>
      </c>
      <c r="O232" s="97" t="str">
        <f t="shared" si="25"/>
        <v/>
      </c>
      <c r="P232" s="98"/>
      <c r="Q232" s="98"/>
      <c r="R232" s="98"/>
      <c r="S232" s="19" t="str">
        <f t="shared" si="26"/>
        <v/>
      </c>
      <c r="T232" s="19"/>
      <c r="U232" s="12"/>
      <c r="V232" s="104"/>
      <c r="W232" s="97" t="str">
        <f t="shared" si="27"/>
        <v/>
      </c>
      <c r="X232" s="97"/>
      <c r="Y232" s="97" t="str">
        <f t="shared" si="28"/>
        <v/>
      </c>
      <c r="Z232" s="97"/>
      <c r="AA232" s="97" t="str">
        <f t="shared" si="29"/>
        <v/>
      </c>
      <c r="AB232" s="97"/>
      <c r="AC232" s="97"/>
      <c r="AD232" s="5"/>
      <c r="AE232" s="93" t="e">
        <f t="shared" si="30"/>
        <v>#VALUE!</v>
      </c>
      <c r="AF232" s="93" t="e">
        <f t="shared" si="31"/>
        <v>#VALUE!</v>
      </c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  <c r="AZ232" s="1"/>
      <c r="BA232" s="1"/>
      <c r="BB232" s="1"/>
      <c r="BC232" s="1"/>
      <c r="BD232" s="1"/>
      <c r="BE232" s="1"/>
      <c r="BF232" s="1"/>
      <c r="BG232" s="1"/>
      <c r="BH232" s="1"/>
      <c r="BI232" s="1"/>
      <c r="BJ232" s="1"/>
      <c r="BK232" s="1"/>
      <c r="BL232" s="1"/>
      <c r="BM232" s="1"/>
      <c r="BN232" s="1"/>
      <c r="BO232" s="1"/>
      <c r="BP232" s="1"/>
      <c r="BQ232" s="1"/>
      <c r="BR232" s="1"/>
      <c r="BS232" s="1"/>
      <c r="BT232" s="1"/>
      <c r="BU232" s="1"/>
      <c r="BV232" s="1"/>
      <c r="BW232" s="1"/>
      <c r="BX232" s="1"/>
      <c r="BY232" s="1"/>
      <c r="BZ232" s="1"/>
      <c r="CA232" s="1"/>
      <c r="CB232" s="1"/>
      <c r="CC232" s="1"/>
      <c r="CD232" s="1"/>
      <c r="CE232" s="1"/>
      <c r="CF232" s="1"/>
      <c r="CG232" s="1"/>
      <c r="CH232" s="1"/>
      <c r="CI232" s="1"/>
      <c r="CJ232" s="1"/>
      <c r="CK232" s="1"/>
      <c r="CL232" s="1"/>
      <c r="CM232" s="1"/>
      <c r="CN232" s="1"/>
      <c r="CO232" s="1"/>
      <c r="CP232" s="1"/>
      <c r="CQ232" s="1"/>
      <c r="CR232" s="1"/>
      <c r="CS232" s="1"/>
      <c r="CT232" s="1"/>
      <c r="CU232" s="1"/>
      <c r="CV232" s="1"/>
      <c r="CW232" s="1"/>
      <c r="CX232" s="1"/>
      <c r="CY232" s="1"/>
      <c r="CZ232" s="1"/>
      <c r="DA232" s="1"/>
      <c r="DB232" s="1"/>
      <c r="DC232" s="1"/>
      <c r="DD232" s="1"/>
      <c r="DE232" s="1"/>
      <c r="DF232" s="1"/>
      <c r="DG232" s="1"/>
      <c r="DH232" s="1"/>
      <c r="DI232" s="1"/>
      <c r="DJ232" s="1"/>
      <c r="DK232" s="1"/>
      <c r="DL232" s="1"/>
      <c r="DM232" s="1"/>
      <c r="DN232" s="1"/>
      <c r="DO232" s="1"/>
      <c r="DP232" s="1"/>
      <c r="DQ232" s="1"/>
      <c r="DR232" s="1"/>
      <c r="DS232" s="1"/>
      <c r="DT232" s="1"/>
      <c r="DU232" s="1"/>
      <c r="DV232" s="1"/>
      <c r="DW232" s="1"/>
      <c r="DX232" s="1"/>
      <c r="DY232" s="1"/>
      <c r="DZ232" s="1"/>
      <c r="EA232" s="1"/>
      <c r="EB232" s="1"/>
      <c r="EC232" s="1"/>
      <c r="ED232" s="1"/>
      <c r="EE232" s="1"/>
      <c r="EF232" s="1"/>
      <c r="EG232" s="1"/>
      <c r="EH232" s="1"/>
      <c r="EI232" s="1"/>
      <c r="EJ232" s="1"/>
      <c r="EK232" s="1"/>
      <c r="EL232" s="1"/>
      <c r="EM232" s="1"/>
      <c r="EN232" s="1"/>
      <c r="EO232" s="1"/>
      <c r="EP232" s="1"/>
      <c r="EQ232" s="1"/>
      <c r="ER232" s="1"/>
      <c r="ES232" s="1"/>
      <c r="ET232" s="1"/>
      <c r="EU232" s="1"/>
      <c r="EV232" s="1"/>
      <c r="EW232" s="1"/>
      <c r="EX232" s="1"/>
      <c r="EY232" s="1"/>
      <c r="EZ232" s="1"/>
      <c r="FA232" s="1"/>
      <c r="FB232" s="1"/>
      <c r="FC232" s="1"/>
      <c r="FD232" s="1"/>
      <c r="FE232" s="1"/>
      <c r="FF232" s="1"/>
      <c r="FG232" s="1"/>
      <c r="FH232" s="1"/>
      <c r="FI232" s="1"/>
      <c r="FJ232" s="1"/>
      <c r="FK232" s="1"/>
      <c r="FL232" s="1"/>
      <c r="FM232" s="1"/>
      <c r="FN232" s="1"/>
      <c r="FO232" s="1"/>
      <c r="FP232" s="1"/>
      <c r="FQ232" s="1"/>
      <c r="FR232" s="1"/>
      <c r="FS232" s="1"/>
      <c r="FT232" s="1"/>
      <c r="FU232" s="1"/>
      <c r="FV232" s="1"/>
      <c r="FW232" s="1"/>
      <c r="FX232" s="1"/>
      <c r="FY232" s="1"/>
      <c r="FZ232" s="1"/>
      <c r="GA232" s="1"/>
      <c r="GB232" s="1"/>
      <c r="GC232" s="1"/>
      <c r="GD232" s="1"/>
      <c r="GE232" s="1"/>
      <c r="GF232" s="1"/>
      <c r="GG232" s="1"/>
      <c r="GH232" s="1"/>
      <c r="GI232" s="1"/>
      <c r="GJ232" s="1"/>
      <c r="GK232" s="1"/>
      <c r="GL232" s="1"/>
      <c r="GM232" s="1"/>
      <c r="GN232" s="1"/>
      <c r="GO232" s="1"/>
      <c r="GP232" s="1"/>
      <c r="GQ232" s="1"/>
      <c r="GR232" s="1"/>
      <c r="GS232" s="1"/>
      <c r="GT232" s="1"/>
      <c r="GU232" s="1"/>
      <c r="GV232" s="1"/>
      <c r="GW232" s="1"/>
      <c r="GX232" s="1"/>
      <c r="GY232" s="1"/>
      <c r="GZ232" s="1"/>
      <c r="HA232" s="1"/>
      <c r="HB232" s="1"/>
      <c r="HC232" s="1"/>
      <c r="HD232" s="1"/>
      <c r="HE232" s="1"/>
      <c r="HF232" s="1"/>
      <c r="HG232" s="1"/>
      <c r="HH232" s="1"/>
      <c r="HI232" s="1"/>
      <c r="HJ232" s="1"/>
      <c r="HK232" s="1"/>
      <c r="HL232" s="1"/>
      <c r="HM232" s="1"/>
      <c r="HN232" s="1"/>
      <c r="HO232" s="1"/>
      <c r="HP232" s="1"/>
      <c r="HQ232" s="1"/>
      <c r="HR232" s="1"/>
      <c r="HS232" s="1"/>
      <c r="HT232" s="1"/>
      <c r="HU232" s="1"/>
      <c r="HV232" s="1"/>
      <c r="HW232" s="1"/>
      <c r="HX232" s="1"/>
      <c r="HY232" s="1"/>
      <c r="HZ232" s="1"/>
      <c r="IA232" s="1"/>
      <c r="IB232" s="1"/>
      <c r="IC232" s="1"/>
      <c r="ID232" s="1"/>
      <c r="IE232" s="1"/>
      <c r="IF232" s="1"/>
      <c r="IG232" s="1"/>
      <c r="IH232" s="1"/>
      <c r="II232" s="1"/>
      <c r="IJ232" s="1"/>
      <c r="IK232" s="1"/>
      <c r="IL232" s="1"/>
      <c r="IM232" s="1"/>
      <c r="IN232" s="1"/>
      <c r="IO232" s="1"/>
      <c r="IP232" s="1"/>
      <c r="IQ232" s="1"/>
      <c r="IR232" s="1"/>
      <c r="IS232" s="1"/>
      <c r="IT232" s="1"/>
      <c r="IU232" s="1"/>
      <c r="IV232" s="1"/>
    </row>
    <row r="233" spans="1:256">
      <c r="A233" s="24"/>
      <c r="B233" s="24"/>
      <c r="C233" s="25"/>
      <c r="D233" s="154" t="str">
        <f>IF(ISBLANK('Submittal List'!B217)=FALSE,'Submittal List'!B217,"")</f>
        <v xml:space="preserve">  </v>
      </c>
      <c r="E233" s="154" t="str">
        <f>IF(ISBLANK('Submittal List'!C217)=FALSE,'Submittal List'!C217,"")</f>
        <v xml:space="preserve"> </v>
      </c>
      <c r="F233" s="154" t="str">
        <f>IF(ISBLANK('Submittal List'!D217)=FALSE,'Submittal List'!D217,"")</f>
        <v xml:space="preserve"> </v>
      </c>
      <c r="G233" s="29"/>
      <c r="H233" s="29"/>
      <c r="I233" s="29"/>
      <c r="J233" s="29"/>
      <c r="K233" s="29"/>
      <c r="L233" s="30"/>
      <c r="M233" s="31"/>
      <c r="N233" s="19" t="str">
        <f t="shared" si="24"/>
        <v>CMR</v>
      </c>
      <c r="O233" s="97" t="str">
        <f t="shared" si="25"/>
        <v/>
      </c>
      <c r="P233" s="98"/>
      <c r="Q233" s="98"/>
      <c r="R233" s="98"/>
      <c r="S233" s="19" t="str">
        <f t="shared" si="26"/>
        <v/>
      </c>
      <c r="T233" s="19"/>
      <c r="U233" s="12"/>
      <c r="V233" s="104"/>
      <c r="W233" s="97" t="str">
        <f t="shared" si="27"/>
        <v/>
      </c>
      <c r="X233" s="97"/>
      <c r="Y233" s="97" t="str">
        <f t="shared" si="28"/>
        <v/>
      </c>
      <c r="Z233" s="97"/>
      <c r="AA233" s="97" t="str">
        <f t="shared" si="29"/>
        <v/>
      </c>
      <c r="AB233" s="97"/>
      <c r="AC233" s="97"/>
      <c r="AD233" s="5"/>
      <c r="AE233" s="93" t="e">
        <f t="shared" si="30"/>
        <v>#VALUE!</v>
      </c>
      <c r="AF233" s="93" t="e">
        <f t="shared" si="31"/>
        <v>#VALUE!</v>
      </c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  <c r="AZ233" s="1"/>
      <c r="BA233" s="1"/>
      <c r="BB233" s="1"/>
      <c r="BC233" s="1"/>
      <c r="BD233" s="1"/>
      <c r="BE233" s="1"/>
      <c r="BF233" s="1"/>
      <c r="BG233" s="1"/>
      <c r="BH233" s="1"/>
      <c r="BI233" s="1"/>
      <c r="BJ233" s="1"/>
      <c r="BK233" s="1"/>
      <c r="BL233" s="1"/>
      <c r="BM233" s="1"/>
      <c r="BN233" s="1"/>
      <c r="BO233" s="1"/>
      <c r="BP233" s="1"/>
      <c r="BQ233" s="1"/>
      <c r="BR233" s="1"/>
      <c r="BS233" s="1"/>
      <c r="BT233" s="1"/>
      <c r="BU233" s="1"/>
      <c r="BV233" s="1"/>
      <c r="BW233" s="1"/>
      <c r="BX233" s="1"/>
      <c r="BY233" s="1"/>
      <c r="BZ233" s="1"/>
      <c r="CA233" s="1"/>
      <c r="CB233" s="1"/>
      <c r="CC233" s="1"/>
      <c r="CD233" s="1"/>
      <c r="CE233" s="1"/>
      <c r="CF233" s="1"/>
      <c r="CG233" s="1"/>
      <c r="CH233" s="1"/>
      <c r="CI233" s="1"/>
      <c r="CJ233" s="1"/>
      <c r="CK233" s="1"/>
      <c r="CL233" s="1"/>
      <c r="CM233" s="1"/>
      <c r="CN233" s="1"/>
      <c r="CO233" s="1"/>
      <c r="CP233" s="1"/>
      <c r="CQ233" s="1"/>
      <c r="CR233" s="1"/>
      <c r="CS233" s="1"/>
      <c r="CT233" s="1"/>
      <c r="CU233" s="1"/>
      <c r="CV233" s="1"/>
      <c r="CW233" s="1"/>
      <c r="CX233" s="1"/>
      <c r="CY233" s="1"/>
      <c r="CZ233" s="1"/>
      <c r="DA233" s="1"/>
      <c r="DB233" s="1"/>
      <c r="DC233" s="1"/>
      <c r="DD233" s="1"/>
      <c r="DE233" s="1"/>
      <c r="DF233" s="1"/>
      <c r="DG233" s="1"/>
      <c r="DH233" s="1"/>
      <c r="DI233" s="1"/>
      <c r="DJ233" s="1"/>
      <c r="DK233" s="1"/>
      <c r="DL233" s="1"/>
      <c r="DM233" s="1"/>
      <c r="DN233" s="1"/>
      <c r="DO233" s="1"/>
      <c r="DP233" s="1"/>
      <c r="DQ233" s="1"/>
      <c r="DR233" s="1"/>
      <c r="DS233" s="1"/>
      <c r="DT233" s="1"/>
      <c r="DU233" s="1"/>
      <c r="DV233" s="1"/>
      <c r="DW233" s="1"/>
      <c r="DX233" s="1"/>
      <c r="DY233" s="1"/>
      <c r="DZ233" s="1"/>
      <c r="EA233" s="1"/>
      <c r="EB233" s="1"/>
      <c r="EC233" s="1"/>
      <c r="ED233" s="1"/>
      <c r="EE233" s="1"/>
      <c r="EF233" s="1"/>
      <c r="EG233" s="1"/>
      <c r="EH233" s="1"/>
      <c r="EI233" s="1"/>
      <c r="EJ233" s="1"/>
      <c r="EK233" s="1"/>
      <c r="EL233" s="1"/>
      <c r="EM233" s="1"/>
      <c r="EN233" s="1"/>
      <c r="EO233" s="1"/>
      <c r="EP233" s="1"/>
      <c r="EQ233" s="1"/>
      <c r="ER233" s="1"/>
      <c r="ES233" s="1"/>
      <c r="ET233" s="1"/>
      <c r="EU233" s="1"/>
      <c r="EV233" s="1"/>
      <c r="EW233" s="1"/>
      <c r="EX233" s="1"/>
      <c r="EY233" s="1"/>
      <c r="EZ233" s="1"/>
      <c r="FA233" s="1"/>
      <c r="FB233" s="1"/>
      <c r="FC233" s="1"/>
      <c r="FD233" s="1"/>
      <c r="FE233" s="1"/>
      <c r="FF233" s="1"/>
      <c r="FG233" s="1"/>
      <c r="FH233" s="1"/>
      <c r="FI233" s="1"/>
      <c r="FJ233" s="1"/>
      <c r="FK233" s="1"/>
      <c r="FL233" s="1"/>
      <c r="FM233" s="1"/>
      <c r="FN233" s="1"/>
      <c r="FO233" s="1"/>
      <c r="FP233" s="1"/>
      <c r="FQ233" s="1"/>
      <c r="FR233" s="1"/>
      <c r="FS233" s="1"/>
      <c r="FT233" s="1"/>
      <c r="FU233" s="1"/>
      <c r="FV233" s="1"/>
      <c r="FW233" s="1"/>
      <c r="FX233" s="1"/>
      <c r="FY233" s="1"/>
      <c r="FZ233" s="1"/>
      <c r="GA233" s="1"/>
      <c r="GB233" s="1"/>
      <c r="GC233" s="1"/>
      <c r="GD233" s="1"/>
      <c r="GE233" s="1"/>
      <c r="GF233" s="1"/>
      <c r="GG233" s="1"/>
      <c r="GH233" s="1"/>
      <c r="GI233" s="1"/>
      <c r="GJ233" s="1"/>
      <c r="GK233" s="1"/>
      <c r="GL233" s="1"/>
      <c r="GM233" s="1"/>
      <c r="GN233" s="1"/>
      <c r="GO233" s="1"/>
      <c r="GP233" s="1"/>
      <c r="GQ233" s="1"/>
      <c r="GR233" s="1"/>
      <c r="GS233" s="1"/>
      <c r="GT233" s="1"/>
      <c r="GU233" s="1"/>
      <c r="GV233" s="1"/>
      <c r="GW233" s="1"/>
      <c r="GX233" s="1"/>
      <c r="GY233" s="1"/>
      <c r="GZ233" s="1"/>
      <c r="HA233" s="1"/>
      <c r="HB233" s="1"/>
      <c r="HC233" s="1"/>
      <c r="HD233" s="1"/>
      <c r="HE233" s="1"/>
      <c r="HF233" s="1"/>
      <c r="HG233" s="1"/>
      <c r="HH233" s="1"/>
      <c r="HI233" s="1"/>
      <c r="HJ233" s="1"/>
      <c r="HK233" s="1"/>
      <c r="HL233" s="1"/>
      <c r="HM233" s="1"/>
      <c r="HN233" s="1"/>
      <c r="HO233" s="1"/>
      <c r="HP233" s="1"/>
      <c r="HQ233" s="1"/>
      <c r="HR233" s="1"/>
      <c r="HS233" s="1"/>
      <c r="HT233" s="1"/>
      <c r="HU233" s="1"/>
      <c r="HV233" s="1"/>
      <c r="HW233" s="1"/>
      <c r="HX233" s="1"/>
      <c r="HY233" s="1"/>
      <c r="HZ233" s="1"/>
      <c r="IA233" s="1"/>
      <c r="IB233" s="1"/>
      <c r="IC233" s="1"/>
      <c r="ID233" s="1"/>
      <c r="IE233" s="1"/>
      <c r="IF233" s="1"/>
      <c r="IG233" s="1"/>
      <c r="IH233" s="1"/>
      <c r="II233" s="1"/>
      <c r="IJ233" s="1"/>
      <c r="IK233" s="1"/>
      <c r="IL233" s="1"/>
      <c r="IM233" s="1"/>
      <c r="IN233" s="1"/>
      <c r="IO233" s="1"/>
      <c r="IP233" s="1"/>
      <c r="IQ233" s="1"/>
      <c r="IR233" s="1"/>
      <c r="IS233" s="1"/>
      <c r="IT233" s="1"/>
      <c r="IU233" s="1"/>
      <c r="IV233" s="1"/>
    </row>
    <row r="234" spans="1:256">
      <c r="A234" s="24"/>
      <c r="B234" s="24"/>
      <c r="C234" s="25"/>
      <c r="D234" s="154" t="str">
        <f>IF(ISBLANK('Submittal List'!B218)=FALSE,'Submittal List'!B218,"")</f>
        <v xml:space="preserve">  </v>
      </c>
      <c r="E234" s="154" t="str">
        <f>IF(ISBLANK('Submittal List'!C218)=FALSE,'Submittal List'!C218,"")</f>
        <v xml:space="preserve"> </v>
      </c>
      <c r="F234" s="154" t="str">
        <f>IF(ISBLANK('Submittal List'!D218)=FALSE,'Submittal List'!D218,"")</f>
        <v xml:space="preserve"> </v>
      </c>
      <c r="G234" s="29"/>
      <c r="H234" s="29"/>
      <c r="I234" s="29"/>
      <c r="J234" s="29"/>
      <c r="K234" s="29"/>
      <c r="L234" s="30"/>
      <c r="M234" s="31"/>
      <c r="N234" s="19" t="str">
        <f t="shared" si="24"/>
        <v>CMR</v>
      </c>
      <c r="O234" s="97" t="str">
        <f t="shared" si="25"/>
        <v/>
      </c>
      <c r="P234" s="98"/>
      <c r="Q234" s="98"/>
      <c r="R234" s="98"/>
      <c r="S234" s="19" t="str">
        <f t="shared" si="26"/>
        <v/>
      </c>
      <c r="T234" s="19"/>
      <c r="U234" s="12"/>
      <c r="V234" s="104"/>
      <c r="W234" s="97" t="str">
        <f t="shared" si="27"/>
        <v/>
      </c>
      <c r="X234" s="97"/>
      <c r="Y234" s="97" t="str">
        <f t="shared" si="28"/>
        <v/>
      </c>
      <c r="Z234" s="97"/>
      <c r="AA234" s="97" t="str">
        <f t="shared" si="29"/>
        <v/>
      </c>
      <c r="AB234" s="97"/>
      <c r="AC234" s="97"/>
      <c r="AD234" s="5"/>
      <c r="AE234" s="93" t="e">
        <f t="shared" si="30"/>
        <v>#VALUE!</v>
      </c>
      <c r="AF234" s="93" t="e">
        <f t="shared" si="31"/>
        <v>#VALUE!</v>
      </c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  <c r="AZ234" s="1"/>
      <c r="BA234" s="1"/>
      <c r="BB234" s="1"/>
      <c r="BC234" s="1"/>
      <c r="BD234" s="1"/>
      <c r="BE234" s="1"/>
      <c r="BF234" s="1"/>
      <c r="BG234" s="1"/>
      <c r="BH234" s="1"/>
      <c r="BI234" s="1"/>
      <c r="BJ234" s="1"/>
      <c r="BK234" s="1"/>
      <c r="BL234" s="1"/>
      <c r="BM234" s="1"/>
      <c r="BN234" s="1"/>
      <c r="BO234" s="1"/>
      <c r="BP234" s="1"/>
      <c r="BQ234" s="1"/>
      <c r="BR234" s="1"/>
      <c r="BS234" s="1"/>
      <c r="BT234" s="1"/>
      <c r="BU234" s="1"/>
      <c r="BV234" s="1"/>
      <c r="BW234" s="1"/>
      <c r="BX234" s="1"/>
      <c r="BY234" s="1"/>
      <c r="BZ234" s="1"/>
      <c r="CA234" s="1"/>
      <c r="CB234" s="1"/>
      <c r="CC234" s="1"/>
      <c r="CD234" s="1"/>
      <c r="CE234" s="1"/>
      <c r="CF234" s="1"/>
      <c r="CG234" s="1"/>
      <c r="CH234" s="1"/>
      <c r="CI234" s="1"/>
      <c r="CJ234" s="1"/>
      <c r="CK234" s="1"/>
      <c r="CL234" s="1"/>
      <c r="CM234" s="1"/>
      <c r="CN234" s="1"/>
      <c r="CO234" s="1"/>
      <c r="CP234" s="1"/>
      <c r="CQ234" s="1"/>
      <c r="CR234" s="1"/>
      <c r="CS234" s="1"/>
      <c r="CT234" s="1"/>
      <c r="CU234" s="1"/>
      <c r="CV234" s="1"/>
      <c r="CW234" s="1"/>
      <c r="CX234" s="1"/>
      <c r="CY234" s="1"/>
      <c r="CZ234" s="1"/>
      <c r="DA234" s="1"/>
      <c r="DB234" s="1"/>
      <c r="DC234" s="1"/>
      <c r="DD234" s="1"/>
      <c r="DE234" s="1"/>
      <c r="DF234" s="1"/>
      <c r="DG234" s="1"/>
      <c r="DH234" s="1"/>
      <c r="DI234" s="1"/>
      <c r="DJ234" s="1"/>
      <c r="DK234" s="1"/>
      <c r="DL234" s="1"/>
      <c r="DM234" s="1"/>
      <c r="DN234" s="1"/>
      <c r="DO234" s="1"/>
      <c r="DP234" s="1"/>
      <c r="DQ234" s="1"/>
      <c r="DR234" s="1"/>
      <c r="DS234" s="1"/>
      <c r="DT234" s="1"/>
      <c r="DU234" s="1"/>
      <c r="DV234" s="1"/>
      <c r="DW234" s="1"/>
      <c r="DX234" s="1"/>
      <c r="DY234" s="1"/>
      <c r="DZ234" s="1"/>
      <c r="EA234" s="1"/>
      <c r="EB234" s="1"/>
      <c r="EC234" s="1"/>
      <c r="ED234" s="1"/>
      <c r="EE234" s="1"/>
      <c r="EF234" s="1"/>
      <c r="EG234" s="1"/>
      <c r="EH234" s="1"/>
      <c r="EI234" s="1"/>
      <c r="EJ234" s="1"/>
      <c r="EK234" s="1"/>
      <c r="EL234" s="1"/>
      <c r="EM234" s="1"/>
      <c r="EN234" s="1"/>
      <c r="EO234" s="1"/>
      <c r="EP234" s="1"/>
      <c r="EQ234" s="1"/>
      <c r="ER234" s="1"/>
      <c r="ES234" s="1"/>
      <c r="ET234" s="1"/>
      <c r="EU234" s="1"/>
      <c r="EV234" s="1"/>
      <c r="EW234" s="1"/>
      <c r="EX234" s="1"/>
      <c r="EY234" s="1"/>
      <c r="EZ234" s="1"/>
      <c r="FA234" s="1"/>
      <c r="FB234" s="1"/>
      <c r="FC234" s="1"/>
      <c r="FD234" s="1"/>
      <c r="FE234" s="1"/>
      <c r="FF234" s="1"/>
      <c r="FG234" s="1"/>
      <c r="FH234" s="1"/>
      <c r="FI234" s="1"/>
      <c r="FJ234" s="1"/>
      <c r="FK234" s="1"/>
      <c r="FL234" s="1"/>
      <c r="FM234" s="1"/>
      <c r="FN234" s="1"/>
      <c r="FO234" s="1"/>
      <c r="FP234" s="1"/>
      <c r="FQ234" s="1"/>
      <c r="FR234" s="1"/>
      <c r="FS234" s="1"/>
      <c r="FT234" s="1"/>
      <c r="FU234" s="1"/>
      <c r="FV234" s="1"/>
      <c r="FW234" s="1"/>
      <c r="FX234" s="1"/>
      <c r="FY234" s="1"/>
      <c r="FZ234" s="1"/>
      <c r="GA234" s="1"/>
      <c r="GB234" s="1"/>
      <c r="GC234" s="1"/>
      <c r="GD234" s="1"/>
      <c r="GE234" s="1"/>
      <c r="GF234" s="1"/>
      <c r="GG234" s="1"/>
      <c r="GH234" s="1"/>
      <c r="GI234" s="1"/>
      <c r="GJ234" s="1"/>
      <c r="GK234" s="1"/>
      <c r="GL234" s="1"/>
      <c r="GM234" s="1"/>
      <c r="GN234" s="1"/>
      <c r="GO234" s="1"/>
      <c r="GP234" s="1"/>
      <c r="GQ234" s="1"/>
      <c r="GR234" s="1"/>
      <c r="GS234" s="1"/>
      <c r="GT234" s="1"/>
      <c r="GU234" s="1"/>
      <c r="GV234" s="1"/>
      <c r="GW234" s="1"/>
      <c r="GX234" s="1"/>
      <c r="GY234" s="1"/>
      <c r="GZ234" s="1"/>
      <c r="HA234" s="1"/>
      <c r="HB234" s="1"/>
      <c r="HC234" s="1"/>
      <c r="HD234" s="1"/>
      <c r="HE234" s="1"/>
      <c r="HF234" s="1"/>
      <c r="HG234" s="1"/>
      <c r="HH234" s="1"/>
      <c r="HI234" s="1"/>
      <c r="HJ234" s="1"/>
      <c r="HK234" s="1"/>
      <c r="HL234" s="1"/>
      <c r="HM234" s="1"/>
      <c r="HN234" s="1"/>
      <c r="HO234" s="1"/>
      <c r="HP234" s="1"/>
      <c r="HQ234" s="1"/>
      <c r="HR234" s="1"/>
      <c r="HS234" s="1"/>
      <c r="HT234" s="1"/>
      <c r="HU234" s="1"/>
      <c r="HV234" s="1"/>
      <c r="HW234" s="1"/>
      <c r="HX234" s="1"/>
      <c r="HY234" s="1"/>
      <c r="HZ234" s="1"/>
      <c r="IA234" s="1"/>
      <c r="IB234" s="1"/>
      <c r="IC234" s="1"/>
      <c r="ID234" s="1"/>
      <c r="IE234" s="1"/>
      <c r="IF234" s="1"/>
      <c r="IG234" s="1"/>
      <c r="IH234" s="1"/>
      <c r="II234" s="1"/>
      <c r="IJ234" s="1"/>
      <c r="IK234" s="1"/>
      <c r="IL234" s="1"/>
      <c r="IM234" s="1"/>
      <c r="IN234" s="1"/>
      <c r="IO234" s="1"/>
      <c r="IP234" s="1"/>
      <c r="IQ234" s="1"/>
      <c r="IR234" s="1"/>
      <c r="IS234" s="1"/>
      <c r="IT234" s="1"/>
      <c r="IU234" s="1"/>
      <c r="IV234" s="1"/>
    </row>
    <row r="235" spans="1:256">
      <c r="A235" s="24"/>
      <c r="B235" s="24"/>
      <c r="C235" s="25"/>
      <c r="D235" s="154" t="str">
        <f>IF(ISBLANK('Submittal List'!B219)=FALSE,'Submittal List'!B219,"")</f>
        <v xml:space="preserve">  </v>
      </c>
      <c r="E235" s="154" t="str">
        <f>IF(ISBLANK('Submittal List'!C219)=FALSE,'Submittal List'!C219,"")</f>
        <v xml:space="preserve"> </v>
      </c>
      <c r="F235" s="154" t="str">
        <f>IF(ISBLANK('Submittal List'!D219)=FALSE,'Submittal List'!D219,"")</f>
        <v xml:space="preserve"> </v>
      </c>
      <c r="G235" s="29"/>
      <c r="H235" s="29"/>
      <c r="I235" s="29"/>
      <c r="J235" s="29"/>
      <c r="K235" s="29"/>
      <c r="L235" s="30"/>
      <c r="M235" s="31"/>
      <c r="N235" s="19" t="str">
        <f t="shared" si="24"/>
        <v>CMR</v>
      </c>
      <c r="O235" s="97" t="str">
        <f t="shared" si="25"/>
        <v/>
      </c>
      <c r="P235" s="98"/>
      <c r="Q235" s="98"/>
      <c r="R235" s="98"/>
      <c r="S235" s="19" t="str">
        <f t="shared" si="26"/>
        <v/>
      </c>
      <c r="T235" s="19"/>
      <c r="U235" s="12"/>
      <c r="V235" s="104"/>
      <c r="W235" s="97" t="str">
        <f t="shared" si="27"/>
        <v/>
      </c>
      <c r="X235" s="97"/>
      <c r="Y235" s="97" t="str">
        <f t="shared" si="28"/>
        <v/>
      </c>
      <c r="Z235" s="97"/>
      <c r="AA235" s="97" t="str">
        <f t="shared" si="29"/>
        <v/>
      </c>
      <c r="AB235" s="97"/>
      <c r="AC235" s="97"/>
      <c r="AD235" s="5"/>
      <c r="AE235" s="93" t="e">
        <f t="shared" si="30"/>
        <v>#VALUE!</v>
      </c>
      <c r="AF235" s="93" t="e">
        <f t="shared" si="31"/>
        <v>#VALUE!</v>
      </c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  <c r="AZ235" s="1"/>
      <c r="BA235" s="1"/>
      <c r="BB235" s="1"/>
      <c r="BC235" s="1"/>
      <c r="BD235" s="1"/>
      <c r="BE235" s="1"/>
      <c r="BF235" s="1"/>
      <c r="BG235" s="1"/>
      <c r="BH235" s="1"/>
      <c r="BI235" s="1"/>
      <c r="BJ235" s="1"/>
      <c r="BK235" s="1"/>
      <c r="BL235" s="1"/>
      <c r="BM235" s="1"/>
      <c r="BN235" s="1"/>
      <c r="BO235" s="1"/>
      <c r="BP235" s="1"/>
      <c r="BQ235" s="1"/>
      <c r="BR235" s="1"/>
      <c r="BS235" s="1"/>
      <c r="BT235" s="1"/>
      <c r="BU235" s="1"/>
      <c r="BV235" s="1"/>
      <c r="BW235" s="1"/>
      <c r="BX235" s="1"/>
      <c r="BY235" s="1"/>
      <c r="BZ235" s="1"/>
      <c r="CA235" s="1"/>
      <c r="CB235" s="1"/>
      <c r="CC235" s="1"/>
      <c r="CD235" s="1"/>
      <c r="CE235" s="1"/>
      <c r="CF235" s="1"/>
      <c r="CG235" s="1"/>
      <c r="CH235" s="1"/>
      <c r="CI235" s="1"/>
      <c r="CJ235" s="1"/>
      <c r="CK235" s="1"/>
      <c r="CL235" s="1"/>
      <c r="CM235" s="1"/>
      <c r="CN235" s="1"/>
      <c r="CO235" s="1"/>
      <c r="CP235" s="1"/>
      <c r="CQ235" s="1"/>
      <c r="CR235" s="1"/>
      <c r="CS235" s="1"/>
      <c r="CT235" s="1"/>
      <c r="CU235" s="1"/>
      <c r="CV235" s="1"/>
      <c r="CW235" s="1"/>
      <c r="CX235" s="1"/>
      <c r="CY235" s="1"/>
      <c r="CZ235" s="1"/>
      <c r="DA235" s="1"/>
      <c r="DB235" s="1"/>
      <c r="DC235" s="1"/>
      <c r="DD235" s="1"/>
      <c r="DE235" s="1"/>
      <c r="DF235" s="1"/>
      <c r="DG235" s="1"/>
      <c r="DH235" s="1"/>
      <c r="DI235" s="1"/>
      <c r="DJ235" s="1"/>
      <c r="DK235" s="1"/>
      <c r="DL235" s="1"/>
      <c r="DM235" s="1"/>
      <c r="DN235" s="1"/>
      <c r="DO235" s="1"/>
      <c r="DP235" s="1"/>
      <c r="DQ235" s="1"/>
      <c r="DR235" s="1"/>
      <c r="DS235" s="1"/>
      <c r="DT235" s="1"/>
      <c r="DU235" s="1"/>
      <c r="DV235" s="1"/>
      <c r="DW235" s="1"/>
      <c r="DX235" s="1"/>
      <c r="DY235" s="1"/>
      <c r="DZ235" s="1"/>
      <c r="EA235" s="1"/>
      <c r="EB235" s="1"/>
      <c r="EC235" s="1"/>
      <c r="ED235" s="1"/>
      <c r="EE235" s="1"/>
      <c r="EF235" s="1"/>
      <c r="EG235" s="1"/>
      <c r="EH235" s="1"/>
      <c r="EI235" s="1"/>
      <c r="EJ235" s="1"/>
      <c r="EK235" s="1"/>
      <c r="EL235" s="1"/>
      <c r="EM235" s="1"/>
      <c r="EN235" s="1"/>
      <c r="EO235" s="1"/>
      <c r="EP235" s="1"/>
      <c r="EQ235" s="1"/>
      <c r="ER235" s="1"/>
      <c r="ES235" s="1"/>
      <c r="ET235" s="1"/>
      <c r="EU235" s="1"/>
      <c r="EV235" s="1"/>
      <c r="EW235" s="1"/>
      <c r="EX235" s="1"/>
      <c r="EY235" s="1"/>
      <c r="EZ235" s="1"/>
      <c r="FA235" s="1"/>
      <c r="FB235" s="1"/>
      <c r="FC235" s="1"/>
      <c r="FD235" s="1"/>
      <c r="FE235" s="1"/>
      <c r="FF235" s="1"/>
      <c r="FG235" s="1"/>
      <c r="FH235" s="1"/>
      <c r="FI235" s="1"/>
      <c r="FJ235" s="1"/>
      <c r="FK235" s="1"/>
      <c r="FL235" s="1"/>
      <c r="FM235" s="1"/>
      <c r="FN235" s="1"/>
      <c r="FO235" s="1"/>
      <c r="FP235" s="1"/>
      <c r="FQ235" s="1"/>
      <c r="FR235" s="1"/>
      <c r="FS235" s="1"/>
      <c r="FT235" s="1"/>
      <c r="FU235" s="1"/>
      <c r="FV235" s="1"/>
      <c r="FW235" s="1"/>
      <c r="FX235" s="1"/>
      <c r="FY235" s="1"/>
      <c r="FZ235" s="1"/>
      <c r="GA235" s="1"/>
      <c r="GB235" s="1"/>
      <c r="GC235" s="1"/>
      <c r="GD235" s="1"/>
      <c r="GE235" s="1"/>
      <c r="GF235" s="1"/>
      <c r="GG235" s="1"/>
      <c r="GH235" s="1"/>
      <c r="GI235" s="1"/>
      <c r="GJ235" s="1"/>
      <c r="GK235" s="1"/>
      <c r="GL235" s="1"/>
      <c r="GM235" s="1"/>
      <c r="GN235" s="1"/>
      <c r="GO235" s="1"/>
      <c r="GP235" s="1"/>
      <c r="GQ235" s="1"/>
      <c r="GR235" s="1"/>
      <c r="GS235" s="1"/>
      <c r="GT235" s="1"/>
      <c r="GU235" s="1"/>
      <c r="GV235" s="1"/>
      <c r="GW235" s="1"/>
      <c r="GX235" s="1"/>
      <c r="GY235" s="1"/>
      <c r="GZ235" s="1"/>
      <c r="HA235" s="1"/>
      <c r="HB235" s="1"/>
      <c r="HC235" s="1"/>
      <c r="HD235" s="1"/>
      <c r="HE235" s="1"/>
      <c r="HF235" s="1"/>
      <c r="HG235" s="1"/>
      <c r="HH235" s="1"/>
      <c r="HI235" s="1"/>
      <c r="HJ235" s="1"/>
      <c r="HK235" s="1"/>
      <c r="HL235" s="1"/>
      <c r="HM235" s="1"/>
      <c r="HN235" s="1"/>
      <c r="HO235" s="1"/>
      <c r="HP235" s="1"/>
      <c r="HQ235" s="1"/>
      <c r="HR235" s="1"/>
      <c r="HS235" s="1"/>
      <c r="HT235" s="1"/>
      <c r="HU235" s="1"/>
      <c r="HV235" s="1"/>
      <c r="HW235" s="1"/>
      <c r="HX235" s="1"/>
      <c r="HY235" s="1"/>
      <c r="HZ235" s="1"/>
      <c r="IA235" s="1"/>
      <c r="IB235" s="1"/>
      <c r="IC235" s="1"/>
      <c r="ID235" s="1"/>
      <c r="IE235" s="1"/>
      <c r="IF235" s="1"/>
      <c r="IG235" s="1"/>
      <c r="IH235" s="1"/>
      <c r="II235" s="1"/>
      <c r="IJ235" s="1"/>
      <c r="IK235" s="1"/>
      <c r="IL235" s="1"/>
      <c r="IM235" s="1"/>
      <c r="IN235" s="1"/>
      <c r="IO235" s="1"/>
      <c r="IP235" s="1"/>
      <c r="IQ235" s="1"/>
      <c r="IR235" s="1"/>
      <c r="IS235" s="1"/>
      <c r="IT235" s="1"/>
      <c r="IU235" s="1"/>
      <c r="IV235" s="1"/>
    </row>
    <row r="236" spans="1:256">
      <c r="A236" s="24"/>
      <c r="B236" s="24"/>
      <c r="C236" s="25"/>
      <c r="D236" s="154" t="str">
        <f>IF(ISBLANK('Submittal List'!B220)=FALSE,'Submittal List'!B220,"")</f>
        <v xml:space="preserve">  </v>
      </c>
      <c r="E236" s="154" t="str">
        <f>IF(ISBLANK('Submittal List'!C220)=FALSE,'Submittal List'!C220,"")</f>
        <v xml:space="preserve"> </v>
      </c>
      <c r="F236" s="154" t="str">
        <f>IF(ISBLANK('Submittal List'!D220)=FALSE,'Submittal List'!D220,"")</f>
        <v xml:space="preserve"> </v>
      </c>
      <c r="G236" s="29"/>
      <c r="H236" s="29"/>
      <c r="I236" s="29"/>
      <c r="J236" s="29"/>
      <c r="K236" s="29"/>
      <c r="L236" s="30"/>
      <c r="M236" s="31"/>
      <c r="N236" s="19" t="str">
        <f t="shared" si="24"/>
        <v>CMR</v>
      </c>
      <c r="O236" s="97" t="str">
        <f t="shared" si="25"/>
        <v/>
      </c>
      <c r="P236" s="98"/>
      <c r="Q236" s="98"/>
      <c r="R236" s="98"/>
      <c r="S236" s="19" t="str">
        <f t="shared" si="26"/>
        <v/>
      </c>
      <c r="T236" s="19"/>
      <c r="U236" s="12"/>
      <c r="V236" s="104"/>
      <c r="W236" s="97" t="str">
        <f t="shared" si="27"/>
        <v/>
      </c>
      <c r="X236" s="97"/>
      <c r="Y236" s="97" t="str">
        <f t="shared" si="28"/>
        <v/>
      </c>
      <c r="Z236" s="97"/>
      <c r="AA236" s="97" t="str">
        <f t="shared" si="29"/>
        <v/>
      </c>
      <c r="AB236" s="97"/>
      <c r="AC236" s="97"/>
      <c r="AE236" s="93" t="e">
        <f t="shared" si="30"/>
        <v>#VALUE!</v>
      </c>
      <c r="AF236" s="93" t="e">
        <f t="shared" si="31"/>
        <v>#VALUE!</v>
      </c>
    </row>
    <row r="237" spans="1:256">
      <c r="A237" s="24"/>
      <c r="B237" s="24"/>
      <c r="C237" s="25"/>
      <c r="D237" s="154" t="str">
        <f>IF(ISBLANK('Submittal List'!B221)=FALSE,'Submittal List'!B221,"")</f>
        <v xml:space="preserve">  </v>
      </c>
      <c r="E237" s="154" t="str">
        <f>IF(ISBLANK('Submittal List'!C221)=FALSE,'Submittal List'!C221,"")</f>
        <v xml:space="preserve"> </v>
      </c>
      <c r="F237" s="154" t="str">
        <f>IF(ISBLANK('Submittal List'!D221)=FALSE,'Submittal List'!D221,"")</f>
        <v xml:space="preserve"> </v>
      </c>
      <c r="G237" s="29"/>
      <c r="H237" s="29"/>
      <c r="I237" s="29"/>
      <c r="J237" s="29"/>
      <c r="K237" s="29"/>
      <c r="L237" s="30"/>
      <c r="M237" s="31"/>
      <c r="N237" s="19" t="str">
        <f t="shared" si="24"/>
        <v>CMR</v>
      </c>
      <c r="O237" s="97" t="str">
        <f t="shared" si="25"/>
        <v/>
      </c>
      <c r="P237" s="98"/>
      <c r="Q237" s="98"/>
      <c r="R237" s="98"/>
      <c r="S237" s="19" t="str">
        <f t="shared" si="26"/>
        <v/>
      </c>
      <c r="T237" s="19"/>
      <c r="U237" s="12"/>
      <c r="V237" s="104"/>
      <c r="W237" s="97" t="str">
        <f t="shared" si="27"/>
        <v/>
      </c>
      <c r="X237" s="97"/>
      <c r="Y237" s="97" t="str">
        <f t="shared" si="28"/>
        <v/>
      </c>
      <c r="Z237" s="97"/>
      <c r="AA237" s="97" t="str">
        <f t="shared" si="29"/>
        <v/>
      </c>
      <c r="AB237" s="97"/>
      <c r="AC237" s="97"/>
      <c r="AE237" s="93" t="e">
        <f t="shared" si="30"/>
        <v>#VALUE!</v>
      </c>
      <c r="AF237" s="93" t="e">
        <f t="shared" si="31"/>
        <v>#VALUE!</v>
      </c>
    </row>
    <row r="238" spans="1:256">
      <c r="A238" s="24"/>
      <c r="B238" s="24"/>
      <c r="C238" s="25"/>
      <c r="D238" s="154" t="str">
        <f>IF(ISBLANK('Submittal List'!B222)=FALSE,'Submittal List'!B222,"")</f>
        <v xml:space="preserve">  </v>
      </c>
      <c r="E238" s="154" t="str">
        <f>IF(ISBLANK('Submittal List'!C222)=FALSE,'Submittal List'!C222,"")</f>
        <v xml:space="preserve"> </v>
      </c>
      <c r="F238" s="154" t="str">
        <f>IF(ISBLANK('Submittal List'!D222)=FALSE,'Submittal List'!D222,"")</f>
        <v xml:space="preserve"> </v>
      </c>
      <c r="G238" s="29"/>
      <c r="H238" s="29"/>
      <c r="I238" s="29"/>
      <c r="J238" s="29"/>
      <c r="K238" s="29"/>
      <c r="L238" s="30"/>
      <c r="M238" s="31"/>
      <c r="N238" s="19" t="str">
        <f t="shared" si="24"/>
        <v>CMR</v>
      </c>
      <c r="O238" s="97" t="str">
        <f t="shared" si="25"/>
        <v/>
      </c>
      <c r="P238" s="98"/>
      <c r="Q238" s="98"/>
      <c r="R238" s="98"/>
      <c r="S238" s="19" t="str">
        <f t="shared" si="26"/>
        <v/>
      </c>
      <c r="T238" s="19"/>
      <c r="U238" s="12"/>
      <c r="V238" s="104"/>
      <c r="W238" s="97" t="str">
        <f t="shared" si="27"/>
        <v/>
      </c>
      <c r="X238" s="97"/>
      <c r="Y238" s="97" t="str">
        <f t="shared" si="28"/>
        <v/>
      </c>
      <c r="Z238" s="97"/>
      <c r="AA238" s="97" t="str">
        <f t="shared" si="29"/>
        <v/>
      </c>
      <c r="AB238" s="97"/>
      <c r="AC238" s="97"/>
      <c r="AE238" s="93" t="e">
        <f t="shared" si="30"/>
        <v>#VALUE!</v>
      </c>
      <c r="AF238" s="93" t="e">
        <f t="shared" si="31"/>
        <v>#VALUE!</v>
      </c>
    </row>
    <row r="239" spans="1:256">
      <c r="A239" s="24"/>
      <c r="B239" s="24"/>
      <c r="C239" s="25"/>
      <c r="D239" s="154" t="str">
        <f>IF(ISBLANK('Submittal List'!B223)=FALSE,'Submittal List'!B223,"")</f>
        <v xml:space="preserve">  </v>
      </c>
      <c r="E239" s="154" t="str">
        <f>IF(ISBLANK('Submittal List'!C223)=FALSE,'Submittal List'!C223,"")</f>
        <v xml:space="preserve"> </v>
      </c>
      <c r="F239" s="154" t="str">
        <f>IF(ISBLANK('Submittal List'!D223)=FALSE,'Submittal List'!D223,"")</f>
        <v xml:space="preserve"> </v>
      </c>
      <c r="G239" s="29"/>
      <c r="H239" s="29"/>
      <c r="I239" s="29"/>
      <c r="J239" s="29"/>
      <c r="K239" s="29"/>
      <c r="L239" s="30"/>
      <c r="M239" s="31"/>
      <c r="N239" s="19" t="str">
        <f t="shared" si="24"/>
        <v>CMR</v>
      </c>
      <c r="O239" s="97" t="str">
        <f t="shared" si="25"/>
        <v/>
      </c>
      <c r="P239" s="98"/>
      <c r="Q239" s="98"/>
      <c r="R239" s="98"/>
      <c r="S239" s="19" t="str">
        <f t="shared" si="26"/>
        <v/>
      </c>
      <c r="T239" s="19"/>
      <c r="U239" s="12"/>
      <c r="V239" s="104"/>
      <c r="W239" s="97" t="str">
        <f t="shared" si="27"/>
        <v/>
      </c>
      <c r="X239" s="97"/>
      <c r="Y239" s="97" t="str">
        <f t="shared" si="28"/>
        <v/>
      </c>
      <c r="Z239" s="97"/>
      <c r="AA239" s="97" t="str">
        <f t="shared" si="29"/>
        <v/>
      </c>
      <c r="AB239" s="97"/>
      <c r="AC239" s="97"/>
      <c r="AE239" s="93" t="e">
        <f t="shared" si="30"/>
        <v>#VALUE!</v>
      </c>
      <c r="AF239" s="93" t="e">
        <f t="shared" si="31"/>
        <v>#VALUE!</v>
      </c>
    </row>
    <row r="240" spans="1:256">
      <c r="A240" s="24"/>
      <c r="B240" s="24"/>
      <c r="C240" s="25"/>
      <c r="D240" s="154" t="str">
        <f>IF(ISBLANK('Submittal List'!B224)=FALSE,'Submittal List'!B224,"")</f>
        <v xml:space="preserve">  </v>
      </c>
      <c r="E240" s="154" t="str">
        <f>IF(ISBLANK('Submittal List'!C224)=FALSE,'Submittal List'!C224,"")</f>
        <v xml:space="preserve"> </v>
      </c>
      <c r="F240" s="154" t="str">
        <f>IF(ISBLANK('Submittal List'!D224)=FALSE,'Submittal List'!D224,"")</f>
        <v xml:space="preserve"> </v>
      </c>
      <c r="G240" s="29"/>
      <c r="H240" s="29"/>
      <c r="I240" s="29"/>
      <c r="J240" s="29"/>
      <c r="K240" s="29"/>
      <c r="L240" s="30"/>
      <c r="M240" s="31"/>
      <c r="N240" s="19" t="str">
        <f t="shared" si="24"/>
        <v>CMR</v>
      </c>
      <c r="O240" s="97" t="str">
        <f t="shared" si="25"/>
        <v/>
      </c>
      <c r="P240" s="98"/>
      <c r="Q240" s="98"/>
      <c r="R240" s="98"/>
      <c r="S240" s="19" t="str">
        <f t="shared" si="26"/>
        <v/>
      </c>
      <c r="T240" s="19"/>
      <c r="U240" s="12"/>
      <c r="V240" s="104"/>
      <c r="W240" s="97" t="str">
        <f t="shared" si="27"/>
        <v/>
      </c>
      <c r="X240" s="97"/>
      <c r="Y240" s="97" t="str">
        <f t="shared" si="28"/>
        <v/>
      </c>
      <c r="Z240" s="97"/>
      <c r="AA240" s="97" t="str">
        <f t="shared" si="29"/>
        <v/>
      </c>
      <c r="AB240" s="97"/>
      <c r="AC240" s="97"/>
      <c r="AD240" s="5"/>
      <c r="AE240" s="93" t="e">
        <f t="shared" si="30"/>
        <v>#VALUE!</v>
      </c>
      <c r="AF240" s="93" t="e">
        <f t="shared" si="31"/>
        <v>#VALUE!</v>
      </c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  <c r="AZ240" s="1"/>
      <c r="BA240" s="1"/>
      <c r="BB240" s="1"/>
      <c r="BC240" s="1"/>
      <c r="BD240" s="1"/>
      <c r="BE240" s="1"/>
      <c r="BF240" s="1"/>
      <c r="BG240" s="1"/>
      <c r="BH240" s="1"/>
      <c r="BI240" s="1"/>
      <c r="BJ240" s="1"/>
      <c r="BK240" s="1"/>
      <c r="BL240" s="1"/>
      <c r="BM240" s="1"/>
      <c r="BN240" s="1"/>
      <c r="BO240" s="1"/>
      <c r="BP240" s="1"/>
      <c r="BQ240" s="1"/>
      <c r="BR240" s="1"/>
      <c r="BS240" s="1"/>
      <c r="BT240" s="1"/>
      <c r="BU240" s="1"/>
      <c r="BV240" s="1"/>
      <c r="BW240" s="1"/>
      <c r="BX240" s="1"/>
      <c r="BY240" s="1"/>
      <c r="BZ240" s="1"/>
      <c r="CA240" s="1"/>
      <c r="CB240" s="1"/>
      <c r="CC240" s="1"/>
      <c r="CD240" s="1"/>
      <c r="CE240" s="1"/>
      <c r="CF240" s="1"/>
      <c r="CG240" s="1"/>
      <c r="CH240" s="1"/>
      <c r="CI240" s="1"/>
      <c r="CJ240" s="1"/>
      <c r="CK240" s="1"/>
      <c r="CL240" s="1"/>
      <c r="CM240" s="1"/>
      <c r="CN240" s="1"/>
      <c r="CO240" s="1"/>
      <c r="CP240" s="1"/>
      <c r="CQ240" s="1"/>
      <c r="CR240" s="1"/>
      <c r="CS240" s="1"/>
      <c r="CT240" s="1"/>
      <c r="CU240" s="1"/>
      <c r="CV240" s="1"/>
      <c r="CW240" s="1"/>
      <c r="CX240" s="1"/>
      <c r="CY240" s="1"/>
      <c r="CZ240" s="1"/>
      <c r="DA240" s="1"/>
      <c r="DB240" s="1"/>
      <c r="DC240" s="1"/>
      <c r="DD240" s="1"/>
      <c r="DE240" s="1"/>
      <c r="DF240" s="1"/>
      <c r="DG240" s="1"/>
      <c r="DH240" s="1"/>
      <c r="DI240" s="1"/>
      <c r="DJ240" s="1"/>
      <c r="DK240" s="1"/>
      <c r="DL240" s="1"/>
      <c r="DM240" s="1"/>
      <c r="DN240" s="1"/>
      <c r="DO240" s="1"/>
      <c r="DP240" s="1"/>
      <c r="DQ240" s="1"/>
      <c r="DR240" s="1"/>
      <c r="DS240" s="1"/>
      <c r="DT240" s="1"/>
      <c r="DU240" s="1"/>
      <c r="DV240" s="1"/>
      <c r="DW240" s="1"/>
      <c r="DX240" s="1"/>
      <c r="DY240" s="1"/>
      <c r="DZ240" s="1"/>
      <c r="EA240" s="1"/>
      <c r="EB240" s="1"/>
      <c r="EC240" s="1"/>
      <c r="ED240" s="1"/>
      <c r="EE240" s="1"/>
      <c r="EF240" s="1"/>
      <c r="EG240" s="1"/>
      <c r="EH240" s="1"/>
      <c r="EI240" s="1"/>
      <c r="EJ240" s="1"/>
      <c r="EK240" s="1"/>
      <c r="EL240" s="1"/>
      <c r="EM240" s="1"/>
      <c r="EN240" s="1"/>
      <c r="EO240" s="1"/>
      <c r="EP240" s="1"/>
      <c r="EQ240" s="1"/>
      <c r="ER240" s="1"/>
      <c r="ES240" s="1"/>
      <c r="ET240" s="1"/>
      <c r="EU240" s="1"/>
      <c r="EV240" s="1"/>
      <c r="EW240" s="1"/>
      <c r="EX240" s="1"/>
      <c r="EY240" s="1"/>
      <c r="EZ240" s="1"/>
      <c r="FA240" s="1"/>
      <c r="FB240" s="1"/>
      <c r="FC240" s="1"/>
      <c r="FD240" s="1"/>
      <c r="FE240" s="1"/>
      <c r="FF240" s="1"/>
      <c r="FG240" s="1"/>
      <c r="FH240" s="1"/>
      <c r="FI240" s="1"/>
      <c r="FJ240" s="1"/>
      <c r="FK240" s="1"/>
      <c r="FL240" s="1"/>
      <c r="FM240" s="1"/>
      <c r="FN240" s="1"/>
      <c r="FO240" s="1"/>
      <c r="FP240" s="1"/>
      <c r="FQ240" s="1"/>
      <c r="FR240" s="1"/>
      <c r="FS240" s="1"/>
      <c r="FT240" s="1"/>
      <c r="FU240" s="1"/>
      <c r="FV240" s="1"/>
      <c r="FW240" s="1"/>
      <c r="FX240" s="1"/>
      <c r="FY240" s="1"/>
      <c r="FZ240" s="1"/>
      <c r="GA240" s="1"/>
      <c r="GB240" s="1"/>
      <c r="GC240" s="1"/>
      <c r="GD240" s="1"/>
      <c r="GE240" s="1"/>
      <c r="GF240" s="1"/>
      <c r="GG240" s="1"/>
      <c r="GH240" s="1"/>
      <c r="GI240" s="1"/>
      <c r="GJ240" s="1"/>
      <c r="GK240" s="1"/>
      <c r="GL240" s="1"/>
      <c r="GM240" s="1"/>
      <c r="GN240" s="1"/>
      <c r="GO240" s="1"/>
      <c r="GP240" s="1"/>
      <c r="GQ240" s="1"/>
      <c r="GR240" s="1"/>
      <c r="GS240" s="1"/>
      <c r="GT240" s="1"/>
      <c r="GU240" s="1"/>
      <c r="GV240" s="1"/>
      <c r="GW240" s="1"/>
      <c r="GX240" s="1"/>
      <c r="GY240" s="1"/>
      <c r="GZ240" s="1"/>
      <c r="HA240" s="1"/>
      <c r="HB240" s="1"/>
      <c r="HC240" s="1"/>
      <c r="HD240" s="1"/>
      <c r="HE240" s="1"/>
      <c r="HF240" s="1"/>
      <c r="HG240" s="1"/>
      <c r="HH240" s="1"/>
      <c r="HI240" s="1"/>
      <c r="HJ240" s="1"/>
      <c r="HK240" s="1"/>
      <c r="HL240" s="1"/>
      <c r="HM240" s="1"/>
      <c r="HN240" s="1"/>
      <c r="HO240" s="1"/>
      <c r="HP240" s="1"/>
      <c r="HQ240" s="1"/>
      <c r="HR240" s="1"/>
      <c r="HS240" s="1"/>
      <c r="HT240" s="1"/>
      <c r="HU240" s="1"/>
      <c r="HV240" s="1"/>
      <c r="HW240" s="1"/>
      <c r="HX240" s="1"/>
      <c r="HY240" s="1"/>
      <c r="HZ240" s="1"/>
      <c r="IA240" s="1"/>
      <c r="IB240" s="1"/>
      <c r="IC240" s="1"/>
      <c r="ID240" s="1"/>
      <c r="IE240" s="1"/>
      <c r="IF240" s="1"/>
      <c r="IG240" s="1"/>
      <c r="IH240" s="1"/>
      <c r="II240" s="1"/>
      <c r="IJ240" s="1"/>
      <c r="IK240" s="1"/>
      <c r="IL240" s="1"/>
      <c r="IM240" s="1"/>
      <c r="IN240" s="1"/>
      <c r="IO240" s="1"/>
      <c r="IP240" s="1"/>
      <c r="IQ240" s="1"/>
      <c r="IR240" s="1"/>
      <c r="IS240" s="1"/>
      <c r="IT240" s="1"/>
      <c r="IU240" s="1"/>
      <c r="IV240" s="1"/>
    </row>
    <row r="241" spans="1:256">
      <c r="A241" s="24"/>
      <c r="B241" s="24"/>
      <c r="C241" s="25"/>
      <c r="D241" s="154" t="str">
        <f>IF(ISBLANK('Submittal List'!B225)=FALSE,'Submittal List'!B225,"")</f>
        <v xml:space="preserve">  </v>
      </c>
      <c r="E241" s="154" t="str">
        <f>IF(ISBLANK('Submittal List'!C225)=FALSE,'Submittal List'!C225,"")</f>
        <v xml:space="preserve"> </v>
      </c>
      <c r="F241" s="154" t="str">
        <f>IF(ISBLANK('Submittal List'!D225)=FALSE,'Submittal List'!D225,"")</f>
        <v xml:space="preserve"> </v>
      </c>
      <c r="G241" s="29"/>
      <c r="H241" s="29"/>
      <c r="I241" s="29"/>
      <c r="J241" s="29"/>
      <c r="K241" s="29"/>
      <c r="L241" s="30"/>
      <c r="M241" s="31"/>
      <c r="N241" s="19" t="str">
        <f t="shared" si="24"/>
        <v>CMR</v>
      </c>
      <c r="O241" s="97" t="str">
        <f t="shared" si="25"/>
        <v/>
      </c>
      <c r="P241" s="98"/>
      <c r="Q241" s="98"/>
      <c r="R241" s="98"/>
      <c r="S241" s="19" t="str">
        <f t="shared" si="26"/>
        <v/>
      </c>
      <c r="T241" s="19"/>
      <c r="U241" s="12"/>
      <c r="V241" s="104"/>
      <c r="W241" s="97" t="str">
        <f t="shared" si="27"/>
        <v/>
      </c>
      <c r="X241" s="97"/>
      <c r="Y241" s="97" t="str">
        <f t="shared" si="28"/>
        <v/>
      </c>
      <c r="Z241" s="97"/>
      <c r="AA241" s="97" t="str">
        <f t="shared" si="29"/>
        <v/>
      </c>
      <c r="AB241" s="97"/>
      <c r="AC241" s="97"/>
      <c r="AE241" s="93" t="e">
        <f t="shared" si="30"/>
        <v>#VALUE!</v>
      </c>
      <c r="AF241" s="93" t="e">
        <f t="shared" si="31"/>
        <v>#VALUE!</v>
      </c>
    </row>
    <row r="242" spans="1:256">
      <c r="A242" s="24"/>
      <c r="B242" s="24"/>
      <c r="C242" s="25"/>
      <c r="D242" s="154" t="str">
        <f>IF(ISBLANK('Submittal List'!B226)=FALSE,'Submittal List'!B226,"")</f>
        <v xml:space="preserve">  </v>
      </c>
      <c r="E242" s="154" t="str">
        <f>IF(ISBLANK('Submittal List'!C226)=FALSE,'Submittal List'!C226,"")</f>
        <v xml:space="preserve"> </v>
      </c>
      <c r="F242" s="154" t="str">
        <f>IF(ISBLANK('Submittal List'!D226)=FALSE,'Submittal List'!D226,"")</f>
        <v xml:space="preserve"> </v>
      </c>
      <c r="G242" s="29"/>
      <c r="H242" s="29"/>
      <c r="I242" s="29"/>
      <c r="J242" s="29"/>
      <c r="K242" s="29"/>
      <c r="L242" s="30"/>
      <c r="M242" s="31"/>
      <c r="N242" s="19" t="str">
        <f t="shared" si="24"/>
        <v>CMR</v>
      </c>
      <c r="O242" s="97" t="str">
        <f t="shared" si="25"/>
        <v/>
      </c>
      <c r="P242" s="98"/>
      <c r="Q242" s="98"/>
      <c r="R242" s="98"/>
      <c r="S242" s="19" t="str">
        <f t="shared" si="26"/>
        <v/>
      </c>
      <c r="T242" s="19"/>
      <c r="U242" s="12"/>
      <c r="V242" s="104"/>
      <c r="W242" s="97" t="str">
        <f t="shared" si="27"/>
        <v/>
      </c>
      <c r="X242" s="97"/>
      <c r="Y242" s="97" t="str">
        <f t="shared" si="28"/>
        <v/>
      </c>
      <c r="Z242" s="97"/>
      <c r="AA242" s="97" t="str">
        <f t="shared" si="29"/>
        <v/>
      </c>
      <c r="AB242" s="97"/>
      <c r="AC242" s="97"/>
      <c r="AD242" s="5"/>
      <c r="AE242" s="93" t="e">
        <f t="shared" si="30"/>
        <v>#VALUE!</v>
      </c>
      <c r="AF242" s="93" t="e">
        <f t="shared" si="31"/>
        <v>#VALUE!</v>
      </c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  <c r="AY242" s="1"/>
      <c r="AZ242" s="1"/>
      <c r="BA242" s="1"/>
      <c r="BB242" s="1"/>
      <c r="BC242" s="1"/>
      <c r="BD242" s="1"/>
      <c r="BE242" s="1"/>
      <c r="BF242" s="1"/>
      <c r="BG242" s="1"/>
      <c r="BH242" s="1"/>
      <c r="BI242" s="1"/>
      <c r="BJ242" s="1"/>
      <c r="BK242" s="1"/>
      <c r="BL242" s="1"/>
      <c r="BM242" s="1"/>
      <c r="BN242" s="1"/>
      <c r="BO242" s="1"/>
      <c r="BP242" s="1"/>
      <c r="BQ242" s="1"/>
      <c r="BR242" s="1"/>
      <c r="BS242" s="1"/>
      <c r="BT242" s="1"/>
      <c r="BU242" s="1"/>
      <c r="BV242" s="1"/>
      <c r="BW242" s="1"/>
      <c r="BX242" s="1"/>
      <c r="BY242" s="1"/>
      <c r="BZ242" s="1"/>
      <c r="CA242" s="1"/>
      <c r="CB242" s="1"/>
      <c r="CC242" s="1"/>
      <c r="CD242" s="1"/>
      <c r="CE242" s="1"/>
      <c r="CF242" s="1"/>
      <c r="CG242" s="1"/>
      <c r="CH242" s="1"/>
      <c r="CI242" s="1"/>
      <c r="CJ242" s="1"/>
      <c r="CK242" s="1"/>
      <c r="CL242" s="1"/>
      <c r="CM242" s="1"/>
      <c r="CN242" s="1"/>
      <c r="CO242" s="1"/>
      <c r="CP242" s="1"/>
      <c r="CQ242" s="1"/>
      <c r="CR242" s="1"/>
      <c r="CS242" s="1"/>
      <c r="CT242" s="1"/>
      <c r="CU242" s="1"/>
      <c r="CV242" s="1"/>
      <c r="CW242" s="1"/>
      <c r="CX242" s="1"/>
      <c r="CY242" s="1"/>
      <c r="CZ242" s="1"/>
      <c r="DA242" s="1"/>
      <c r="DB242" s="1"/>
      <c r="DC242" s="1"/>
      <c r="DD242" s="1"/>
      <c r="DE242" s="1"/>
      <c r="DF242" s="1"/>
      <c r="DG242" s="1"/>
      <c r="DH242" s="1"/>
      <c r="DI242" s="1"/>
      <c r="DJ242" s="1"/>
      <c r="DK242" s="1"/>
      <c r="DL242" s="1"/>
      <c r="DM242" s="1"/>
      <c r="DN242" s="1"/>
      <c r="DO242" s="1"/>
      <c r="DP242" s="1"/>
      <c r="DQ242" s="1"/>
      <c r="DR242" s="1"/>
      <c r="DS242" s="1"/>
      <c r="DT242" s="1"/>
      <c r="DU242" s="1"/>
      <c r="DV242" s="1"/>
      <c r="DW242" s="1"/>
      <c r="DX242" s="1"/>
      <c r="DY242" s="1"/>
      <c r="DZ242" s="1"/>
      <c r="EA242" s="1"/>
      <c r="EB242" s="1"/>
      <c r="EC242" s="1"/>
      <c r="ED242" s="1"/>
      <c r="EE242" s="1"/>
      <c r="EF242" s="1"/>
      <c r="EG242" s="1"/>
      <c r="EH242" s="1"/>
      <c r="EI242" s="1"/>
      <c r="EJ242" s="1"/>
      <c r="EK242" s="1"/>
      <c r="EL242" s="1"/>
      <c r="EM242" s="1"/>
      <c r="EN242" s="1"/>
      <c r="EO242" s="1"/>
      <c r="EP242" s="1"/>
      <c r="EQ242" s="1"/>
      <c r="ER242" s="1"/>
      <c r="ES242" s="1"/>
      <c r="ET242" s="1"/>
      <c r="EU242" s="1"/>
      <c r="EV242" s="1"/>
      <c r="EW242" s="1"/>
      <c r="EX242" s="1"/>
      <c r="EY242" s="1"/>
      <c r="EZ242" s="1"/>
      <c r="FA242" s="1"/>
      <c r="FB242" s="1"/>
      <c r="FC242" s="1"/>
      <c r="FD242" s="1"/>
      <c r="FE242" s="1"/>
      <c r="FF242" s="1"/>
      <c r="FG242" s="1"/>
      <c r="FH242" s="1"/>
      <c r="FI242" s="1"/>
      <c r="FJ242" s="1"/>
      <c r="FK242" s="1"/>
      <c r="FL242" s="1"/>
      <c r="FM242" s="1"/>
      <c r="FN242" s="1"/>
      <c r="FO242" s="1"/>
      <c r="FP242" s="1"/>
      <c r="FQ242" s="1"/>
      <c r="FR242" s="1"/>
      <c r="FS242" s="1"/>
      <c r="FT242" s="1"/>
      <c r="FU242" s="1"/>
      <c r="FV242" s="1"/>
      <c r="FW242" s="1"/>
      <c r="FX242" s="1"/>
      <c r="FY242" s="1"/>
      <c r="FZ242" s="1"/>
      <c r="GA242" s="1"/>
      <c r="GB242" s="1"/>
      <c r="GC242" s="1"/>
      <c r="GD242" s="1"/>
      <c r="GE242" s="1"/>
      <c r="GF242" s="1"/>
      <c r="GG242" s="1"/>
      <c r="GH242" s="1"/>
      <c r="GI242" s="1"/>
      <c r="GJ242" s="1"/>
      <c r="GK242" s="1"/>
      <c r="GL242" s="1"/>
      <c r="GM242" s="1"/>
      <c r="GN242" s="1"/>
      <c r="GO242" s="1"/>
      <c r="GP242" s="1"/>
      <c r="GQ242" s="1"/>
      <c r="GR242" s="1"/>
      <c r="GS242" s="1"/>
      <c r="GT242" s="1"/>
      <c r="GU242" s="1"/>
      <c r="GV242" s="1"/>
      <c r="GW242" s="1"/>
      <c r="GX242" s="1"/>
      <c r="GY242" s="1"/>
      <c r="GZ242" s="1"/>
      <c r="HA242" s="1"/>
      <c r="HB242" s="1"/>
      <c r="HC242" s="1"/>
      <c r="HD242" s="1"/>
      <c r="HE242" s="1"/>
      <c r="HF242" s="1"/>
      <c r="HG242" s="1"/>
      <c r="HH242" s="1"/>
      <c r="HI242" s="1"/>
      <c r="HJ242" s="1"/>
      <c r="HK242" s="1"/>
      <c r="HL242" s="1"/>
      <c r="HM242" s="1"/>
      <c r="HN242" s="1"/>
      <c r="HO242" s="1"/>
      <c r="HP242" s="1"/>
      <c r="HQ242" s="1"/>
      <c r="HR242" s="1"/>
      <c r="HS242" s="1"/>
      <c r="HT242" s="1"/>
      <c r="HU242" s="1"/>
      <c r="HV242" s="1"/>
      <c r="HW242" s="1"/>
      <c r="HX242" s="1"/>
      <c r="HY242" s="1"/>
      <c r="HZ242" s="1"/>
      <c r="IA242" s="1"/>
      <c r="IB242" s="1"/>
      <c r="IC242" s="1"/>
      <c r="ID242" s="1"/>
      <c r="IE242" s="1"/>
      <c r="IF242" s="1"/>
      <c r="IG242" s="1"/>
      <c r="IH242" s="1"/>
      <c r="II242" s="1"/>
      <c r="IJ242" s="1"/>
      <c r="IK242" s="1"/>
      <c r="IL242" s="1"/>
      <c r="IM242" s="1"/>
      <c r="IN242" s="1"/>
      <c r="IO242" s="1"/>
      <c r="IP242" s="1"/>
      <c r="IQ242" s="1"/>
      <c r="IR242" s="1"/>
      <c r="IS242" s="1"/>
      <c r="IT242" s="1"/>
      <c r="IU242" s="1"/>
      <c r="IV242" s="1"/>
    </row>
    <row r="243" spans="1:256">
      <c r="A243" s="24"/>
      <c r="B243" s="24"/>
      <c r="C243" s="25"/>
      <c r="D243" s="154" t="str">
        <f>IF(ISBLANK('Submittal List'!B227)=FALSE,'Submittal List'!B227,"")</f>
        <v xml:space="preserve">  </v>
      </c>
      <c r="E243" s="154" t="str">
        <f>IF(ISBLANK('Submittal List'!C227)=FALSE,'Submittal List'!C227,"")</f>
        <v xml:space="preserve"> </v>
      </c>
      <c r="F243" s="154" t="str">
        <f>IF(ISBLANK('Submittal List'!D227)=FALSE,'Submittal List'!D227,"")</f>
        <v xml:space="preserve"> </v>
      </c>
      <c r="G243" s="29"/>
      <c r="H243" s="29"/>
      <c r="I243" s="29"/>
      <c r="J243" s="29"/>
      <c r="K243" s="29"/>
      <c r="L243" s="30"/>
      <c r="M243" s="31"/>
      <c r="N243" s="19" t="str">
        <f t="shared" si="24"/>
        <v>CMR</v>
      </c>
      <c r="O243" s="97" t="str">
        <f t="shared" si="25"/>
        <v/>
      </c>
      <c r="P243" s="98"/>
      <c r="Q243" s="98"/>
      <c r="R243" s="98"/>
      <c r="S243" s="19" t="str">
        <f t="shared" si="26"/>
        <v/>
      </c>
      <c r="T243" s="19"/>
      <c r="U243" s="12"/>
      <c r="V243" s="104"/>
      <c r="W243" s="97" t="str">
        <f t="shared" si="27"/>
        <v/>
      </c>
      <c r="X243" s="97"/>
      <c r="Y243" s="97" t="str">
        <f t="shared" si="28"/>
        <v/>
      </c>
      <c r="Z243" s="97"/>
      <c r="AA243" s="97" t="str">
        <f t="shared" si="29"/>
        <v/>
      </c>
      <c r="AB243" s="97"/>
      <c r="AC243" s="97"/>
      <c r="AE243" s="93" t="e">
        <f t="shared" si="30"/>
        <v>#VALUE!</v>
      </c>
      <c r="AF243" s="93" t="e">
        <f t="shared" si="31"/>
        <v>#VALUE!</v>
      </c>
    </row>
    <row r="244" spans="1:256">
      <c r="A244" s="24"/>
      <c r="B244" s="24"/>
      <c r="C244" s="25"/>
      <c r="D244" s="154" t="str">
        <f>IF(ISBLANK('Submittal List'!B228)=FALSE,'Submittal List'!B228,"")</f>
        <v xml:space="preserve">  </v>
      </c>
      <c r="E244" s="154" t="str">
        <f>IF(ISBLANK('Submittal List'!C228)=FALSE,'Submittal List'!C228,"")</f>
        <v xml:space="preserve"> </v>
      </c>
      <c r="F244" s="154" t="str">
        <f>IF(ISBLANK('Submittal List'!D228)=FALSE,'Submittal List'!D228,"")</f>
        <v xml:space="preserve"> </v>
      </c>
      <c r="G244" s="29"/>
      <c r="H244" s="29"/>
      <c r="I244" s="29"/>
      <c r="J244" s="29"/>
      <c r="K244" s="29"/>
      <c r="L244" s="30"/>
      <c r="M244" s="31"/>
      <c r="N244" s="19" t="str">
        <f t="shared" si="24"/>
        <v>CMR</v>
      </c>
      <c r="O244" s="97" t="str">
        <f t="shared" si="25"/>
        <v/>
      </c>
      <c r="P244" s="98"/>
      <c r="Q244" s="98"/>
      <c r="R244" s="98"/>
      <c r="S244" s="19" t="str">
        <f t="shared" si="26"/>
        <v/>
      </c>
      <c r="T244" s="19"/>
      <c r="U244" s="12"/>
      <c r="V244" s="104"/>
      <c r="W244" s="97" t="str">
        <f t="shared" si="27"/>
        <v/>
      </c>
      <c r="X244" s="97"/>
      <c r="Y244" s="97" t="str">
        <f t="shared" si="28"/>
        <v/>
      </c>
      <c r="Z244" s="97"/>
      <c r="AA244" s="97" t="str">
        <f t="shared" si="29"/>
        <v/>
      </c>
      <c r="AB244" s="97"/>
      <c r="AC244" s="97"/>
      <c r="AD244" s="5"/>
      <c r="AE244" s="93" t="e">
        <f t="shared" si="30"/>
        <v>#VALUE!</v>
      </c>
      <c r="AF244" s="93" t="e">
        <f t="shared" si="31"/>
        <v>#VALUE!</v>
      </c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  <c r="AZ244" s="1"/>
      <c r="BA244" s="1"/>
      <c r="BB244" s="1"/>
      <c r="BC244" s="1"/>
      <c r="BD244" s="1"/>
      <c r="BE244" s="1"/>
      <c r="BF244" s="1"/>
      <c r="BG244" s="1"/>
      <c r="BH244" s="1"/>
      <c r="BI244" s="1"/>
      <c r="BJ244" s="1"/>
      <c r="BK244" s="1"/>
      <c r="BL244" s="1"/>
      <c r="BM244" s="1"/>
      <c r="BN244" s="1"/>
      <c r="BO244" s="1"/>
      <c r="BP244" s="1"/>
      <c r="BQ244" s="1"/>
      <c r="BR244" s="1"/>
      <c r="BS244" s="1"/>
      <c r="BT244" s="1"/>
      <c r="BU244" s="1"/>
      <c r="BV244" s="1"/>
      <c r="BW244" s="1"/>
      <c r="BX244" s="1"/>
      <c r="BY244" s="1"/>
      <c r="BZ244" s="1"/>
      <c r="CA244" s="1"/>
      <c r="CB244" s="1"/>
      <c r="CC244" s="1"/>
      <c r="CD244" s="1"/>
      <c r="CE244" s="1"/>
      <c r="CF244" s="1"/>
      <c r="CG244" s="1"/>
      <c r="CH244" s="1"/>
      <c r="CI244" s="1"/>
      <c r="CJ244" s="1"/>
      <c r="CK244" s="1"/>
      <c r="CL244" s="1"/>
      <c r="CM244" s="1"/>
      <c r="CN244" s="1"/>
      <c r="CO244" s="1"/>
      <c r="CP244" s="1"/>
      <c r="CQ244" s="1"/>
      <c r="CR244" s="1"/>
      <c r="CS244" s="1"/>
      <c r="CT244" s="1"/>
      <c r="CU244" s="1"/>
      <c r="CV244" s="1"/>
      <c r="CW244" s="1"/>
      <c r="CX244" s="1"/>
      <c r="CY244" s="1"/>
      <c r="CZ244" s="1"/>
      <c r="DA244" s="1"/>
      <c r="DB244" s="1"/>
      <c r="DC244" s="1"/>
      <c r="DD244" s="1"/>
      <c r="DE244" s="1"/>
      <c r="DF244" s="1"/>
      <c r="DG244" s="1"/>
      <c r="DH244" s="1"/>
      <c r="DI244" s="1"/>
      <c r="DJ244" s="1"/>
      <c r="DK244" s="1"/>
      <c r="DL244" s="1"/>
      <c r="DM244" s="1"/>
      <c r="DN244" s="1"/>
      <c r="DO244" s="1"/>
      <c r="DP244" s="1"/>
      <c r="DQ244" s="1"/>
      <c r="DR244" s="1"/>
      <c r="DS244" s="1"/>
      <c r="DT244" s="1"/>
      <c r="DU244" s="1"/>
      <c r="DV244" s="1"/>
      <c r="DW244" s="1"/>
      <c r="DX244" s="1"/>
      <c r="DY244" s="1"/>
      <c r="DZ244" s="1"/>
      <c r="EA244" s="1"/>
      <c r="EB244" s="1"/>
      <c r="EC244" s="1"/>
      <c r="ED244" s="1"/>
      <c r="EE244" s="1"/>
      <c r="EF244" s="1"/>
      <c r="EG244" s="1"/>
      <c r="EH244" s="1"/>
      <c r="EI244" s="1"/>
      <c r="EJ244" s="1"/>
      <c r="EK244" s="1"/>
      <c r="EL244" s="1"/>
      <c r="EM244" s="1"/>
      <c r="EN244" s="1"/>
      <c r="EO244" s="1"/>
      <c r="EP244" s="1"/>
      <c r="EQ244" s="1"/>
      <c r="ER244" s="1"/>
      <c r="ES244" s="1"/>
      <c r="ET244" s="1"/>
      <c r="EU244" s="1"/>
      <c r="EV244" s="1"/>
      <c r="EW244" s="1"/>
      <c r="EX244" s="1"/>
      <c r="EY244" s="1"/>
      <c r="EZ244" s="1"/>
      <c r="FA244" s="1"/>
      <c r="FB244" s="1"/>
      <c r="FC244" s="1"/>
      <c r="FD244" s="1"/>
      <c r="FE244" s="1"/>
      <c r="FF244" s="1"/>
      <c r="FG244" s="1"/>
      <c r="FH244" s="1"/>
      <c r="FI244" s="1"/>
      <c r="FJ244" s="1"/>
      <c r="FK244" s="1"/>
      <c r="FL244" s="1"/>
      <c r="FM244" s="1"/>
      <c r="FN244" s="1"/>
      <c r="FO244" s="1"/>
      <c r="FP244" s="1"/>
      <c r="FQ244" s="1"/>
      <c r="FR244" s="1"/>
      <c r="FS244" s="1"/>
      <c r="FT244" s="1"/>
      <c r="FU244" s="1"/>
      <c r="FV244" s="1"/>
      <c r="FW244" s="1"/>
      <c r="FX244" s="1"/>
      <c r="FY244" s="1"/>
      <c r="FZ244" s="1"/>
      <c r="GA244" s="1"/>
      <c r="GB244" s="1"/>
      <c r="GC244" s="1"/>
      <c r="GD244" s="1"/>
      <c r="GE244" s="1"/>
      <c r="GF244" s="1"/>
      <c r="GG244" s="1"/>
      <c r="GH244" s="1"/>
      <c r="GI244" s="1"/>
      <c r="GJ244" s="1"/>
      <c r="GK244" s="1"/>
      <c r="GL244" s="1"/>
      <c r="GM244" s="1"/>
      <c r="GN244" s="1"/>
      <c r="GO244" s="1"/>
      <c r="GP244" s="1"/>
      <c r="GQ244" s="1"/>
      <c r="GR244" s="1"/>
      <c r="GS244" s="1"/>
      <c r="GT244" s="1"/>
      <c r="GU244" s="1"/>
      <c r="GV244" s="1"/>
      <c r="GW244" s="1"/>
      <c r="GX244" s="1"/>
      <c r="GY244" s="1"/>
      <c r="GZ244" s="1"/>
      <c r="HA244" s="1"/>
      <c r="HB244" s="1"/>
      <c r="HC244" s="1"/>
      <c r="HD244" s="1"/>
      <c r="HE244" s="1"/>
      <c r="HF244" s="1"/>
      <c r="HG244" s="1"/>
      <c r="HH244" s="1"/>
      <c r="HI244" s="1"/>
      <c r="HJ244" s="1"/>
      <c r="HK244" s="1"/>
      <c r="HL244" s="1"/>
      <c r="HM244" s="1"/>
      <c r="HN244" s="1"/>
      <c r="HO244" s="1"/>
      <c r="HP244" s="1"/>
      <c r="HQ244" s="1"/>
      <c r="HR244" s="1"/>
      <c r="HS244" s="1"/>
      <c r="HT244" s="1"/>
      <c r="HU244" s="1"/>
      <c r="HV244" s="1"/>
      <c r="HW244" s="1"/>
      <c r="HX244" s="1"/>
      <c r="HY244" s="1"/>
      <c r="HZ244" s="1"/>
      <c r="IA244" s="1"/>
      <c r="IB244" s="1"/>
      <c r="IC244" s="1"/>
      <c r="ID244" s="1"/>
      <c r="IE244" s="1"/>
      <c r="IF244" s="1"/>
      <c r="IG244" s="1"/>
      <c r="IH244" s="1"/>
      <c r="II244" s="1"/>
      <c r="IJ244" s="1"/>
      <c r="IK244" s="1"/>
      <c r="IL244" s="1"/>
      <c r="IM244" s="1"/>
      <c r="IN244" s="1"/>
      <c r="IO244" s="1"/>
      <c r="IP244" s="1"/>
      <c r="IQ244" s="1"/>
      <c r="IR244" s="1"/>
      <c r="IS244" s="1"/>
      <c r="IT244" s="1"/>
      <c r="IU244" s="1"/>
      <c r="IV244" s="1"/>
    </row>
    <row r="245" spans="1:256">
      <c r="A245" s="24"/>
      <c r="B245" s="24"/>
      <c r="C245" s="25"/>
      <c r="D245" s="154" t="str">
        <f>IF(ISBLANK('Submittal List'!B229)=FALSE,'Submittal List'!B229,"")</f>
        <v xml:space="preserve">  </v>
      </c>
      <c r="E245" s="154" t="str">
        <f>IF(ISBLANK('Submittal List'!C229)=FALSE,'Submittal List'!C229,"")</f>
        <v xml:space="preserve"> </v>
      </c>
      <c r="F245" s="154" t="str">
        <f>IF(ISBLANK('Submittal List'!D229)=FALSE,'Submittal List'!D229,"")</f>
        <v xml:space="preserve"> </v>
      </c>
      <c r="G245" s="29"/>
      <c r="H245" s="29"/>
      <c r="I245" s="29"/>
      <c r="J245" s="29"/>
      <c r="K245" s="29"/>
      <c r="L245" s="30"/>
      <c r="M245" s="31"/>
      <c r="N245" s="19" t="str">
        <f t="shared" si="24"/>
        <v>CMR</v>
      </c>
      <c r="O245" s="97" t="str">
        <f t="shared" si="25"/>
        <v/>
      </c>
      <c r="P245" s="98"/>
      <c r="Q245" s="98"/>
      <c r="R245" s="98"/>
      <c r="S245" s="19" t="str">
        <f t="shared" si="26"/>
        <v/>
      </c>
      <c r="T245" s="19"/>
      <c r="U245" s="12"/>
      <c r="V245" s="104"/>
      <c r="W245" s="97" t="str">
        <f t="shared" si="27"/>
        <v/>
      </c>
      <c r="X245" s="97"/>
      <c r="Y245" s="97" t="str">
        <f t="shared" si="28"/>
        <v/>
      </c>
      <c r="Z245" s="97"/>
      <c r="AA245" s="97" t="str">
        <f t="shared" si="29"/>
        <v/>
      </c>
      <c r="AB245" s="97"/>
      <c r="AC245" s="97"/>
      <c r="AD245" s="5"/>
      <c r="AE245" s="93" t="e">
        <f t="shared" si="30"/>
        <v>#VALUE!</v>
      </c>
      <c r="AF245" s="93" t="e">
        <f t="shared" si="31"/>
        <v>#VALUE!</v>
      </c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  <c r="AY245" s="1"/>
      <c r="AZ245" s="1"/>
      <c r="BA245" s="1"/>
      <c r="BB245" s="1"/>
      <c r="BC245" s="1"/>
      <c r="BD245" s="1"/>
      <c r="BE245" s="1"/>
      <c r="BF245" s="1"/>
      <c r="BG245" s="1"/>
      <c r="BH245" s="1"/>
      <c r="BI245" s="1"/>
      <c r="BJ245" s="1"/>
      <c r="BK245" s="1"/>
      <c r="BL245" s="1"/>
      <c r="BM245" s="1"/>
      <c r="BN245" s="1"/>
      <c r="BO245" s="1"/>
      <c r="BP245" s="1"/>
      <c r="BQ245" s="1"/>
      <c r="BR245" s="1"/>
      <c r="BS245" s="1"/>
      <c r="BT245" s="1"/>
      <c r="BU245" s="1"/>
      <c r="BV245" s="1"/>
      <c r="BW245" s="1"/>
      <c r="BX245" s="1"/>
      <c r="BY245" s="1"/>
      <c r="BZ245" s="1"/>
      <c r="CA245" s="1"/>
      <c r="CB245" s="1"/>
      <c r="CC245" s="1"/>
      <c r="CD245" s="1"/>
      <c r="CE245" s="1"/>
      <c r="CF245" s="1"/>
      <c r="CG245" s="1"/>
      <c r="CH245" s="1"/>
      <c r="CI245" s="1"/>
      <c r="CJ245" s="1"/>
      <c r="CK245" s="1"/>
      <c r="CL245" s="1"/>
      <c r="CM245" s="1"/>
      <c r="CN245" s="1"/>
      <c r="CO245" s="1"/>
      <c r="CP245" s="1"/>
      <c r="CQ245" s="1"/>
      <c r="CR245" s="1"/>
      <c r="CS245" s="1"/>
      <c r="CT245" s="1"/>
      <c r="CU245" s="1"/>
      <c r="CV245" s="1"/>
      <c r="CW245" s="1"/>
      <c r="CX245" s="1"/>
      <c r="CY245" s="1"/>
      <c r="CZ245" s="1"/>
      <c r="DA245" s="1"/>
      <c r="DB245" s="1"/>
      <c r="DC245" s="1"/>
      <c r="DD245" s="1"/>
      <c r="DE245" s="1"/>
      <c r="DF245" s="1"/>
      <c r="DG245" s="1"/>
      <c r="DH245" s="1"/>
      <c r="DI245" s="1"/>
      <c r="DJ245" s="1"/>
      <c r="DK245" s="1"/>
      <c r="DL245" s="1"/>
      <c r="DM245" s="1"/>
      <c r="DN245" s="1"/>
      <c r="DO245" s="1"/>
      <c r="DP245" s="1"/>
      <c r="DQ245" s="1"/>
      <c r="DR245" s="1"/>
      <c r="DS245" s="1"/>
      <c r="DT245" s="1"/>
      <c r="DU245" s="1"/>
      <c r="DV245" s="1"/>
      <c r="DW245" s="1"/>
      <c r="DX245" s="1"/>
      <c r="DY245" s="1"/>
      <c r="DZ245" s="1"/>
      <c r="EA245" s="1"/>
      <c r="EB245" s="1"/>
      <c r="EC245" s="1"/>
      <c r="ED245" s="1"/>
      <c r="EE245" s="1"/>
      <c r="EF245" s="1"/>
      <c r="EG245" s="1"/>
      <c r="EH245" s="1"/>
      <c r="EI245" s="1"/>
      <c r="EJ245" s="1"/>
      <c r="EK245" s="1"/>
      <c r="EL245" s="1"/>
      <c r="EM245" s="1"/>
      <c r="EN245" s="1"/>
      <c r="EO245" s="1"/>
      <c r="EP245" s="1"/>
      <c r="EQ245" s="1"/>
      <c r="ER245" s="1"/>
      <c r="ES245" s="1"/>
      <c r="ET245" s="1"/>
      <c r="EU245" s="1"/>
      <c r="EV245" s="1"/>
      <c r="EW245" s="1"/>
      <c r="EX245" s="1"/>
      <c r="EY245" s="1"/>
      <c r="EZ245" s="1"/>
      <c r="FA245" s="1"/>
      <c r="FB245" s="1"/>
      <c r="FC245" s="1"/>
      <c r="FD245" s="1"/>
      <c r="FE245" s="1"/>
      <c r="FF245" s="1"/>
      <c r="FG245" s="1"/>
      <c r="FH245" s="1"/>
      <c r="FI245" s="1"/>
      <c r="FJ245" s="1"/>
      <c r="FK245" s="1"/>
      <c r="FL245" s="1"/>
      <c r="FM245" s="1"/>
      <c r="FN245" s="1"/>
      <c r="FO245" s="1"/>
      <c r="FP245" s="1"/>
      <c r="FQ245" s="1"/>
      <c r="FR245" s="1"/>
      <c r="FS245" s="1"/>
      <c r="FT245" s="1"/>
      <c r="FU245" s="1"/>
      <c r="FV245" s="1"/>
      <c r="FW245" s="1"/>
      <c r="FX245" s="1"/>
      <c r="FY245" s="1"/>
      <c r="FZ245" s="1"/>
      <c r="GA245" s="1"/>
      <c r="GB245" s="1"/>
      <c r="GC245" s="1"/>
      <c r="GD245" s="1"/>
      <c r="GE245" s="1"/>
      <c r="GF245" s="1"/>
      <c r="GG245" s="1"/>
      <c r="GH245" s="1"/>
      <c r="GI245" s="1"/>
      <c r="GJ245" s="1"/>
      <c r="GK245" s="1"/>
      <c r="GL245" s="1"/>
      <c r="GM245" s="1"/>
      <c r="GN245" s="1"/>
      <c r="GO245" s="1"/>
      <c r="GP245" s="1"/>
      <c r="GQ245" s="1"/>
      <c r="GR245" s="1"/>
      <c r="GS245" s="1"/>
      <c r="GT245" s="1"/>
      <c r="GU245" s="1"/>
      <c r="GV245" s="1"/>
      <c r="GW245" s="1"/>
      <c r="GX245" s="1"/>
      <c r="GY245" s="1"/>
      <c r="GZ245" s="1"/>
      <c r="HA245" s="1"/>
      <c r="HB245" s="1"/>
      <c r="HC245" s="1"/>
      <c r="HD245" s="1"/>
      <c r="HE245" s="1"/>
      <c r="HF245" s="1"/>
      <c r="HG245" s="1"/>
      <c r="HH245" s="1"/>
      <c r="HI245" s="1"/>
      <c r="HJ245" s="1"/>
      <c r="HK245" s="1"/>
      <c r="HL245" s="1"/>
      <c r="HM245" s="1"/>
      <c r="HN245" s="1"/>
      <c r="HO245" s="1"/>
      <c r="HP245" s="1"/>
      <c r="HQ245" s="1"/>
      <c r="HR245" s="1"/>
      <c r="HS245" s="1"/>
      <c r="HT245" s="1"/>
      <c r="HU245" s="1"/>
      <c r="HV245" s="1"/>
      <c r="HW245" s="1"/>
      <c r="HX245" s="1"/>
      <c r="HY245" s="1"/>
      <c r="HZ245" s="1"/>
      <c r="IA245" s="1"/>
      <c r="IB245" s="1"/>
      <c r="IC245" s="1"/>
      <c r="ID245" s="1"/>
      <c r="IE245" s="1"/>
      <c r="IF245" s="1"/>
      <c r="IG245" s="1"/>
      <c r="IH245" s="1"/>
      <c r="II245" s="1"/>
      <c r="IJ245" s="1"/>
      <c r="IK245" s="1"/>
      <c r="IL245" s="1"/>
      <c r="IM245" s="1"/>
      <c r="IN245" s="1"/>
      <c r="IO245" s="1"/>
      <c r="IP245" s="1"/>
      <c r="IQ245" s="1"/>
      <c r="IR245" s="1"/>
      <c r="IS245" s="1"/>
      <c r="IT245" s="1"/>
      <c r="IU245" s="1"/>
      <c r="IV245" s="1"/>
    </row>
    <row r="246" spans="1:256">
      <c r="A246" s="24"/>
      <c r="B246" s="24"/>
      <c r="C246" s="25"/>
      <c r="D246" s="154" t="str">
        <f>IF(ISBLANK('Submittal List'!B230)=FALSE,'Submittal List'!B230,"")</f>
        <v xml:space="preserve">  </v>
      </c>
      <c r="E246" s="154" t="str">
        <f>IF(ISBLANK('Submittal List'!C230)=FALSE,'Submittal List'!C230,"")</f>
        <v xml:space="preserve"> </v>
      </c>
      <c r="F246" s="154" t="str">
        <f>IF(ISBLANK('Submittal List'!D230)=FALSE,'Submittal List'!D230,"")</f>
        <v xml:space="preserve"> </v>
      </c>
      <c r="G246" s="29"/>
      <c r="H246" s="29"/>
      <c r="I246" s="29"/>
      <c r="J246" s="29"/>
      <c r="K246" s="29"/>
      <c r="L246" s="30"/>
      <c r="M246" s="31"/>
      <c r="N246" s="19" t="str">
        <f t="shared" si="24"/>
        <v>CMR</v>
      </c>
      <c r="O246" s="97" t="str">
        <f t="shared" si="25"/>
        <v/>
      </c>
      <c r="P246" s="98"/>
      <c r="Q246" s="98"/>
      <c r="R246" s="98"/>
      <c r="S246" s="19" t="str">
        <f t="shared" si="26"/>
        <v/>
      </c>
      <c r="T246" s="19"/>
      <c r="U246" s="12"/>
      <c r="V246" s="104"/>
      <c r="W246" s="97" t="str">
        <f t="shared" si="27"/>
        <v/>
      </c>
      <c r="X246" s="97"/>
      <c r="Y246" s="97" t="str">
        <f t="shared" si="28"/>
        <v/>
      </c>
      <c r="Z246" s="97"/>
      <c r="AA246" s="97" t="str">
        <f t="shared" si="29"/>
        <v/>
      </c>
      <c r="AB246" s="97"/>
      <c r="AC246" s="97"/>
      <c r="AE246" s="93" t="e">
        <f t="shared" si="30"/>
        <v>#VALUE!</v>
      </c>
      <c r="AF246" s="93" t="e">
        <f t="shared" si="31"/>
        <v>#VALUE!</v>
      </c>
    </row>
    <row r="247" spans="1:256">
      <c r="A247" s="24"/>
      <c r="B247" s="24"/>
      <c r="C247" s="25"/>
      <c r="D247" s="154" t="str">
        <f>IF(ISBLANK('Submittal List'!B231)=FALSE,'Submittal List'!B231,"")</f>
        <v xml:space="preserve">  </v>
      </c>
      <c r="E247" s="154" t="str">
        <f>IF(ISBLANK('Submittal List'!C231)=FALSE,'Submittal List'!C231,"")</f>
        <v xml:space="preserve"> </v>
      </c>
      <c r="F247" s="154" t="str">
        <f>IF(ISBLANK('Submittal List'!D231)=FALSE,'Submittal List'!D231,"")</f>
        <v xml:space="preserve"> </v>
      </c>
      <c r="G247" s="29"/>
      <c r="H247" s="29"/>
      <c r="I247" s="29"/>
      <c r="J247" s="29"/>
      <c r="K247" s="29"/>
      <c r="L247" s="30"/>
      <c r="M247" s="31"/>
      <c r="N247" s="19" t="str">
        <f t="shared" si="24"/>
        <v>CMR</v>
      </c>
      <c r="O247" s="97" t="str">
        <f t="shared" si="25"/>
        <v/>
      </c>
      <c r="P247" s="98"/>
      <c r="Q247" s="98"/>
      <c r="R247" s="98"/>
      <c r="S247" s="19" t="str">
        <f t="shared" si="26"/>
        <v/>
      </c>
      <c r="T247" s="19"/>
      <c r="U247" s="12"/>
      <c r="V247" s="104"/>
      <c r="W247" s="97" t="str">
        <f t="shared" si="27"/>
        <v/>
      </c>
      <c r="X247" s="97"/>
      <c r="Y247" s="97" t="str">
        <f t="shared" si="28"/>
        <v/>
      </c>
      <c r="Z247" s="97"/>
      <c r="AA247" s="97" t="str">
        <f t="shared" si="29"/>
        <v/>
      </c>
      <c r="AB247" s="97"/>
      <c r="AC247" s="97"/>
      <c r="AE247" s="93" t="e">
        <f t="shared" si="30"/>
        <v>#VALUE!</v>
      </c>
      <c r="AF247" s="93" t="e">
        <f t="shared" si="31"/>
        <v>#VALUE!</v>
      </c>
    </row>
    <row r="248" spans="1:256">
      <c r="A248" s="24"/>
      <c r="B248" s="24"/>
      <c r="C248" s="25"/>
      <c r="D248" s="154" t="str">
        <f>IF(ISBLANK('Submittal List'!B232)=FALSE,'Submittal List'!B232,"")</f>
        <v xml:space="preserve">  </v>
      </c>
      <c r="E248" s="154" t="str">
        <f>IF(ISBLANK('Submittal List'!C232)=FALSE,'Submittal List'!C232,"")</f>
        <v xml:space="preserve"> </v>
      </c>
      <c r="F248" s="154" t="str">
        <f>IF(ISBLANK('Submittal List'!D232)=FALSE,'Submittal List'!D232,"")</f>
        <v xml:space="preserve"> </v>
      </c>
      <c r="G248" s="29"/>
      <c r="H248" s="29"/>
      <c r="I248" s="29"/>
      <c r="J248" s="29"/>
      <c r="K248" s="29"/>
      <c r="L248" s="30"/>
      <c r="M248" s="31"/>
      <c r="N248" s="19" t="str">
        <f t="shared" si="24"/>
        <v>CMR</v>
      </c>
      <c r="O248" s="97" t="str">
        <f t="shared" si="25"/>
        <v/>
      </c>
      <c r="P248" s="98"/>
      <c r="Q248" s="98"/>
      <c r="R248" s="98"/>
      <c r="S248" s="19" t="str">
        <f t="shared" si="26"/>
        <v/>
      </c>
      <c r="T248" s="19"/>
      <c r="U248" s="12"/>
      <c r="V248" s="104"/>
      <c r="W248" s="97" t="str">
        <f t="shared" si="27"/>
        <v/>
      </c>
      <c r="X248" s="97"/>
      <c r="Y248" s="97" t="str">
        <f t="shared" si="28"/>
        <v/>
      </c>
      <c r="Z248" s="97"/>
      <c r="AA248" s="97" t="str">
        <f t="shared" si="29"/>
        <v/>
      </c>
      <c r="AB248" s="97"/>
      <c r="AC248" s="97"/>
      <c r="AD248" s="5"/>
      <c r="AE248" s="93" t="e">
        <f t="shared" si="30"/>
        <v>#VALUE!</v>
      </c>
      <c r="AF248" s="93" t="e">
        <f t="shared" si="31"/>
        <v>#VALUE!</v>
      </c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  <c r="AZ248" s="1"/>
      <c r="BA248" s="1"/>
      <c r="BB248" s="1"/>
      <c r="BC248" s="1"/>
      <c r="BD248" s="1"/>
      <c r="BE248" s="1"/>
      <c r="BF248" s="1"/>
      <c r="BG248" s="1"/>
      <c r="BH248" s="1"/>
      <c r="BI248" s="1"/>
      <c r="BJ248" s="1"/>
      <c r="BK248" s="1"/>
      <c r="BL248" s="1"/>
      <c r="BM248" s="1"/>
      <c r="BN248" s="1"/>
      <c r="BO248" s="1"/>
      <c r="BP248" s="1"/>
      <c r="BQ248" s="1"/>
      <c r="BR248" s="1"/>
      <c r="BS248" s="1"/>
      <c r="BT248" s="1"/>
      <c r="BU248" s="1"/>
      <c r="BV248" s="1"/>
      <c r="BW248" s="1"/>
      <c r="BX248" s="1"/>
      <c r="BY248" s="1"/>
      <c r="BZ248" s="1"/>
      <c r="CA248" s="1"/>
      <c r="CB248" s="1"/>
      <c r="CC248" s="1"/>
      <c r="CD248" s="1"/>
      <c r="CE248" s="1"/>
      <c r="CF248" s="1"/>
      <c r="CG248" s="1"/>
      <c r="CH248" s="1"/>
      <c r="CI248" s="1"/>
      <c r="CJ248" s="1"/>
      <c r="CK248" s="1"/>
      <c r="CL248" s="1"/>
      <c r="CM248" s="1"/>
      <c r="CN248" s="1"/>
      <c r="CO248" s="1"/>
      <c r="CP248" s="1"/>
      <c r="CQ248" s="1"/>
      <c r="CR248" s="1"/>
      <c r="CS248" s="1"/>
      <c r="CT248" s="1"/>
      <c r="CU248" s="1"/>
      <c r="CV248" s="1"/>
      <c r="CW248" s="1"/>
      <c r="CX248" s="1"/>
      <c r="CY248" s="1"/>
      <c r="CZ248" s="1"/>
      <c r="DA248" s="1"/>
      <c r="DB248" s="1"/>
      <c r="DC248" s="1"/>
      <c r="DD248" s="1"/>
      <c r="DE248" s="1"/>
      <c r="DF248" s="1"/>
      <c r="DG248" s="1"/>
      <c r="DH248" s="1"/>
      <c r="DI248" s="1"/>
      <c r="DJ248" s="1"/>
      <c r="DK248" s="1"/>
      <c r="DL248" s="1"/>
      <c r="DM248" s="1"/>
      <c r="DN248" s="1"/>
      <c r="DO248" s="1"/>
      <c r="DP248" s="1"/>
      <c r="DQ248" s="1"/>
      <c r="DR248" s="1"/>
      <c r="DS248" s="1"/>
      <c r="DT248" s="1"/>
      <c r="DU248" s="1"/>
      <c r="DV248" s="1"/>
      <c r="DW248" s="1"/>
      <c r="DX248" s="1"/>
      <c r="DY248" s="1"/>
      <c r="DZ248" s="1"/>
      <c r="EA248" s="1"/>
      <c r="EB248" s="1"/>
      <c r="EC248" s="1"/>
      <c r="ED248" s="1"/>
      <c r="EE248" s="1"/>
      <c r="EF248" s="1"/>
      <c r="EG248" s="1"/>
      <c r="EH248" s="1"/>
      <c r="EI248" s="1"/>
      <c r="EJ248" s="1"/>
      <c r="EK248" s="1"/>
      <c r="EL248" s="1"/>
      <c r="EM248" s="1"/>
      <c r="EN248" s="1"/>
      <c r="EO248" s="1"/>
      <c r="EP248" s="1"/>
      <c r="EQ248" s="1"/>
      <c r="ER248" s="1"/>
      <c r="ES248" s="1"/>
      <c r="ET248" s="1"/>
      <c r="EU248" s="1"/>
      <c r="EV248" s="1"/>
      <c r="EW248" s="1"/>
      <c r="EX248" s="1"/>
      <c r="EY248" s="1"/>
      <c r="EZ248" s="1"/>
      <c r="FA248" s="1"/>
      <c r="FB248" s="1"/>
      <c r="FC248" s="1"/>
      <c r="FD248" s="1"/>
      <c r="FE248" s="1"/>
      <c r="FF248" s="1"/>
      <c r="FG248" s="1"/>
      <c r="FH248" s="1"/>
      <c r="FI248" s="1"/>
      <c r="FJ248" s="1"/>
      <c r="FK248" s="1"/>
      <c r="FL248" s="1"/>
      <c r="FM248" s="1"/>
      <c r="FN248" s="1"/>
      <c r="FO248" s="1"/>
      <c r="FP248" s="1"/>
      <c r="FQ248" s="1"/>
      <c r="FR248" s="1"/>
      <c r="FS248" s="1"/>
      <c r="FT248" s="1"/>
      <c r="FU248" s="1"/>
      <c r="FV248" s="1"/>
      <c r="FW248" s="1"/>
      <c r="FX248" s="1"/>
      <c r="FY248" s="1"/>
      <c r="FZ248" s="1"/>
      <c r="GA248" s="1"/>
      <c r="GB248" s="1"/>
      <c r="GC248" s="1"/>
      <c r="GD248" s="1"/>
      <c r="GE248" s="1"/>
      <c r="GF248" s="1"/>
      <c r="GG248" s="1"/>
      <c r="GH248" s="1"/>
      <c r="GI248" s="1"/>
      <c r="GJ248" s="1"/>
      <c r="GK248" s="1"/>
      <c r="GL248" s="1"/>
      <c r="GM248" s="1"/>
      <c r="GN248" s="1"/>
      <c r="GO248" s="1"/>
      <c r="GP248" s="1"/>
      <c r="GQ248" s="1"/>
      <c r="GR248" s="1"/>
      <c r="GS248" s="1"/>
      <c r="GT248" s="1"/>
      <c r="GU248" s="1"/>
      <c r="GV248" s="1"/>
      <c r="GW248" s="1"/>
      <c r="GX248" s="1"/>
      <c r="GY248" s="1"/>
      <c r="GZ248" s="1"/>
      <c r="HA248" s="1"/>
      <c r="HB248" s="1"/>
      <c r="HC248" s="1"/>
      <c r="HD248" s="1"/>
      <c r="HE248" s="1"/>
      <c r="HF248" s="1"/>
      <c r="HG248" s="1"/>
      <c r="HH248" s="1"/>
      <c r="HI248" s="1"/>
      <c r="HJ248" s="1"/>
      <c r="HK248" s="1"/>
      <c r="HL248" s="1"/>
      <c r="HM248" s="1"/>
      <c r="HN248" s="1"/>
      <c r="HO248" s="1"/>
      <c r="HP248" s="1"/>
      <c r="HQ248" s="1"/>
      <c r="HR248" s="1"/>
      <c r="HS248" s="1"/>
      <c r="HT248" s="1"/>
      <c r="HU248" s="1"/>
      <c r="HV248" s="1"/>
      <c r="HW248" s="1"/>
      <c r="HX248" s="1"/>
      <c r="HY248" s="1"/>
      <c r="HZ248" s="1"/>
      <c r="IA248" s="1"/>
      <c r="IB248" s="1"/>
      <c r="IC248" s="1"/>
      <c r="ID248" s="1"/>
      <c r="IE248" s="1"/>
      <c r="IF248" s="1"/>
      <c r="IG248" s="1"/>
      <c r="IH248" s="1"/>
      <c r="II248" s="1"/>
      <c r="IJ248" s="1"/>
      <c r="IK248" s="1"/>
      <c r="IL248" s="1"/>
      <c r="IM248" s="1"/>
      <c r="IN248" s="1"/>
      <c r="IO248" s="1"/>
      <c r="IP248" s="1"/>
      <c r="IQ248" s="1"/>
      <c r="IR248" s="1"/>
      <c r="IS248" s="1"/>
      <c r="IT248" s="1"/>
      <c r="IU248" s="1"/>
      <c r="IV248" s="1"/>
    </row>
    <row r="249" spans="1:256">
      <c r="A249" s="24"/>
      <c r="B249" s="24"/>
      <c r="C249" s="25"/>
      <c r="D249" s="154" t="str">
        <f>IF(ISBLANK('Submittal List'!B233)=FALSE,'Submittal List'!B233,"")</f>
        <v xml:space="preserve">  </v>
      </c>
      <c r="E249" s="154" t="str">
        <f>IF(ISBLANK('Submittal List'!C233)=FALSE,'Submittal List'!C233,"")</f>
        <v xml:space="preserve"> </v>
      </c>
      <c r="F249" s="154" t="str">
        <f>IF(ISBLANK('Submittal List'!D233)=FALSE,'Submittal List'!D233,"")</f>
        <v xml:space="preserve"> </v>
      </c>
      <c r="G249" s="29"/>
      <c r="H249" s="29"/>
      <c r="I249" s="29"/>
      <c r="J249" s="29"/>
      <c r="K249" s="29"/>
      <c r="L249" s="30"/>
      <c r="M249" s="31"/>
      <c r="N249" s="19" t="str">
        <f t="shared" si="24"/>
        <v>CMR</v>
      </c>
      <c r="O249" s="97" t="str">
        <f t="shared" si="25"/>
        <v/>
      </c>
      <c r="P249" s="98"/>
      <c r="Q249" s="98"/>
      <c r="R249" s="98"/>
      <c r="S249" s="19" t="str">
        <f t="shared" si="26"/>
        <v/>
      </c>
      <c r="T249" s="19"/>
      <c r="U249" s="12"/>
      <c r="V249" s="104"/>
      <c r="W249" s="97" t="str">
        <f t="shared" si="27"/>
        <v/>
      </c>
      <c r="X249" s="97"/>
      <c r="Y249" s="97" t="str">
        <f t="shared" si="28"/>
        <v/>
      </c>
      <c r="Z249" s="97"/>
      <c r="AA249" s="97" t="str">
        <f t="shared" si="29"/>
        <v/>
      </c>
      <c r="AB249" s="97"/>
      <c r="AC249" s="97"/>
      <c r="AE249" s="93" t="e">
        <f t="shared" si="30"/>
        <v>#VALUE!</v>
      </c>
      <c r="AF249" s="93" t="e">
        <f t="shared" si="31"/>
        <v>#VALUE!</v>
      </c>
    </row>
    <row r="250" spans="1:256">
      <c r="A250" s="24"/>
      <c r="B250" s="24"/>
      <c r="C250" s="25"/>
      <c r="D250" s="154" t="str">
        <f>IF(ISBLANK('Submittal List'!B234)=FALSE,'Submittal List'!B234,"")</f>
        <v xml:space="preserve">  </v>
      </c>
      <c r="E250" s="154" t="str">
        <f>IF(ISBLANK('Submittal List'!C234)=FALSE,'Submittal List'!C234,"")</f>
        <v xml:space="preserve"> </v>
      </c>
      <c r="F250" s="154" t="str">
        <f>IF(ISBLANK('Submittal List'!D234)=FALSE,'Submittal List'!D234,"")</f>
        <v xml:space="preserve"> </v>
      </c>
      <c r="G250" s="29"/>
      <c r="H250" s="29"/>
      <c r="I250" s="29"/>
      <c r="J250" s="29"/>
      <c r="K250" s="29"/>
      <c r="L250" s="30"/>
      <c r="M250" s="31"/>
      <c r="N250" s="19" t="str">
        <f t="shared" si="24"/>
        <v>CMR</v>
      </c>
      <c r="O250" s="97" t="str">
        <f t="shared" si="25"/>
        <v/>
      </c>
      <c r="P250" s="98"/>
      <c r="Q250" s="98"/>
      <c r="R250" s="98"/>
      <c r="S250" s="19" t="str">
        <f t="shared" si="26"/>
        <v/>
      </c>
      <c r="T250" s="19"/>
      <c r="U250" s="12"/>
      <c r="V250" s="104"/>
      <c r="W250" s="97" t="str">
        <f t="shared" si="27"/>
        <v/>
      </c>
      <c r="X250" s="97"/>
      <c r="Y250" s="97" t="str">
        <f t="shared" si="28"/>
        <v/>
      </c>
      <c r="Z250" s="97"/>
      <c r="AA250" s="97" t="str">
        <f t="shared" si="29"/>
        <v/>
      </c>
      <c r="AB250" s="97"/>
      <c r="AC250" s="97"/>
      <c r="AE250" s="93" t="e">
        <f t="shared" si="30"/>
        <v>#VALUE!</v>
      </c>
      <c r="AF250" s="93" t="e">
        <f t="shared" si="31"/>
        <v>#VALUE!</v>
      </c>
    </row>
    <row r="251" spans="1:256">
      <c r="A251" s="24"/>
      <c r="B251" s="24"/>
      <c r="C251" s="25"/>
      <c r="D251" s="154" t="str">
        <f>IF(ISBLANK('Submittal List'!B235)=FALSE,'Submittal List'!B235,"")</f>
        <v xml:space="preserve">  </v>
      </c>
      <c r="E251" s="154" t="str">
        <f>IF(ISBLANK('Submittal List'!C235)=FALSE,'Submittal List'!C235,"")</f>
        <v xml:space="preserve"> </v>
      </c>
      <c r="F251" s="154" t="str">
        <f>IF(ISBLANK('Submittal List'!D235)=FALSE,'Submittal List'!D235,"")</f>
        <v xml:space="preserve"> </v>
      </c>
      <c r="G251" s="29"/>
      <c r="H251" s="29"/>
      <c r="I251" s="29"/>
      <c r="J251" s="29"/>
      <c r="K251" s="29"/>
      <c r="L251" s="30"/>
      <c r="M251" s="31"/>
      <c r="N251" s="19" t="str">
        <f t="shared" si="24"/>
        <v>CMR</v>
      </c>
      <c r="O251" s="97" t="str">
        <f t="shared" si="25"/>
        <v/>
      </c>
      <c r="P251" s="98"/>
      <c r="Q251" s="98"/>
      <c r="R251" s="98"/>
      <c r="S251" s="19" t="str">
        <f t="shared" si="26"/>
        <v/>
      </c>
      <c r="T251" s="19"/>
      <c r="U251" s="12"/>
      <c r="V251" s="104"/>
      <c r="W251" s="97" t="str">
        <f t="shared" si="27"/>
        <v/>
      </c>
      <c r="X251" s="97"/>
      <c r="Y251" s="97" t="str">
        <f t="shared" si="28"/>
        <v/>
      </c>
      <c r="Z251" s="97"/>
      <c r="AA251" s="97" t="str">
        <f t="shared" si="29"/>
        <v/>
      </c>
      <c r="AB251" s="97"/>
      <c r="AC251" s="97"/>
      <c r="AE251" s="93" t="e">
        <f t="shared" si="30"/>
        <v>#VALUE!</v>
      </c>
      <c r="AF251" s="93" t="e">
        <f t="shared" si="31"/>
        <v>#VALUE!</v>
      </c>
    </row>
    <row r="252" spans="1:256">
      <c r="A252" s="24"/>
      <c r="B252" s="24"/>
      <c r="C252" s="25"/>
      <c r="D252" s="154" t="str">
        <f>IF(ISBLANK('Submittal List'!B236)=FALSE,'Submittal List'!B236,"")</f>
        <v xml:space="preserve">  </v>
      </c>
      <c r="E252" s="154" t="str">
        <f>IF(ISBLANK('Submittal List'!C236)=FALSE,'Submittal List'!C236,"")</f>
        <v xml:space="preserve"> </v>
      </c>
      <c r="F252" s="154" t="str">
        <f>IF(ISBLANK('Submittal List'!D236)=FALSE,'Submittal List'!D236,"")</f>
        <v xml:space="preserve"> </v>
      </c>
      <c r="G252" s="29"/>
      <c r="H252" s="29"/>
      <c r="I252" s="29"/>
      <c r="J252" s="29"/>
      <c r="K252" s="29"/>
      <c r="L252" s="30"/>
      <c r="M252" s="31"/>
      <c r="N252" s="19" t="str">
        <f t="shared" si="24"/>
        <v>CMR</v>
      </c>
      <c r="O252" s="97" t="str">
        <f t="shared" si="25"/>
        <v/>
      </c>
      <c r="P252" s="98"/>
      <c r="Q252" s="98"/>
      <c r="R252" s="98"/>
      <c r="S252" s="19" t="str">
        <f t="shared" si="26"/>
        <v/>
      </c>
      <c r="T252" s="19"/>
      <c r="U252" s="12"/>
      <c r="V252" s="104"/>
      <c r="W252" s="97" t="str">
        <f t="shared" si="27"/>
        <v/>
      </c>
      <c r="X252" s="97"/>
      <c r="Y252" s="97" t="str">
        <f t="shared" si="28"/>
        <v/>
      </c>
      <c r="Z252" s="97"/>
      <c r="AA252" s="97" t="str">
        <f t="shared" si="29"/>
        <v/>
      </c>
      <c r="AB252" s="97"/>
      <c r="AC252" s="97"/>
      <c r="AE252" s="93" t="e">
        <f t="shared" si="30"/>
        <v>#VALUE!</v>
      </c>
      <c r="AF252" s="93" t="e">
        <f t="shared" si="31"/>
        <v>#VALUE!</v>
      </c>
    </row>
    <row r="253" spans="1:256">
      <c r="A253" s="24"/>
      <c r="B253" s="24"/>
      <c r="C253" s="25"/>
      <c r="D253" s="154" t="str">
        <f>IF(ISBLANK('Submittal List'!B237)=FALSE,'Submittal List'!B237,"")</f>
        <v xml:space="preserve">  </v>
      </c>
      <c r="E253" s="154" t="str">
        <f>IF(ISBLANK('Submittal List'!C237)=FALSE,'Submittal List'!C237,"")</f>
        <v xml:space="preserve"> </v>
      </c>
      <c r="F253" s="154" t="str">
        <f>IF(ISBLANK('Submittal List'!D237)=FALSE,'Submittal List'!D237,"")</f>
        <v xml:space="preserve"> </v>
      </c>
      <c r="G253" s="29"/>
      <c r="H253" s="29"/>
      <c r="I253" s="29"/>
      <c r="J253" s="29"/>
      <c r="K253" s="29"/>
      <c r="L253" s="30"/>
      <c r="M253" s="31"/>
      <c r="N253" s="19" t="str">
        <f t="shared" si="24"/>
        <v>CMR</v>
      </c>
      <c r="O253" s="97" t="str">
        <f t="shared" si="25"/>
        <v/>
      </c>
      <c r="P253" s="98"/>
      <c r="Q253" s="98"/>
      <c r="R253" s="98"/>
      <c r="S253" s="19" t="str">
        <f t="shared" si="26"/>
        <v/>
      </c>
      <c r="T253" s="19"/>
      <c r="U253" s="12"/>
      <c r="V253" s="104"/>
      <c r="W253" s="97" t="str">
        <f t="shared" si="27"/>
        <v/>
      </c>
      <c r="X253" s="97"/>
      <c r="Y253" s="97" t="str">
        <f t="shared" si="28"/>
        <v/>
      </c>
      <c r="Z253" s="97"/>
      <c r="AA253" s="97" t="str">
        <f t="shared" si="29"/>
        <v/>
      </c>
      <c r="AB253" s="97"/>
      <c r="AC253" s="97"/>
      <c r="AE253" s="93" t="e">
        <f t="shared" si="30"/>
        <v>#VALUE!</v>
      </c>
      <c r="AF253" s="93" t="e">
        <f t="shared" si="31"/>
        <v>#VALUE!</v>
      </c>
    </row>
    <row r="254" spans="1:256">
      <c r="A254" s="24"/>
      <c r="B254" s="24"/>
      <c r="C254" s="25"/>
      <c r="D254" s="154" t="str">
        <f>IF(ISBLANK('Submittal List'!B238)=FALSE,'Submittal List'!B238,"")</f>
        <v xml:space="preserve">  </v>
      </c>
      <c r="E254" s="154" t="str">
        <f>IF(ISBLANK('Submittal List'!C238)=FALSE,'Submittal List'!C238,"")</f>
        <v xml:space="preserve"> </v>
      </c>
      <c r="F254" s="154" t="str">
        <f>IF(ISBLANK('Submittal List'!D238)=FALSE,'Submittal List'!D238,"")</f>
        <v xml:space="preserve"> </v>
      </c>
      <c r="G254" s="29"/>
      <c r="H254" s="29"/>
      <c r="I254" s="29"/>
      <c r="J254" s="29"/>
      <c r="K254" s="29"/>
      <c r="L254" s="30"/>
      <c r="M254" s="31"/>
      <c r="N254" s="19" t="str">
        <f t="shared" si="24"/>
        <v>CMR</v>
      </c>
      <c r="O254" s="97" t="str">
        <f t="shared" si="25"/>
        <v/>
      </c>
      <c r="P254" s="98"/>
      <c r="Q254" s="98"/>
      <c r="R254" s="98"/>
      <c r="S254" s="19" t="str">
        <f t="shared" si="26"/>
        <v/>
      </c>
      <c r="T254" s="19"/>
      <c r="U254" s="12"/>
      <c r="V254" s="104"/>
      <c r="W254" s="97" t="str">
        <f t="shared" si="27"/>
        <v/>
      </c>
      <c r="X254" s="97"/>
      <c r="Y254" s="97" t="str">
        <f t="shared" si="28"/>
        <v/>
      </c>
      <c r="Z254" s="97"/>
      <c r="AA254" s="97" t="str">
        <f t="shared" si="29"/>
        <v/>
      </c>
      <c r="AB254" s="97"/>
      <c r="AC254" s="97"/>
      <c r="AD254" s="5"/>
      <c r="AE254" s="93" t="e">
        <f t="shared" si="30"/>
        <v>#VALUE!</v>
      </c>
      <c r="AF254" s="93" t="e">
        <f t="shared" si="31"/>
        <v>#VALUE!</v>
      </c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  <c r="AX254" s="1"/>
      <c r="AY254" s="1"/>
      <c r="AZ254" s="1"/>
      <c r="BA254" s="1"/>
      <c r="BB254" s="1"/>
      <c r="BC254" s="1"/>
      <c r="BD254" s="1"/>
      <c r="BE254" s="1"/>
      <c r="BF254" s="1"/>
      <c r="BG254" s="1"/>
      <c r="BH254" s="1"/>
      <c r="BI254" s="1"/>
      <c r="BJ254" s="1"/>
      <c r="BK254" s="1"/>
      <c r="BL254" s="1"/>
      <c r="BM254" s="1"/>
      <c r="BN254" s="1"/>
      <c r="BO254" s="1"/>
      <c r="BP254" s="1"/>
      <c r="BQ254" s="1"/>
      <c r="BR254" s="1"/>
      <c r="BS254" s="1"/>
      <c r="BT254" s="1"/>
      <c r="BU254" s="1"/>
      <c r="BV254" s="1"/>
      <c r="BW254" s="1"/>
      <c r="BX254" s="1"/>
      <c r="BY254" s="1"/>
      <c r="BZ254" s="1"/>
      <c r="CA254" s="1"/>
      <c r="CB254" s="1"/>
      <c r="CC254" s="1"/>
      <c r="CD254" s="1"/>
      <c r="CE254" s="1"/>
      <c r="CF254" s="1"/>
      <c r="CG254" s="1"/>
      <c r="CH254" s="1"/>
      <c r="CI254" s="1"/>
      <c r="CJ254" s="1"/>
      <c r="CK254" s="1"/>
      <c r="CL254" s="1"/>
      <c r="CM254" s="1"/>
      <c r="CN254" s="1"/>
      <c r="CO254" s="1"/>
      <c r="CP254" s="1"/>
      <c r="CQ254" s="1"/>
      <c r="CR254" s="1"/>
      <c r="CS254" s="1"/>
      <c r="CT254" s="1"/>
      <c r="CU254" s="1"/>
      <c r="CV254" s="1"/>
      <c r="CW254" s="1"/>
      <c r="CX254" s="1"/>
      <c r="CY254" s="1"/>
      <c r="CZ254" s="1"/>
      <c r="DA254" s="1"/>
      <c r="DB254" s="1"/>
      <c r="DC254" s="1"/>
      <c r="DD254" s="1"/>
      <c r="DE254" s="1"/>
      <c r="DF254" s="1"/>
      <c r="DG254" s="1"/>
      <c r="DH254" s="1"/>
      <c r="DI254" s="1"/>
      <c r="DJ254" s="1"/>
      <c r="DK254" s="1"/>
      <c r="DL254" s="1"/>
      <c r="DM254" s="1"/>
      <c r="DN254" s="1"/>
      <c r="DO254" s="1"/>
      <c r="DP254" s="1"/>
      <c r="DQ254" s="1"/>
      <c r="DR254" s="1"/>
      <c r="DS254" s="1"/>
      <c r="DT254" s="1"/>
      <c r="DU254" s="1"/>
      <c r="DV254" s="1"/>
      <c r="DW254" s="1"/>
      <c r="DX254" s="1"/>
      <c r="DY254" s="1"/>
      <c r="DZ254" s="1"/>
      <c r="EA254" s="1"/>
      <c r="EB254" s="1"/>
      <c r="EC254" s="1"/>
      <c r="ED254" s="1"/>
      <c r="EE254" s="1"/>
      <c r="EF254" s="1"/>
      <c r="EG254" s="1"/>
      <c r="EH254" s="1"/>
      <c r="EI254" s="1"/>
      <c r="EJ254" s="1"/>
      <c r="EK254" s="1"/>
      <c r="EL254" s="1"/>
      <c r="EM254" s="1"/>
      <c r="EN254" s="1"/>
      <c r="EO254" s="1"/>
      <c r="EP254" s="1"/>
      <c r="EQ254" s="1"/>
      <c r="ER254" s="1"/>
      <c r="ES254" s="1"/>
      <c r="ET254" s="1"/>
      <c r="EU254" s="1"/>
      <c r="EV254" s="1"/>
      <c r="EW254" s="1"/>
      <c r="EX254" s="1"/>
      <c r="EY254" s="1"/>
      <c r="EZ254" s="1"/>
      <c r="FA254" s="1"/>
      <c r="FB254" s="1"/>
      <c r="FC254" s="1"/>
      <c r="FD254" s="1"/>
      <c r="FE254" s="1"/>
      <c r="FF254" s="1"/>
      <c r="FG254" s="1"/>
      <c r="FH254" s="1"/>
      <c r="FI254" s="1"/>
      <c r="FJ254" s="1"/>
      <c r="FK254" s="1"/>
      <c r="FL254" s="1"/>
      <c r="FM254" s="1"/>
      <c r="FN254" s="1"/>
      <c r="FO254" s="1"/>
      <c r="FP254" s="1"/>
      <c r="FQ254" s="1"/>
      <c r="FR254" s="1"/>
      <c r="FS254" s="1"/>
      <c r="FT254" s="1"/>
      <c r="FU254" s="1"/>
      <c r="FV254" s="1"/>
      <c r="FW254" s="1"/>
      <c r="FX254" s="1"/>
      <c r="FY254" s="1"/>
      <c r="FZ254" s="1"/>
      <c r="GA254" s="1"/>
      <c r="GB254" s="1"/>
      <c r="GC254" s="1"/>
      <c r="GD254" s="1"/>
      <c r="GE254" s="1"/>
      <c r="GF254" s="1"/>
      <c r="GG254" s="1"/>
      <c r="GH254" s="1"/>
      <c r="GI254" s="1"/>
      <c r="GJ254" s="1"/>
      <c r="GK254" s="1"/>
      <c r="GL254" s="1"/>
      <c r="GM254" s="1"/>
      <c r="GN254" s="1"/>
      <c r="GO254" s="1"/>
      <c r="GP254" s="1"/>
      <c r="GQ254" s="1"/>
      <c r="GR254" s="1"/>
      <c r="GS254" s="1"/>
      <c r="GT254" s="1"/>
      <c r="GU254" s="1"/>
      <c r="GV254" s="1"/>
      <c r="GW254" s="1"/>
      <c r="GX254" s="1"/>
      <c r="GY254" s="1"/>
      <c r="GZ254" s="1"/>
      <c r="HA254" s="1"/>
      <c r="HB254" s="1"/>
      <c r="HC254" s="1"/>
      <c r="HD254" s="1"/>
      <c r="HE254" s="1"/>
      <c r="HF254" s="1"/>
      <c r="HG254" s="1"/>
      <c r="HH254" s="1"/>
      <c r="HI254" s="1"/>
      <c r="HJ254" s="1"/>
      <c r="HK254" s="1"/>
      <c r="HL254" s="1"/>
      <c r="HM254" s="1"/>
      <c r="HN254" s="1"/>
      <c r="HO254" s="1"/>
      <c r="HP254" s="1"/>
      <c r="HQ254" s="1"/>
      <c r="HR254" s="1"/>
      <c r="HS254" s="1"/>
      <c r="HT254" s="1"/>
      <c r="HU254" s="1"/>
      <c r="HV254" s="1"/>
      <c r="HW254" s="1"/>
      <c r="HX254" s="1"/>
      <c r="HY254" s="1"/>
      <c r="HZ254" s="1"/>
      <c r="IA254" s="1"/>
      <c r="IB254" s="1"/>
      <c r="IC254" s="1"/>
      <c r="ID254" s="1"/>
      <c r="IE254" s="1"/>
      <c r="IF254" s="1"/>
      <c r="IG254" s="1"/>
      <c r="IH254" s="1"/>
      <c r="II254" s="1"/>
      <c r="IJ254" s="1"/>
      <c r="IK254" s="1"/>
      <c r="IL254" s="1"/>
      <c r="IM254" s="1"/>
      <c r="IN254" s="1"/>
      <c r="IO254" s="1"/>
      <c r="IP254" s="1"/>
      <c r="IQ254" s="1"/>
      <c r="IR254" s="1"/>
      <c r="IS254" s="1"/>
      <c r="IT254" s="1"/>
      <c r="IU254" s="1"/>
      <c r="IV254" s="1"/>
    </row>
    <row r="255" spans="1:256">
      <c r="A255" s="46"/>
      <c r="B255" s="46"/>
      <c r="C255" s="50"/>
      <c r="D255" s="154" t="str">
        <f>IF(ISBLANK('Submittal List'!B239)=FALSE,'Submittal List'!B239,"")</f>
        <v xml:space="preserve">  </v>
      </c>
      <c r="E255" s="154" t="str">
        <f>IF(ISBLANK('Submittal List'!C239)=FALSE,'Submittal List'!C239,"")</f>
        <v xml:space="preserve"> </v>
      </c>
      <c r="F255" s="154" t="str">
        <f>IF(ISBLANK('Submittal List'!D239)=FALSE,'Submittal List'!D239,"")</f>
        <v xml:space="preserve"> </v>
      </c>
      <c r="G255" s="51"/>
      <c r="H255" s="51"/>
      <c r="I255" s="51"/>
      <c r="J255" s="51"/>
      <c r="K255" s="51"/>
      <c r="L255" s="52"/>
      <c r="M255" s="53"/>
      <c r="N255" s="19" t="str">
        <f t="shared" si="24"/>
        <v>CMR</v>
      </c>
      <c r="O255" s="97" t="str">
        <f t="shared" si="25"/>
        <v/>
      </c>
      <c r="P255" s="99"/>
      <c r="Q255" s="99"/>
      <c r="R255" s="99"/>
      <c r="S255" s="19" t="str">
        <f t="shared" si="26"/>
        <v/>
      </c>
      <c r="T255" s="19"/>
      <c r="U255" s="12"/>
      <c r="V255" s="104"/>
      <c r="W255" s="97" t="str">
        <f t="shared" si="27"/>
        <v/>
      </c>
      <c r="X255" s="97"/>
      <c r="Y255" s="97" t="str">
        <f t="shared" si="28"/>
        <v/>
      </c>
      <c r="Z255" s="97"/>
      <c r="AA255" s="97" t="str">
        <f t="shared" si="29"/>
        <v/>
      </c>
      <c r="AB255" s="97"/>
      <c r="AC255" s="97"/>
      <c r="AD255" s="5"/>
      <c r="AE255" s="93" t="e">
        <f t="shared" si="30"/>
        <v>#VALUE!</v>
      </c>
      <c r="AF255" s="93" t="e">
        <f t="shared" si="31"/>
        <v>#VALUE!</v>
      </c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  <c r="AX255" s="1"/>
      <c r="AY255" s="1"/>
      <c r="AZ255" s="1"/>
      <c r="BA255" s="1"/>
      <c r="BB255" s="1"/>
      <c r="BC255" s="1"/>
      <c r="BD255" s="1"/>
      <c r="BE255" s="1"/>
      <c r="BF255" s="1"/>
      <c r="BG255" s="1"/>
      <c r="BH255" s="1"/>
      <c r="BI255" s="1"/>
      <c r="BJ255" s="1"/>
      <c r="BK255" s="1"/>
      <c r="BL255" s="1"/>
      <c r="BM255" s="1"/>
      <c r="BN255" s="1"/>
      <c r="BO255" s="1"/>
      <c r="BP255" s="1"/>
      <c r="BQ255" s="1"/>
      <c r="BR255" s="1"/>
      <c r="BS255" s="1"/>
      <c r="BT255" s="1"/>
      <c r="BU255" s="1"/>
      <c r="BV255" s="1"/>
      <c r="BW255" s="1"/>
      <c r="BX255" s="1"/>
      <c r="BY255" s="1"/>
      <c r="BZ255" s="1"/>
      <c r="CA255" s="1"/>
      <c r="CB255" s="1"/>
      <c r="CC255" s="1"/>
      <c r="CD255" s="1"/>
      <c r="CE255" s="1"/>
      <c r="CF255" s="1"/>
      <c r="CG255" s="1"/>
      <c r="CH255" s="1"/>
      <c r="CI255" s="1"/>
      <c r="CJ255" s="1"/>
      <c r="CK255" s="1"/>
      <c r="CL255" s="1"/>
      <c r="CM255" s="1"/>
      <c r="CN255" s="1"/>
      <c r="CO255" s="1"/>
      <c r="CP255" s="1"/>
      <c r="CQ255" s="1"/>
      <c r="CR255" s="1"/>
      <c r="CS255" s="1"/>
      <c r="CT255" s="1"/>
      <c r="CU255" s="1"/>
      <c r="CV255" s="1"/>
      <c r="CW255" s="1"/>
      <c r="CX255" s="1"/>
      <c r="CY255" s="1"/>
      <c r="CZ255" s="1"/>
      <c r="DA255" s="1"/>
      <c r="DB255" s="1"/>
      <c r="DC255" s="1"/>
      <c r="DD255" s="1"/>
      <c r="DE255" s="1"/>
      <c r="DF255" s="1"/>
      <c r="DG255" s="1"/>
      <c r="DH255" s="1"/>
      <c r="DI255" s="1"/>
      <c r="DJ255" s="1"/>
      <c r="DK255" s="1"/>
      <c r="DL255" s="1"/>
      <c r="DM255" s="1"/>
      <c r="DN255" s="1"/>
      <c r="DO255" s="1"/>
      <c r="DP255" s="1"/>
      <c r="DQ255" s="1"/>
      <c r="DR255" s="1"/>
      <c r="DS255" s="1"/>
      <c r="DT255" s="1"/>
      <c r="DU255" s="1"/>
      <c r="DV255" s="1"/>
      <c r="DW255" s="1"/>
      <c r="DX255" s="1"/>
      <c r="DY255" s="1"/>
      <c r="DZ255" s="1"/>
      <c r="EA255" s="1"/>
      <c r="EB255" s="1"/>
      <c r="EC255" s="1"/>
      <c r="ED255" s="1"/>
      <c r="EE255" s="1"/>
      <c r="EF255" s="1"/>
      <c r="EG255" s="1"/>
      <c r="EH255" s="1"/>
      <c r="EI255" s="1"/>
      <c r="EJ255" s="1"/>
      <c r="EK255" s="1"/>
      <c r="EL255" s="1"/>
      <c r="EM255" s="1"/>
      <c r="EN255" s="1"/>
      <c r="EO255" s="1"/>
      <c r="EP255" s="1"/>
      <c r="EQ255" s="1"/>
      <c r="ER255" s="1"/>
      <c r="ES255" s="1"/>
      <c r="ET255" s="1"/>
      <c r="EU255" s="1"/>
      <c r="EV255" s="1"/>
      <c r="EW255" s="1"/>
      <c r="EX255" s="1"/>
      <c r="EY255" s="1"/>
      <c r="EZ255" s="1"/>
      <c r="FA255" s="1"/>
      <c r="FB255" s="1"/>
      <c r="FC255" s="1"/>
      <c r="FD255" s="1"/>
      <c r="FE255" s="1"/>
      <c r="FF255" s="1"/>
      <c r="FG255" s="1"/>
      <c r="FH255" s="1"/>
      <c r="FI255" s="1"/>
      <c r="FJ255" s="1"/>
      <c r="FK255" s="1"/>
      <c r="FL255" s="1"/>
      <c r="FM255" s="1"/>
      <c r="FN255" s="1"/>
      <c r="FO255" s="1"/>
      <c r="FP255" s="1"/>
      <c r="FQ255" s="1"/>
      <c r="FR255" s="1"/>
      <c r="FS255" s="1"/>
      <c r="FT255" s="1"/>
      <c r="FU255" s="1"/>
      <c r="FV255" s="1"/>
      <c r="FW255" s="1"/>
      <c r="FX255" s="1"/>
      <c r="FY255" s="1"/>
      <c r="FZ255" s="1"/>
      <c r="GA255" s="1"/>
      <c r="GB255" s="1"/>
      <c r="GC255" s="1"/>
      <c r="GD255" s="1"/>
      <c r="GE255" s="1"/>
      <c r="GF255" s="1"/>
      <c r="GG255" s="1"/>
      <c r="GH255" s="1"/>
      <c r="GI255" s="1"/>
      <c r="GJ255" s="1"/>
      <c r="GK255" s="1"/>
      <c r="GL255" s="1"/>
      <c r="GM255" s="1"/>
      <c r="GN255" s="1"/>
      <c r="GO255" s="1"/>
      <c r="GP255" s="1"/>
      <c r="GQ255" s="1"/>
      <c r="GR255" s="1"/>
      <c r="GS255" s="1"/>
      <c r="GT255" s="1"/>
      <c r="GU255" s="1"/>
      <c r="GV255" s="1"/>
      <c r="GW255" s="1"/>
      <c r="GX255" s="1"/>
      <c r="GY255" s="1"/>
      <c r="GZ255" s="1"/>
      <c r="HA255" s="1"/>
      <c r="HB255" s="1"/>
      <c r="HC255" s="1"/>
      <c r="HD255" s="1"/>
      <c r="HE255" s="1"/>
      <c r="HF255" s="1"/>
      <c r="HG255" s="1"/>
      <c r="HH255" s="1"/>
      <c r="HI255" s="1"/>
      <c r="HJ255" s="1"/>
      <c r="HK255" s="1"/>
      <c r="HL255" s="1"/>
      <c r="HM255" s="1"/>
      <c r="HN255" s="1"/>
      <c r="HO255" s="1"/>
      <c r="HP255" s="1"/>
      <c r="HQ255" s="1"/>
      <c r="HR255" s="1"/>
      <c r="HS255" s="1"/>
      <c r="HT255" s="1"/>
      <c r="HU255" s="1"/>
      <c r="HV255" s="1"/>
      <c r="HW255" s="1"/>
      <c r="HX255" s="1"/>
      <c r="HY255" s="1"/>
      <c r="HZ255" s="1"/>
      <c r="IA255" s="1"/>
      <c r="IB255" s="1"/>
      <c r="IC255" s="1"/>
      <c r="ID255" s="1"/>
      <c r="IE255" s="1"/>
      <c r="IF255" s="1"/>
      <c r="IG255" s="1"/>
      <c r="IH255" s="1"/>
      <c r="II255" s="1"/>
      <c r="IJ255" s="1"/>
      <c r="IK255" s="1"/>
      <c r="IL255" s="1"/>
      <c r="IM255" s="1"/>
      <c r="IN255" s="1"/>
      <c r="IO255" s="1"/>
      <c r="IP255" s="1"/>
      <c r="IQ255" s="1"/>
      <c r="IR255" s="1"/>
      <c r="IS255" s="1"/>
      <c r="IT255" s="1"/>
      <c r="IU255" s="1"/>
      <c r="IV255" s="1"/>
    </row>
    <row r="256" spans="1:256">
      <c r="A256" s="46"/>
      <c r="B256" s="46"/>
      <c r="C256" s="50"/>
      <c r="D256" s="154" t="str">
        <f>IF(ISBLANK('Submittal List'!B240)=FALSE,'Submittal List'!B240,"")</f>
        <v xml:space="preserve">  </v>
      </c>
      <c r="E256" s="154" t="str">
        <f>IF(ISBLANK('Submittal List'!C240)=FALSE,'Submittal List'!C240,"")</f>
        <v xml:space="preserve"> </v>
      </c>
      <c r="F256" s="154" t="str">
        <f>IF(ISBLANK('Submittal List'!D240)=FALSE,'Submittal List'!D240,"")</f>
        <v xml:space="preserve"> </v>
      </c>
      <c r="G256" s="51"/>
      <c r="H256" s="51"/>
      <c r="I256" s="51"/>
      <c r="J256" s="51"/>
      <c r="K256" s="51"/>
      <c r="L256" s="52"/>
      <c r="M256" s="53"/>
      <c r="N256" s="19" t="str">
        <f t="shared" si="24"/>
        <v>CMR</v>
      </c>
      <c r="O256" s="97" t="str">
        <f t="shared" si="25"/>
        <v/>
      </c>
      <c r="P256" s="99"/>
      <c r="Q256" s="99"/>
      <c r="R256" s="99"/>
      <c r="S256" s="19" t="str">
        <f t="shared" si="26"/>
        <v/>
      </c>
      <c r="T256" s="19"/>
      <c r="U256" s="12"/>
      <c r="V256" s="104"/>
      <c r="W256" s="97" t="str">
        <f t="shared" si="27"/>
        <v/>
      </c>
      <c r="X256" s="97"/>
      <c r="Y256" s="97" t="str">
        <f t="shared" si="28"/>
        <v/>
      </c>
      <c r="Z256" s="97"/>
      <c r="AA256" s="97" t="str">
        <f t="shared" si="29"/>
        <v/>
      </c>
      <c r="AB256" s="97"/>
      <c r="AC256" s="97"/>
      <c r="AD256" s="5"/>
      <c r="AE256" s="93" t="e">
        <f t="shared" si="30"/>
        <v>#VALUE!</v>
      </c>
      <c r="AF256" s="93" t="e">
        <f t="shared" si="31"/>
        <v>#VALUE!</v>
      </c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1"/>
      <c r="AY256" s="1"/>
      <c r="AZ256" s="1"/>
      <c r="BA256" s="1"/>
      <c r="BB256" s="1"/>
      <c r="BC256" s="1"/>
      <c r="BD256" s="1"/>
      <c r="BE256" s="1"/>
      <c r="BF256" s="1"/>
      <c r="BG256" s="1"/>
      <c r="BH256" s="1"/>
      <c r="BI256" s="1"/>
      <c r="BJ256" s="1"/>
      <c r="BK256" s="1"/>
      <c r="BL256" s="1"/>
      <c r="BM256" s="1"/>
      <c r="BN256" s="1"/>
      <c r="BO256" s="1"/>
      <c r="BP256" s="1"/>
      <c r="BQ256" s="1"/>
      <c r="BR256" s="1"/>
      <c r="BS256" s="1"/>
      <c r="BT256" s="1"/>
      <c r="BU256" s="1"/>
      <c r="BV256" s="1"/>
      <c r="BW256" s="1"/>
      <c r="BX256" s="1"/>
      <c r="BY256" s="1"/>
      <c r="BZ256" s="1"/>
      <c r="CA256" s="1"/>
      <c r="CB256" s="1"/>
      <c r="CC256" s="1"/>
      <c r="CD256" s="1"/>
      <c r="CE256" s="1"/>
      <c r="CF256" s="1"/>
      <c r="CG256" s="1"/>
      <c r="CH256" s="1"/>
      <c r="CI256" s="1"/>
      <c r="CJ256" s="1"/>
      <c r="CK256" s="1"/>
      <c r="CL256" s="1"/>
      <c r="CM256" s="1"/>
      <c r="CN256" s="1"/>
      <c r="CO256" s="1"/>
      <c r="CP256" s="1"/>
      <c r="CQ256" s="1"/>
      <c r="CR256" s="1"/>
      <c r="CS256" s="1"/>
      <c r="CT256" s="1"/>
      <c r="CU256" s="1"/>
      <c r="CV256" s="1"/>
      <c r="CW256" s="1"/>
      <c r="CX256" s="1"/>
      <c r="CY256" s="1"/>
      <c r="CZ256" s="1"/>
      <c r="DA256" s="1"/>
      <c r="DB256" s="1"/>
      <c r="DC256" s="1"/>
      <c r="DD256" s="1"/>
      <c r="DE256" s="1"/>
      <c r="DF256" s="1"/>
      <c r="DG256" s="1"/>
      <c r="DH256" s="1"/>
      <c r="DI256" s="1"/>
      <c r="DJ256" s="1"/>
      <c r="DK256" s="1"/>
      <c r="DL256" s="1"/>
      <c r="DM256" s="1"/>
      <c r="DN256" s="1"/>
      <c r="DO256" s="1"/>
      <c r="DP256" s="1"/>
      <c r="DQ256" s="1"/>
      <c r="DR256" s="1"/>
      <c r="DS256" s="1"/>
      <c r="DT256" s="1"/>
      <c r="DU256" s="1"/>
      <c r="DV256" s="1"/>
      <c r="DW256" s="1"/>
      <c r="DX256" s="1"/>
      <c r="DY256" s="1"/>
      <c r="DZ256" s="1"/>
      <c r="EA256" s="1"/>
      <c r="EB256" s="1"/>
      <c r="EC256" s="1"/>
      <c r="ED256" s="1"/>
      <c r="EE256" s="1"/>
      <c r="EF256" s="1"/>
      <c r="EG256" s="1"/>
      <c r="EH256" s="1"/>
      <c r="EI256" s="1"/>
      <c r="EJ256" s="1"/>
      <c r="EK256" s="1"/>
      <c r="EL256" s="1"/>
      <c r="EM256" s="1"/>
      <c r="EN256" s="1"/>
      <c r="EO256" s="1"/>
      <c r="EP256" s="1"/>
      <c r="EQ256" s="1"/>
      <c r="ER256" s="1"/>
      <c r="ES256" s="1"/>
      <c r="ET256" s="1"/>
      <c r="EU256" s="1"/>
      <c r="EV256" s="1"/>
      <c r="EW256" s="1"/>
      <c r="EX256" s="1"/>
      <c r="EY256" s="1"/>
      <c r="EZ256" s="1"/>
      <c r="FA256" s="1"/>
      <c r="FB256" s="1"/>
      <c r="FC256" s="1"/>
      <c r="FD256" s="1"/>
      <c r="FE256" s="1"/>
      <c r="FF256" s="1"/>
      <c r="FG256" s="1"/>
      <c r="FH256" s="1"/>
      <c r="FI256" s="1"/>
      <c r="FJ256" s="1"/>
      <c r="FK256" s="1"/>
      <c r="FL256" s="1"/>
      <c r="FM256" s="1"/>
      <c r="FN256" s="1"/>
      <c r="FO256" s="1"/>
      <c r="FP256" s="1"/>
      <c r="FQ256" s="1"/>
      <c r="FR256" s="1"/>
      <c r="FS256" s="1"/>
      <c r="FT256" s="1"/>
      <c r="FU256" s="1"/>
      <c r="FV256" s="1"/>
      <c r="FW256" s="1"/>
      <c r="FX256" s="1"/>
      <c r="FY256" s="1"/>
      <c r="FZ256" s="1"/>
      <c r="GA256" s="1"/>
      <c r="GB256" s="1"/>
      <c r="GC256" s="1"/>
      <c r="GD256" s="1"/>
      <c r="GE256" s="1"/>
      <c r="GF256" s="1"/>
      <c r="GG256" s="1"/>
      <c r="GH256" s="1"/>
      <c r="GI256" s="1"/>
      <c r="GJ256" s="1"/>
      <c r="GK256" s="1"/>
      <c r="GL256" s="1"/>
      <c r="GM256" s="1"/>
      <c r="GN256" s="1"/>
      <c r="GO256" s="1"/>
      <c r="GP256" s="1"/>
      <c r="GQ256" s="1"/>
      <c r="GR256" s="1"/>
      <c r="GS256" s="1"/>
      <c r="GT256" s="1"/>
      <c r="GU256" s="1"/>
      <c r="GV256" s="1"/>
      <c r="GW256" s="1"/>
      <c r="GX256" s="1"/>
      <c r="GY256" s="1"/>
      <c r="GZ256" s="1"/>
      <c r="HA256" s="1"/>
      <c r="HB256" s="1"/>
      <c r="HC256" s="1"/>
      <c r="HD256" s="1"/>
      <c r="HE256" s="1"/>
      <c r="HF256" s="1"/>
      <c r="HG256" s="1"/>
      <c r="HH256" s="1"/>
      <c r="HI256" s="1"/>
      <c r="HJ256" s="1"/>
      <c r="HK256" s="1"/>
      <c r="HL256" s="1"/>
      <c r="HM256" s="1"/>
      <c r="HN256" s="1"/>
      <c r="HO256" s="1"/>
      <c r="HP256" s="1"/>
      <c r="HQ256" s="1"/>
      <c r="HR256" s="1"/>
      <c r="HS256" s="1"/>
      <c r="HT256" s="1"/>
      <c r="HU256" s="1"/>
      <c r="HV256" s="1"/>
      <c r="HW256" s="1"/>
      <c r="HX256" s="1"/>
      <c r="HY256" s="1"/>
      <c r="HZ256" s="1"/>
      <c r="IA256" s="1"/>
      <c r="IB256" s="1"/>
      <c r="IC256" s="1"/>
      <c r="ID256" s="1"/>
      <c r="IE256" s="1"/>
      <c r="IF256" s="1"/>
      <c r="IG256" s="1"/>
      <c r="IH256" s="1"/>
      <c r="II256" s="1"/>
      <c r="IJ256" s="1"/>
      <c r="IK256" s="1"/>
      <c r="IL256" s="1"/>
      <c r="IM256" s="1"/>
      <c r="IN256" s="1"/>
      <c r="IO256" s="1"/>
      <c r="IP256" s="1"/>
      <c r="IQ256" s="1"/>
      <c r="IR256" s="1"/>
      <c r="IS256" s="1"/>
      <c r="IT256" s="1"/>
      <c r="IU256" s="1"/>
      <c r="IV256" s="1"/>
    </row>
    <row r="257" spans="1:256">
      <c r="A257" s="46"/>
      <c r="B257" s="46"/>
      <c r="C257" s="50"/>
      <c r="D257" s="154" t="str">
        <f>IF(ISBLANK('Submittal List'!B241)=FALSE,'Submittal List'!B241,"")</f>
        <v xml:space="preserve">  </v>
      </c>
      <c r="E257" s="154" t="str">
        <f>IF(ISBLANK('Submittal List'!C241)=FALSE,'Submittal List'!C241,"")</f>
        <v xml:space="preserve"> </v>
      </c>
      <c r="F257" s="154" t="str">
        <f>IF(ISBLANK('Submittal List'!D241)=FALSE,'Submittal List'!D241,"")</f>
        <v xml:space="preserve"> </v>
      </c>
      <c r="G257" s="51"/>
      <c r="H257" s="51"/>
      <c r="I257" s="51"/>
      <c r="J257" s="51"/>
      <c r="K257" s="51"/>
      <c r="L257" s="52"/>
      <c r="M257" s="53"/>
      <c r="N257" s="19" t="str">
        <f t="shared" si="24"/>
        <v>CMR</v>
      </c>
      <c r="O257" s="97" t="str">
        <f t="shared" si="25"/>
        <v/>
      </c>
      <c r="P257" s="99"/>
      <c r="Q257" s="99"/>
      <c r="R257" s="99"/>
      <c r="S257" s="19" t="str">
        <f t="shared" si="26"/>
        <v/>
      </c>
      <c r="T257" s="19"/>
      <c r="U257" s="12"/>
      <c r="V257" s="104"/>
      <c r="W257" s="97" t="str">
        <f t="shared" si="27"/>
        <v/>
      </c>
      <c r="X257" s="97"/>
      <c r="Y257" s="97" t="str">
        <f t="shared" si="28"/>
        <v/>
      </c>
      <c r="Z257" s="97"/>
      <c r="AA257" s="97" t="str">
        <f t="shared" si="29"/>
        <v/>
      </c>
      <c r="AB257" s="97"/>
      <c r="AC257" s="97"/>
      <c r="AD257" s="5"/>
      <c r="AE257" s="93" t="e">
        <f t="shared" si="30"/>
        <v>#VALUE!</v>
      </c>
      <c r="AF257" s="93" t="e">
        <f t="shared" si="31"/>
        <v>#VALUE!</v>
      </c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AW257" s="1"/>
      <c r="AX257" s="1"/>
      <c r="AY257" s="1"/>
      <c r="AZ257" s="1"/>
      <c r="BA257" s="1"/>
      <c r="BB257" s="1"/>
      <c r="BC257" s="1"/>
      <c r="BD257" s="1"/>
      <c r="BE257" s="1"/>
      <c r="BF257" s="1"/>
      <c r="BG257" s="1"/>
      <c r="BH257" s="1"/>
      <c r="BI257" s="1"/>
      <c r="BJ257" s="1"/>
      <c r="BK257" s="1"/>
      <c r="BL257" s="1"/>
      <c r="BM257" s="1"/>
      <c r="BN257" s="1"/>
      <c r="BO257" s="1"/>
      <c r="BP257" s="1"/>
      <c r="BQ257" s="1"/>
      <c r="BR257" s="1"/>
      <c r="BS257" s="1"/>
      <c r="BT257" s="1"/>
      <c r="BU257" s="1"/>
      <c r="BV257" s="1"/>
      <c r="BW257" s="1"/>
      <c r="BX257" s="1"/>
      <c r="BY257" s="1"/>
      <c r="BZ257" s="1"/>
      <c r="CA257" s="1"/>
      <c r="CB257" s="1"/>
      <c r="CC257" s="1"/>
      <c r="CD257" s="1"/>
      <c r="CE257" s="1"/>
      <c r="CF257" s="1"/>
      <c r="CG257" s="1"/>
      <c r="CH257" s="1"/>
      <c r="CI257" s="1"/>
      <c r="CJ257" s="1"/>
      <c r="CK257" s="1"/>
      <c r="CL257" s="1"/>
      <c r="CM257" s="1"/>
      <c r="CN257" s="1"/>
      <c r="CO257" s="1"/>
      <c r="CP257" s="1"/>
      <c r="CQ257" s="1"/>
      <c r="CR257" s="1"/>
      <c r="CS257" s="1"/>
      <c r="CT257" s="1"/>
      <c r="CU257" s="1"/>
      <c r="CV257" s="1"/>
      <c r="CW257" s="1"/>
      <c r="CX257" s="1"/>
      <c r="CY257" s="1"/>
      <c r="CZ257" s="1"/>
      <c r="DA257" s="1"/>
      <c r="DB257" s="1"/>
      <c r="DC257" s="1"/>
      <c r="DD257" s="1"/>
      <c r="DE257" s="1"/>
      <c r="DF257" s="1"/>
      <c r="DG257" s="1"/>
      <c r="DH257" s="1"/>
      <c r="DI257" s="1"/>
      <c r="DJ257" s="1"/>
      <c r="DK257" s="1"/>
      <c r="DL257" s="1"/>
      <c r="DM257" s="1"/>
      <c r="DN257" s="1"/>
      <c r="DO257" s="1"/>
      <c r="DP257" s="1"/>
      <c r="DQ257" s="1"/>
      <c r="DR257" s="1"/>
      <c r="DS257" s="1"/>
      <c r="DT257" s="1"/>
      <c r="DU257" s="1"/>
      <c r="DV257" s="1"/>
      <c r="DW257" s="1"/>
      <c r="DX257" s="1"/>
      <c r="DY257" s="1"/>
      <c r="DZ257" s="1"/>
      <c r="EA257" s="1"/>
      <c r="EB257" s="1"/>
      <c r="EC257" s="1"/>
      <c r="ED257" s="1"/>
      <c r="EE257" s="1"/>
      <c r="EF257" s="1"/>
      <c r="EG257" s="1"/>
      <c r="EH257" s="1"/>
      <c r="EI257" s="1"/>
      <c r="EJ257" s="1"/>
      <c r="EK257" s="1"/>
      <c r="EL257" s="1"/>
      <c r="EM257" s="1"/>
      <c r="EN257" s="1"/>
      <c r="EO257" s="1"/>
      <c r="EP257" s="1"/>
      <c r="EQ257" s="1"/>
      <c r="ER257" s="1"/>
      <c r="ES257" s="1"/>
      <c r="ET257" s="1"/>
      <c r="EU257" s="1"/>
      <c r="EV257" s="1"/>
      <c r="EW257" s="1"/>
      <c r="EX257" s="1"/>
      <c r="EY257" s="1"/>
      <c r="EZ257" s="1"/>
      <c r="FA257" s="1"/>
      <c r="FB257" s="1"/>
      <c r="FC257" s="1"/>
      <c r="FD257" s="1"/>
      <c r="FE257" s="1"/>
      <c r="FF257" s="1"/>
      <c r="FG257" s="1"/>
      <c r="FH257" s="1"/>
      <c r="FI257" s="1"/>
      <c r="FJ257" s="1"/>
      <c r="FK257" s="1"/>
      <c r="FL257" s="1"/>
      <c r="FM257" s="1"/>
      <c r="FN257" s="1"/>
      <c r="FO257" s="1"/>
      <c r="FP257" s="1"/>
      <c r="FQ257" s="1"/>
      <c r="FR257" s="1"/>
      <c r="FS257" s="1"/>
      <c r="FT257" s="1"/>
      <c r="FU257" s="1"/>
      <c r="FV257" s="1"/>
      <c r="FW257" s="1"/>
      <c r="FX257" s="1"/>
      <c r="FY257" s="1"/>
      <c r="FZ257" s="1"/>
      <c r="GA257" s="1"/>
      <c r="GB257" s="1"/>
      <c r="GC257" s="1"/>
      <c r="GD257" s="1"/>
      <c r="GE257" s="1"/>
      <c r="GF257" s="1"/>
      <c r="GG257" s="1"/>
      <c r="GH257" s="1"/>
      <c r="GI257" s="1"/>
      <c r="GJ257" s="1"/>
      <c r="GK257" s="1"/>
      <c r="GL257" s="1"/>
      <c r="GM257" s="1"/>
      <c r="GN257" s="1"/>
      <c r="GO257" s="1"/>
      <c r="GP257" s="1"/>
      <c r="GQ257" s="1"/>
      <c r="GR257" s="1"/>
      <c r="GS257" s="1"/>
      <c r="GT257" s="1"/>
      <c r="GU257" s="1"/>
      <c r="GV257" s="1"/>
      <c r="GW257" s="1"/>
      <c r="GX257" s="1"/>
      <c r="GY257" s="1"/>
      <c r="GZ257" s="1"/>
      <c r="HA257" s="1"/>
      <c r="HB257" s="1"/>
      <c r="HC257" s="1"/>
      <c r="HD257" s="1"/>
      <c r="HE257" s="1"/>
      <c r="HF257" s="1"/>
      <c r="HG257" s="1"/>
      <c r="HH257" s="1"/>
      <c r="HI257" s="1"/>
      <c r="HJ257" s="1"/>
      <c r="HK257" s="1"/>
      <c r="HL257" s="1"/>
      <c r="HM257" s="1"/>
      <c r="HN257" s="1"/>
      <c r="HO257" s="1"/>
      <c r="HP257" s="1"/>
      <c r="HQ257" s="1"/>
      <c r="HR257" s="1"/>
      <c r="HS257" s="1"/>
      <c r="HT257" s="1"/>
      <c r="HU257" s="1"/>
      <c r="HV257" s="1"/>
      <c r="HW257" s="1"/>
      <c r="HX257" s="1"/>
      <c r="HY257" s="1"/>
      <c r="HZ257" s="1"/>
      <c r="IA257" s="1"/>
      <c r="IB257" s="1"/>
      <c r="IC257" s="1"/>
      <c r="ID257" s="1"/>
      <c r="IE257" s="1"/>
      <c r="IF257" s="1"/>
      <c r="IG257" s="1"/>
      <c r="IH257" s="1"/>
      <c r="II257" s="1"/>
      <c r="IJ257" s="1"/>
      <c r="IK257" s="1"/>
      <c r="IL257" s="1"/>
      <c r="IM257" s="1"/>
      <c r="IN257" s="1"/>
      <c r="IO257" s="1"/>
      <c r="IP257" s="1"/>
      <c r="IQ257" s="1"/>
      <c r="IR257" s="1"/>
      <c r="IS257" s="1"/>
      <c r="IT257" s="1"/>
      <c r="IU257" s="1"/>
      <c r="IV257" s="1"/>
    </row>
    <row r="258" spans="1:256">
      <c r="A258" s="24"/>
      <c r="B258" s="24"/>
      <c r="C258" s="25"/>
      <c r="D258" s="154" t="str">
        <f>IF(ISBLANK('Submittal List'!B242)=FALSE,'Submittal List'!B242,"")</f>
        <v xml:space="preserve">  </v>
      </c>
      <c r="E258" s="154" t="str">
        <f>IF(ISBLANK('Submittal List'!C242)=FALSE,'Submittal List'!C242,"")</f>
        <v xml:space="preserve"> </v>
      </c>
      <c r="F258" s="154" t="str">
        <f>IF(ISBLANK('Submittal List'!D242)=FALSE,'Submittal List'!D242,"")</f>
        <v xml:space="preserve"> </v>
      </c>
      <c r="G258" s="29"/>
      <c r="H258" s="29"/>
      <c r="I258" s="29"/>
      <c r="J258" s="29"/>
      <c r="K258" s="29"/>
      <c r="L258" s="30"/>
      <c r="M258" s="31"/>
      <c r="N258" s="19" t="str">
        <f t="shared" si="24"/>
        <v>CMR</v>
      </c>
      <c r="O258" s="97" t="str">
        <f t="shared" si="25"/>
        <v/>
      </c>
      <c r="P258" s="98"/>
      <c r="Q258" s="98"/>
      <c r="R258" s="98"/>
      <c r="S258" s="19" t="str">
        <f t="shared" si="26"/>
        <v/>
      </c>
      <c r="T258" s="19"/>
      <c r="U258" s="12"/>
      <c r="V258" s="104"/>
      <c r="W258" s="97" t="str">
        <f t="shared" si="27"/>
        <v/>
      </c>
      <c r="X258" s="97"/>
      <c r="Y258" s="97" t="str">
        <f t="shared" si="28"/>
        <v/>
      </c>
      <c r="Z258" s="97"/>
      <c r="AA258" s="97" t="str">
        <f t="shared" si="29"/>
        <v/>
      </c>
      <c r="AB258" s="97"/>
      <c r="AC258" s="97"/>
      <c r="AE258" s="93" t="e">
        <f t="shared" si="30"/>
        <v>#VALUE!</v>
      </c>
      <c r="AF258" s="93" t="e">
        <f t="shared" si="31"/>
        <v>#VALUE!</v>
      </c>
    </row>
    <row r="259" spans="1:256">
      <c r="A259" s="24"/>
      <c r="B259" s="24"/>
      <c r="C259" s="25"/>
      <c r="D259" s="154" t="str">
        <f>IF(ISBLANK('Submittal List'!B243)=FALSE,'Submittal List'!B243,"")</f>
        <v xml:space="preserve">  </v>
      </c>
      <c r="E259" s="154" t="str">
        <f>IF(ISBLANK('Submittal List'!C243)=FALSE,'Submittal List'!C243,"")</f>
        <v xml:space="preserve"> </v>
      </c>
      <c r="F259" s="154" t="str">
        <f>IF(ISBLANK('Submittal List'!D243)=FALSE,'Submittal List'!D243,"")</f>
        <v xml:space="preserve"> </v>
      </c>
      <c r="G259" s="29"/>
      <c r="H259" s="29"/>
      <c r="I259" s="29"/>
      <c r="J259" s="29"/>
      <c r="K259" s="29"/>
      <c r="L259" s="30"/>
      <c r="M259" s="31"/>
      <c r="N259" s="19" t="str">
        <f t="shared" si="24"/>
        <v>CMR</v>
      </c>
      <c r="O259" s="97" t="str">
        <f t="shared" si="25"/>
        <v/>
      </c>
      <c r="P259" s="98"/>
      <c r="Q259" s="98"/>
      <c r="R259" s="98"/>
      <c r="S259" s="19" t="str">
        <f t="shared" si="26"/>
        <v/>
      </c>
      <c r="T259" s="19"/>
      <c r="U259" s="12"/>
      <c r="V259" s="104"/>
      <c r="W259" s="97" t="str">
        <f t="shared" si="27"/>
        <v/>
      </c>
      <c r="X259" s="97"/>
      <c r="Y259" s="97" t="str">
        <f t="shared" si="28"/>
        <v/>
      </c>
      <c r="Z259" s="97"/>
      <c r="AA259" s="97" t="str">
        <f t="shared" si="29"/>
        <v/>
      </c>
      <c r="AB259" s="97"/>
      <c r="AC259" s="97"/>
      <c r="AD259" s="5"/>
      <c r="AE259" s="93" t="e">
        <f t="shared" si="30"/>
        <v>#VALUE!</v>
      </c>
      <c r="AF259" s="93" t="e">
        <f t="shared" si="31"/>
        <v>#VALUE!</v>
      </c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1"/>
      <c r="AX259" s="1"/>
      <c r="AY259" s="1"/>
      <c r="AZ259" s="1"/>
      <c r="BA259" s="1"/>
      <c r="BB259" s="1"/>
      <c r="BC259" s="1"/>
      <c r="BD259" s="1"/>
      <c r="BE259" s="1"/>
      <c r="BF259" s="1"/>
      <c r="BG259" s="1"/>
      <c r="BH259" s="1"/>
      <c r="BI259" s="1"/>
      <c r="BJ259" s="1"/>
      <c r="BK259" s="1"/>
      <c r="BL259" s="1"/>
      <c r="BM259" s="1"/>
      <c r="BN259" s="1"/>
      <c r="BO259" s="1"/>
      <c r="BP259" s="1"/>
      <c r="BQ259" s="1"/>
      <c r="BR259" s="1"/>
      <c r="BS259" s="1"/>
      <c r="BT259" s="1"/>
      <c r="BU259" s="1"/>
      <c r="BV259" s="1"/>
      <c r="BW259" s="1"/>
      <c r="BX259" s="1"/>
      <c r="BY259" s="1"/>
      <c r="BZ259" s="1"/>
      <c r="CA259" s="1"/>
      <c r="CB259" s="1"/>
      <c r="CC259" s="1"/>
      <c r="CD259" s="1"/>
      <c r="CE259" s="1"/>
      <c r="CF259" s="1"/>
      <c r="CG259" s="1"/>
      <c r="CH259" s="1"/>
      <c r="CI259" s="1"/>
      <c r="CJ259" s="1"/>
      <c r="CK259" s="1"/>
      <c r="CL259" s="1"/>
      <c r="CM259" s="1"/>
      <c r="CN259" s="1"/>
      <c r="CO259" s="1"/>
      <c r="CP259" s="1"/>
      <c r="CQ259" s="1"/>
      <c r="CR259" s="1"/>
      <c r="CS259" s="1"/>
      <c r="CT259" s="1"/>
      <c r="CU259" s="1"/>
      <c r="CV259" s="1"/>
      <c r="CW259" s="1"/>
      <c r="CX259" s="1"/>
      <c r="CY259" s="1"/>
      <c r="CZ259" s="1"/>
      <c r="DA259" s="1"/>
      <c r="DB259" s="1"/>
      <c r="DC259" s="1"/>
      <c r="DD259" s="1"/>
      <c r="DE259" s="1"/>
      <c r="DF259" s="1"/>
      <c r="DG259" s="1"/>
      <c r="DH259" s="1"/>
      <c r="DI259" s="1"/>
      <c r="DJ259" s="1"/>
      <c r="DK259" s="1"/>
      <c r="DL259" s="1"/>
      <c r="DM259" s="1"/>
      <c r="DN259" s="1"/>
      <c r="DO259" s="1"/>
      <c r="DP259" s="1"/>
      <c r="DQ259" s="1"/>
      <c r="DR259" s="1"/>
      <c r="DS259" s="1"/>
      <c r="DT259" s="1"/>
      <c r="DU259" s="1"/>
      <c r="DV259" s="1"/>
      <c r="DW259" s="1"/>
      <c r="DX259" s="1"/>
      <c r="DY259" s="1"/>
      <c r="DZ259" s="1"/>
      <c r="EA259" s="1"/>
      <c r="EB259" s="1"/>
      <c r="EC259" s="1"/>
      <c r="ED259" s="1"/>
      <c r="EE259" s="1"/>
      <c r="EF259" s="1"/>
      <c r="EG259" s="1"/>
      <c r="EH259" s="1"/>
      <c r="EI259" s="1"/>
      <c r="EJ259" s="1"/>
      <c r="EK259" s="1"/>
      <c r="EL259" s="1"/>
      <c r="EM259" s="1"/>
      <c r="EN259" s="1"/>
      <c r="EO259" s="1"/>
      <c r="EP259" s="1"/>
      <c r="EQ259" s="1"/>
      <c r="ER259" s="1"/>
      <c r="ES259" s="1"/>
      <c r="ET259" s="1"/>
      <c r="EU259" s="1"/>
      <c r="EV259" s="1"/>
      <c r="EW259" s="1"/>
      <c r="EX259" s="1"/>
      <c r="EY259" s="1"/>
      <c r="EZ259" s="1"/>
      <c r="FA259" s="1"/>
      <c r="FB259" s="1"/>
      <c r="FC259" s="1"/>
      <c r="FD259" s="1"/>
      <c r="FE259" s="1"/>
      <c r="FF259" s="1"/>
      <c r="FG259" s="1"/>
      <c r="FH259" s="1"/>
      <c r="FI259" s="1"/>
      <c r="FJ259" s="1"/>
      <c r="FK259" s="1"/>
      <c r="FL259" s="1"/>
      <c r="FM259" s="1"/>
      <c r="FN259" s="1"/>
      <c r="FO259" s="1"/>
      <c r="FP259" s="1"/>
      <c r="FQ259" s="1"/>
      <c r="FR259" s="1"/>
      <c r="FS259" s="1"/>
      <c r="FT259" s="1"/>
      <c r="FU259" s="1"/>
      <c r="FV259" s="1"/>
      <c r="FW259" s="1"/>
      <c r="FX259" s="1"/>
      <c r="FY259" s="1"/>
      <c r="FZ259" s="1"/>
      <c r="GA259" s="1"/>
      <c r="GB259" s="1"/>
      <c r="GC259" s="1"/>
      <c r="GD259" s="1"/>
      <c r="GE259" s="1"/>
      <c r="GF259" s="1"/>
      <c r="GG259" s="1"/>
      <c r="GH259" s="1"/>
      <c r="GI259" s="1"/>
      <c r="GJ259" s="1"/>
      <c r="GK259" s="1"/>
      <c r="GL259" s="1"/>
      <c r="GM259" s="1"/>
      <c r="GN259" s="1"/>
      <c r="GO259" s="1"/>
      <c r="GP259" s="1"/>
      <c r="GQ259" s="1"/>
      <c r="GR259" s="1"/>
      <c r="GS259" s="1"/>
      <c r="GT259" s="1"/>
      <c r="GU259" s="1"/>
      <c r="GV259" s="1"/>
      <c r="GW259" s="1"/>
      <c r="GX259" s="1"/>
      <c r="GY259" s="1"/>
      <c r="GZ259" s="1"/>
      <c r="HA259" s="1"/>
      <c r="HB259" s="1"/>
      <c r="HC259" s="1"/>
      <c r="HD259" s="1"/>
      <c r="HE259" s="1"/>
      <c r="HF259" s="1"/>
      <c r="HG259" s="1"/>
      <c r="HH259" s="1"/>
      <c r="HI259" s="1"/>
      <c r="HJ259" s="1"/>
      <c r="HK259" s="1"/>
      <c r="HL259" s="1"/>
      <c r="HM259" s="1"/>
      <c r="HN259" s="1"/>
      <c r="HO259" s="1"/>
      <c r="HP259" s="1"/>
      <c r="HQ259" s="1"/>
      <c r="HR259" s="1"/>
      <c r="HS259" s="1"/>
      <c r="HT259" s="1"/>
      <c r="HU259" s="1"/>
      <c r="HV259" s="1"/>
      <c r="HW259" s="1"/>
      <c r="HX259" s="1"/>
      <c r="HY259" s="1"/>
      <c r="HZ259" s="1"/>
      <c r="IA259" s="1"/>
      <c r="IB259" s="1"/>
      <c r="IC259" s="1"/>
      <c r="ID259" s="1"/>
      <c r="IE259" s="1"/>
      <c r="IF259" s="1"/>
      <c r="IG259" s="1"/>
      <c r="IH259" s="1"/>
      <c r="II259" s="1"/>
      <c r="IJ259" s="1"/>
      <c r="IK259" s="1"/>
      <c r="IL259" s="1"/>
      <c r="IM259" s="1"/>
      <c r="IN259" s="1"/>
      <c r="IO259" s="1"/>
      <c r="IP259" s="1"/>
      <c r="IQ259" s="1"/>
      <c r="IR259" s="1"/>
      <c r="IS259" s="1"/>
      <c r="IT259" s="1"/>
      <c r="IU259" s="1"/>
      <c r="IV259" s="1"/>
    </row>
    <row r="260" spans="1:256">
      <c r="A260" s="24"/>
      <c r="B260" s="24"/>
      <c r="C260" s="25"/>
      <c r="D260" s="154" t="str">
        <f>IF(ISBLANK('Submittal List'!B244)=FALSE,'Submittal List'!B244,"")</f>
        <v xml:space="preserve">  </v>
      </c>
      <c r="E260" s="154" t="str">
        <f>IF(ISBLANK('Submittal List'!C244)=FALSE,'Submittal List'!C244,"")</f>
        <v xml:space="preserve"> </v>
      </c>
      <c r="F260" s="154" t="str">
        <f>IF(ISBLANK('Submittal List'!D244)=FALSE,'Submittal List'!D244,"")</f>
        <v xml:space="preserve"> </v>
      </c>
      <c r="G260" s="29"/>
      <c r="H260" s="29"/>
      <c r="I260" s="29"/>
      <c r="J260" s="29"/>
      <c r="K260" s="29"/>
      <c r="L260" s="30"/>
      <c r="M260" s="31"/>
      <c r="N260" s="19" t="str">
        <f t="shared" si="24"/>
        <v>CMR</v>
      </c>
      <c r="O260" s="97" t="str">
        <f t="shared" si="25"/>
        <v/>
      </c>
      <c r="P260" s="98"/>
      <c r="Q260" s="98"/>
      <c r="R260" s="98"/>
      <c r="S260" s="19" t="str">
        <f t="shared" si="26"/>
        <v/>
      </c>
      <c r="T260" s="19"/>
      <c r="U260" s="12"/>
      <c r="V260" s="104"/>
      <c r="W260" s="97" t="str">
        <f t="shared" si="27"/>
        <v/>
      </c>
      <c r="X260" s="97"/>
      <c r="Y260" s="97" t="str">
        <f t="shared" si="28"/>
        <v/>
      </c>
      <c r="Z260" s="97"/>
      <c r="AA260" s="97" t="str">
        <f t="shared" si="29"/>
        <v/>
      </c>
      <c r="AB260" s="97"/>
      <c r="AC260" s="97"/>
      <c r="AD260" s="5"/>
      <c r="AE260" s="93" t="e">
        <f t="shared" si="30"/>
        <v>#VALUE!</v>
      </c>
      <c r="AF260" s="93" t="e">
        <f t="shared" si="31"/>
        <v>#VALUE!</v>
      </c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  <c r="AW260" s="1"/>
      <c r="AX260" s="1"/>
      <c r="AY260" s="1"/>
      <c r="AZ260" s="1"/>
      <c r="BA260" s="1"/>
      <c r="BB260" s="1"/>
      <c r="BC260" s="1"/>
      <c r="BD260" s="1"/>
      <c r="BE260" s="1"/>
      <c r="BF260" s="1"/>
      <c r="BG260" s="1"/>
      <c r="BH260" s="1"/>
      <c r="BI260" s="1"/>
      <c r="BJ260" s="1"/>
      <c r="BK260" s="1"/>
      <c r="BL260" s="1"/>
      <c r="BM260" s="1"/>
      <c r="BN260" s="1"/>
      <c r="BO260" s="1"/>
      <c r="BP260" s="1"/>
      <c r="BQ260" s="1"/>
      <c r="BR260" s="1"/>
      <c r="BS260" s="1"/>
      <c r="BT260" s="1"/>
      <c r="BU260" s="1"/>
      <c r="BV260" s="1"/>
      <c r="BW260" s="1"/>
      <c r="BX260" s="1"/>
      <c r="BY260" s="1"/>
      <c r="BZ260" s="1"/>
      <c r="CA260" s="1"/>
      <c r="CB260" s="1"/>
      <c r="CC260" s="1"/>
      <c r="CD260" s="1"/>
      <c r="CE260" s="1"/>
      <c r="CF260" s="1"/>
      <c r="CG260" s="1"/>
      <c r="CH260" s="1"/>
      <c r="CI260" s="1"/>
      <c r="CJ260" s="1"/>
      <c r="CK260" s="1"/>
      <c r="CL260" s="1"/>
      <c r="CM260" s="1"/>
      <c r="CN260" s="1"/>
      <c r="CO260" s="1"/>
      <c r="CP260" s="1"/>
      <c r="CQ260" s="1"/>
      <c r="CR260" s="1"/>
      <c r="CS260" s="1"/>
      <c r="CT260" s="1"/>
      <c r="CU260" s="1"/>
      <c r="CV260" s="1"/>
      <c r="CW260" s="1"/>
      <c r="CX260" s="1"/>
      <c r="CY260" s="1"/>
      <c r="CZ260" s="1"/>
      <c r="DA260" s="1"/>
      <c r="DB260" s="1"/>
      <c r="DC260" s="1"/>
      <c r="DD260" s="1"/>
      <c r="DE260" s="1"/>
      <c r="DF260" s="1"/>
      <c r="DG260" s="1"/>
      <c r="DH260" s="1"/>
      <c r="DI260" s="1"/>
      <c r="DJ260" s="1"/>
      <c r="DK260" s="1"/>
      <c r="DL260" s="1"/>
      <c r="DM260" s="1"/>
      <c r="DN260" s="1"/>
      <c r="DO260" s="1"/>
      <c r="DP260" s="1"/>
      <c r="DQ260" s="1"/>
      <c r="DR260" s="1"/>
      <c r="DS260" s="1"/>
      <c r="DT260" s="1"/>
      <c r="DU260" s="1"/>
      <c r="DV260" s="1"/>
      <c r="DW260" s="1"/>
      <c r="DX260" s="1"/>
      <c r="DY260" s="1"/>
      <c r="DZ260" s="1"/>
      <c r="EA260" s="1"/>
      <c r="EB260" s="1"/>
      <c r="EC260" s="1"/>
      <c r="ED260" s="1"/>
      <c r="EE260" s="1"/>
      <c r="EF260" s="1"/>
      <c r="EG260" s="1"/>
      <c r="EH260" s="1"/>
      <c r="EI260" s="1"/>
      <c r="EJ260" s="1"/>
      <c r="EK260" s="1"/>
      <c r="EL260" s="1"/>
      <c r="EM260" s="1"/>
      <c r="EN260" s="1"/>
      <c r="EO260" s="1"/>
      <c r="EP260" s="1"/>
      <c r="EQ260" s="1"/>
      <c r="ER260" s="1"/>
      <c r="ES260" s="1"/>
      <c r="ET260" s="1"/>
      <c r="EU260" s="1"/>
      <c r="EV260" s="1"/>
      <c r="EW260" s="1"/>
      <c r="EX260" s="1"/>
      <c r="EY260" s="1"/>
      <c r="EZ260" s="1"/>
      <c r="FA260" s="1"/>
      <c r="FB260" s="1"/>
      <c r="FC260" s="1"/>
      <c r="FD260" s="1"/>
      <c r="FE260" s="1"/>
      <c r="FF260" s="1"/>
      <c r="FG260" s="1"/>
      <c r="FH260" s="1"/>
      <c r="FI260" s="1"/>
      <c r="FJ260" s="1"/>
      <c r="FK260" s="1"/>
      <c r="FL260" s="1"/>
      <c r="FM260" s="1"/>
      <c r="FN260" s="1"/>
      <c r="FO260" s="1"/>
      <c r="FP260" s="1"/>
      <c r="FQ260" s="1"/>
      <c r="FR260" s="1"/>
      <c r="FS260" s="1"/>
      <c r="FT260" s="1"/>
      <c r="FU260" s="1"/>
      <c r="FV260" s="1"/>
      <c r="FW260" s="1"/>
      <c r="FX260" s="1"/>
      <c r="FY260" s="1"/>
      <c r="FZ260" s="1"/>
      <c r="GA260" s="1"/>
      <c r="GB260" s="1"/>
      <c r="GC260" s="1"/>
      <c r="GD260" s="1"/>
      <c r="GE260" s="1"/>
      <c r="GF260" s="1"/>
      <c r="GG260" s="1"/>
      <c r="GH260" s="1"/>
      <c r="GI260" s="1"/>
      <c r="GJ260" s="1"/>
      <c r="GK260" s="1"/>
      <c r="GL260" s="1"/>
      <c r="GM260" s="1"/>
      <c r="GN260" s="1"/>
      <c r="GO260" s="1"/>
      <c r="GP260" s="1"/>
      <c r="GQ260" s="1"/>
      <c r="GR260" s="1"/>
      <c r="GS260" s="1"/>
      <c r="GT260" s="1"/>
      <c r="GU260" s="1"/>
      <c r="GV260" s="1"/>
      <c r="GW260" s="1"/>
      <c r="GX260" s="1"/>
      <c r="GY260" s="1"/>
      <c r="GZ260" s="1"/>
      <c r="HA260" s="1"/>
      <c r="HB260" s="1"/>
      <c r="HC260" s="1"/>
      <c r="HD260" s="1"/>
      <c r="HE260" s="1"/>
      <c r="HF260" s="1"/>
      <c r="HG260" s="1"/>
      <c r="HH260" s="1"/>
      <c r="HI260" s="1"/>
      <c r="HJ260" s="1"/>
      <c r="HK260" s="1"/>
      <c r="HL260" s="1"/>
      <c r="HM260" s="1"/>
      <c r="HN260" s="1"/>
      <c r="HO260" s="1"/>
      <c r="HP260" s="1"/>
      <c r="HQ260" s="1"/>
      <c r="HR260" s="1"/>
      <c r="HS260" s="1"/>
      <c r="HT260" s="1"/>
      <c r="HU260" s="1"/>
      <c r="HV260" s="1"/>
      <c r="HW260" s="1"/>
      <c r="HX260" s="1"/>
      <c r="HY260" s="1"/>
      <c r="HZ260" s="1"/>
      <c r="IA260" s="1"/>
      <c r="IB260" s="1"/>
      <c r="IC260" s="1"/>
      <c r="ID260" s="1"/>
      <c r="IE260" s="1"/>
      <c r="IF260" s="1"/>
      <c r="IG260" s="1"/>
      <c r="IH260" s="1"/>
      <c r="II260" s="1"/>
      <c r="IJ260" s="1"/>
      <c r="IK260" s="1"/>
      <c r="IL260" s="1"/>
      <c r="IM260" s="1"/>
      <c r="IN260" s="1"/>
      <c r="IO260" s="1"/>
      <c r="IP260" s="1"/>
      <c r="IQ260" s="1"/>
      <c r="IR260" s="1"/>
      <c r="IS260" s="1"/>
      <c r="IT260" s="1"/>
      <c r="IU260" s="1"/>
      <c r="IV260" s="1"/>
    </row>
    <row r="261" spans="1:256">
      <c r="A261" s="24"/>
      <c r="B261" s="24"/>
      <c r="C261" s="25"/>
      <c r="D261" s="154" t="str">
        <f>IF(ISBLANK('Submittal List'!B245)=FALSE,'Submittal List'!B245,"")</f>
        <v xml:space="preserve">  </v>
      </c>
      <c r="E261" s="154" t="str">
        <f>IF(ISBLANK('Submittal List'!C245)=FALSE,'Submittal List'!C245,"")</f>
        <v xml:space="preserve"> </v>
      </c>
      <c r="F261" s="154" t="str">
        <f>IF(ISBLANK('Submittal List'!D245)=FALSE,'Submittal List'!D245,"")</f>
        <v xml:space="preserve"> </v>
      </c>
      <c r="G261" s="29"/>
      <c r="H261" s="29"/>
      <c r="I261" s="29"/>
      <c r="J261" s="29"/>
      <c r="K261" s="29"/>
      <c r="L261" s="30"/>
      <c r="M261" s="31"/>
      <c r="N261" s="19" t="str">
        <f t="shared" si="24"/>
        <v>CMR</v>
      </c>
      <c r="O261" s="97" t="str">
        <f t="shared" si="25"/>
        <v/>
      </c>
      <c r="P261" s="98"/>
      <c r="Q261" s="98"/>
      <c r="R261" s="98"/>
      <c r="S261" s="19" t="str">
        <f t="shared" si="26"/>
        <v/>
      </c>
      <c r="T261" s="19"/>
      <c r="U261" s="12"/>
      <c r="V261" s="104"/>
      <c r="W261" s="97" t="str">
        <f t="shared" si="27"/>
        <v/>
      </c>
      <c r="X261" s="97"/>
      <c r="Y261" s="97" t="str">
        <f t="shared" si="28"/>
        <v/>
      </c>
      <c r="Z261" s="97"/>
      <c r="AA261" s="97" t="str">
        <f t="shared" si="29"/>
        <v/>
      </c>
      <c r="AB261" s="97"/>
      <c r="AC261" s="97"/>
      <c r="AD261" s="5"/>
      <c r="AE261" s="93" t="e">
        <f t="shared" si="30"/>
        <v>#VALUE!</v>
      </c>
      <c r="AF261" s="93" t="e">
        <f t="shared" si="31"/>
        <v>#VALUE!</v>
      </c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  <c r="AW261" s="1"/>
      <c r="AX261" s="1"/>
      <c r="AY261" s="1"/>
      <c r="AZ261" s="1"/>
      <c r="BA261" s="1"/>
      <c r="BB261" s="1"/>
      <c r="BC261" s="1"/>
      <c r="BD261" s="1"/>
      <c r="BE261" s="1"/>
      <c r="BF261" s="1"/>
      <c r="BG261" s="1"/>
      <c r="BH261" s="1"/>
      <c r="BI261" s="1"/>
      <c r="BJ261" s="1"/>
      <c r="BK261" s="1"/>
      <c r="BL261" s="1"/>
      <c r="BM261" s="1"/>
      <c r="BN261" s="1"/>
      <c r="BO261" s="1"/>
      <c r="BP261" s="1"/>
      <c r="BQ261" s="1"/>
      <c r="BR261" s="1"/>
      <c r="BS261" s="1"/>
      <c r="BT261" s="1"/>
      <c r="BU261" s="1"/>
      <c r="BV261" s="1"/>
      <c r="BW261" s="1"/>
      <c r="BX261" s="1"/>
      <c r="BY261" s="1"/>
      <c r="BZ261" s="1"/>
      <c r="CA261" s="1"/>
      <c r="CB261" s="1"/>
      <c r="CC261" s="1"/>
      <c r="CD261" s="1"/>
      <c r="CE261" s="1"/>
      <c r="CF261" s="1"/>
      <c r="CG261" s="1"/>
      <c r="CH261" s="1"/>
      <c r="CI261" s="1"/>
      <c r="CJ261" s="1"/>
      <c r="CK261" s="1"/>
      <c r="CL261" s="1"/>
      <c r="CM261" s="1"/>
      <c r="CN261" s="1"/>
      <c r="CO261" s="1"/>
      <c r="CP261" s="1"/>
      <c r="CQ261" s="1"/>
      <c r="CR261" s="1"/>
      <c r="CS261" s="1"/>
      <c r="CT261" s="1"/>
      <c r="CU261" s="1"/>
      <c r="CV261" s="1"/>
      <c r="CW261" s="1"/>
      <c r="CX261" s="1"/>
      <c r="CY261" s="1"/>
      <c r="CZ261" s="1"/>
      <c r="DA261" s="1"/>
      <c r="DB261" s="1"/>
      <c r="DC261" s="1"/>
      <c r="DD261" s="1"/>
      <c r="DE261" s="1"/>
      <c r="DF261" s="1"/>
      <c r="DG261" s="1"/>
      <c r="DH261" s="1"/>
      <c r="DI261" s="1"/>
      <c r="DJ261" s="1"/>
      <c r="DK261" s="1"/>
      <c r="DL261" s="1"/>
      <c r="DM261" s="1"/>
      <c r="DN261" s="1"/>
      <c r="DO261" s="1"/>
      <c r="DP261" s="1"/>
      <c r="DQ261" s="1"/>
      <c r="DR261" s="1"/>
      <c r="DS261" s="1"/>
      <c r="DT261" s="1"/>
      <c r="DU261" s="1"/>
      <c r="DV261" s="1"/>
      <c r="DW261" s="1"/>
      <c r="DX261" s="1"/>
      <c r="DY261" s="1"/>
      <c r="DZ261" s="1"/>
      <c r="EA261" s="1"/>
      <c r="EB261" s="1"/>
      <c r="EC261" s="1"/>
      <c r="ED261" s="1"/>
      <c r="EE261" s="1"/>
      <c r="EF261" s="1"/>
      <c r="EG261" s="1"/>
      <c r="EH261" s="1"/>
      <c r="EI261" s="1"/>
      <c r="EJ261" s="1"/>
      <c r="EK261" s="1"/>
      <c r="EL261" s="1"/>
      <c r="EM261" s="1"/>
      <c r="EN261" s="1"/>
      <c r="EO261" s="1"/>
      <c r="EP261" s="1"/>
      <c r="EQ261" s="1"/>
      <c r="ER261" s="1"/>
      <c r="ES261" s="1"/>
      <c r="ET261" s="1"/>
      <c r="EU261" s="1"/>
      <c r="EV261" s="1"/>
      <c r="EW261" s="1"/>
      <c r="EX261" s="1"/>
      <c r="EY261" s="1"/>
      <c r="EZ261" s="1"/>
      <c r="FA261" s="1"/>
      <c r="FB261" s="1"/>
      <c r="FC261" s="1"/>
      <c r="FD261" s="1"/>
      <c r="FE261" s="1"/>
      <c r="FF261" s="1"/>
      <c r="FG261" s="1"/>
      <c r="FH261" s="1"/>
      <c r="FI261" s="1"/>
      <c r="FJ261" s="1"/>
      <c r="FK261" s="1"/>
      <c r="FL261" s="1"/>
      <c r="FM261" s="1"/>
      <c r="FN261" s="1"/>
      <c r="FO261" s="1"/>
      <c r="FP261" s="1"/>
      <c r="FQ261" s="1"/>
      <c r="FR261" s="1"/>
      <c r="FS261" s="1"/>
      <c r="FT261" s="1"/>
      <c r="FU261" s="1"/>
      <c r="FV261" s="1"/>
      <c r="FW261" s="1"/>
      <c r="FX261" s="1"/>
      <c r="FY261" s="1"/>
      <c r="FZ261" s="1"/>
      <c r="GA261" s="1"/>
      <c r="GB261" s="1"/>
      <c r="GC261" s="1"/>
      <c r="GD261" s="1"/>
      <c r="GE261" s="1"/>
      <c r="GF261" s="1"/>
      <c r="GG261" s="1"/>
      <c r="GH261" s="1"/>
      <c r="GI261" s="1"/>
      <c r="GJ261" s="1"/>
      <c r="GK261" s="1"/>
      <c r="GL261" s="1"/>
      <c r="GM261" s="1"/>
      <c r="GN261" s="1"/>
      <c r="GO261" s="1"/>
      <c r="GP261" s="1"/>
      <c r="GQ261" s="1"/>
      <c r="GR261" s="1"/>
      <c r="GS261" s="1"/>
      <c r="GT261" s="1"/>
      <c r="GU261" s="1"/>
      <c r="GV261" s="1"/>
      <c r="GW261" s="1"/>
      <c r="GX261" s="1"/>
      <c r="GY261" s="1"/>
      <c r="GZ261" s="1"/>
      <c r="HA261" s="1"/>
      <c r="HB261" s="1"/>
      <c r="HC261" s="1"/>
      <c r="HD261" s="1"/>
      <c r="HE261" s="1"/>
      <c r="HF261" s="1"/>
      <c r="HG261" s="1"/>
      <c r="HH261" s="1"/>
      <c r="HI261" s="1"/>
      <c r="HJ261" s="1"/>
      <c r="HK261" s="1"/>
      <c r="HL261" s="1"/>
      <c r="HM261" s="1"/>
      <c r="HN261" s="1"/>
      <c r="HO261" s="1"/>
      <c r="HP261" s="1"/>
      <c r="HQ261" s="1"/>
      <c r="HR261" s="1"/>
      <c r="HS261" s="1"/>
      <c r="HT261" s="1"/>
      <c r="HU261" s="1"/>
      <c r="HV261" s="1"/>
      <c r="HW261" s="1"/>
      <c r="HX261" s="1"/>
      <c r="HY261" s="1"/>
      <c r="HZ261" s="1"/>
      <c r="IA261" s="1"/>
      <c r="IB261" s="1"/>
      <c r="IC261" s="1"/>
      <c r="ID261" s="1"/>
      <c r="IE261" s="1"/>
      <c r="IF261" s="1"/>
      <c r="IG261" s="1"/>
      <c r="IH261" s="1"/>
      <c r="II261" s="1"/>
      <c r="IJ261" s="1"/>
      <c r="IK261" s="1"/>
      <c r="IL261" s="1"/>
      <c r="IM261" s="1"/>
      <c r="IN261" s="1"/>
      <c r="IO261" s="1"/>
      <c r="IP261" s="1"/>
      <c r="IQ261" s="1"/>
      <c r="IR261" s="1"/>
      <c r="IS261" s="1"/>
      <c r="IT261" s="1"/>
      <c r="IU261" s="1"/>
      <c r="IV261" s="1"/>
    </row>
    <row r="262" spans="1:256">
      <c r="A262" s="24"/>
      <c r="B262" s="24"/>
      <c r="C262" s="25"/>
      <c r="D262" s="154" t="str">
        <f>IF(ISBLANK('Submittal List'!B246)=FALSE,'Submittal List'!B246,"")</f>
        <v xml:space="preserve">  </v>
      </c>
      <c r="E262" s="154" t="str">
        <f>IF(ISBLANK('Submittal List'!C246)=FALSE,'Submittal List'!C246,"")</f>
        <v xml:space="preserve"> </v>
      </c>
      <c r="F262" s="154" t="str">
        <f>IF(ISBLANK('Submittal List'!D246)=FALSE,'Submittal List'!D246,"")</f>
        <v xml:space="preserve"> </v>
      </c>
      <c r="G262" s="29"/>
      <c r="H262" s="29"/>
      <c r="I262" s="29"/>
      <c r="J262" s="29"/>
      <c r="K262" s="29"/>
      <c r="L262" s="30"/>
      <c r="M262" s="31"/>
      <c r="N262" s="19" t="str">
        <f t="shared" si="24"/>
        <v>CMR</v>
      </c>
      <c r="O262" s="97" t="str">
        <f t="shared" si="25"/>
        <v/>
      </c>
      <c r="P262" s="98"/>
      <c r="Q262" s="98"/>
      <c r="R262" s="98"/>
      <c r="S262" s="19" t="str">
        <f t="shared" si="26"/>
        <v/>
      </c>
      <c r="T262" s="19"/>
      <c r="U262" s="12"/>
      <c r="V262" s="104"/>
      <c r="W262" s="97" t="str">
        <f t="shared" si="27"/>
        <v/>
      </c>
      <c r="X262" s="97"/>
      <c r="Y262" s="97" t="str">
        <f t="shared" si="28"/>
        <v/>
      </c>
      <c r="Z262" s="97"/>
      <c r="AA262" s="97" t="str">
        <f t="shared" si="29"/>
        <v/>
      </c>
      <c r="AB262" s="97"/>
      <c r="AC262" s="97"/>
      <c r="AD262" s="5"/>
      <c r="AE262" s="93" t="e">
        <f t="shared" si="30"/>
        <v>#VALUE!</v>
      </c>
      <c r="AF262" s="93" t="e">
        <f t="shared" si="31"/>
        <v>#VALUE!</v>
      </c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  <c r="AW262" s="1"/>
      <c r="AX262" s="1"/>
      <c r="AY262" s="1"/>
      <c r="AZ262" s="1"/>
      <c r="BA262" s="1"/>
      <c r="BB262" s="1"/>
      <c r="BC262" s="1"/>
      <c r="BD262" s="1"/>
      <c r="BE262" s="1"/>
      <c r="BF262" s="1"/>
      <c r="BG262" s="1"/>
      <c r="BH262" s="1"/>
      <c r="BI262" s="1"/>
      <c r="BJ262" s="1"/>
      <c r="BK262" s="1"/>
      <c r="BL262" s="1"/>
      <c r="BM262" s="1"/>
      <c r="BN262" s="1"/>
      <c r="BO262" s="1"/>
      <c r="BP262" s="1"/>
      <c r="BQ262" s="1"/>
      <c r="BR262" s="1"/>
      <c r="BS262" s="1"/>
      <c r="BT262" s="1"/>
      <c r="BU262" s="1"/>
      <c r="BV262" s="1"/>
      <c r="BW262" s="1"/>
      <c r="BX262" s="1"/>
      <c r="BY262" s="1"/>
      <c r="BZ262" s="1"/>
      <c r="CA262" s="1"/>
      <c r="CB262" s="1"/>
      <c r="CC262" s="1"/>
      <c r="CD262" s="1"/>
      <c r="CE262" s="1"/>
      <c r="CF262" s="1"/>
      <c r="CG262" s="1"/>
      <c r="CH262" s="1"/>
      <c r="CI262" s="1"/>
      <c r="CJ262" s="1"/>
      <c r="CK262" s="1"/>
      <c r="CL262" s="1"/>
      <c r="CM262" s="1"/>
      <c r="CN262" s="1"/>
      <c r="CO262" s="1"/>
      <c r="CP262" s="1"/>
      <c r="CQ262" s="1"/>
      <c r="CR262" s="1"/>
      <c r="CS262" s="1"/>
      <c r="CT262" s="1"/>
      <c r="CU262" s="1"/>
      <c r="CV262" s="1"/>
      <c r="CW262" s="1"/>
      <c r="CX262" s="1"/>
      <c r="CY262" s="1"/>
      <c r="CZ262" s="1"/>
      <c r="DA262" s="1"/>
      <c r="DB262" s="1"/>
      <c r="DC262" s="1"/>
      <c r="DD262" s="1"/>
      <c r="DE262" s="1"/>
      <c r="DF262" s="1"/>
      <c r="DG262" s="1"/>
      <c r="DH262" s="1"/>
      <c r="DI262" s="1"/>
      <c r="DJ262" s="1"/>
      <c r="DK262" s="1"/>
      <c r="DL262" s="1"/>
      <c r="DM262" s="1"/>
      <c r="DN262" s="1"/>
      <c r="DO262" s="1"/>
      <c r="DP262" s="1"/>
      <c r="DQ262" s="1"/>
      <c r="DR262" s="1"/>
      <c r="DS262" s="1"/>
      <c r="DT262" s="1"/>
      <c r="DU262" s="1"/>
      <c r="DV262" s="1"/>
      <c r="DW262" s="1"/>
      <c r="DX262" s="1"/>
      <c r="DY262" s="1"/>
      <c r="DZ262" s="1"/>
      <c r="EA262" s="1"/>
      <c r="EB262" s="1"/>
      <c r="EC262" s="1"/>
      <c r="ED262" s="1"/>
      <c r="EE262" s="1"/>
      <c r="EF262" s="1"/>
      <c r="EG262" s="1"/>
      <c r="EH262" s="1"/>
      <c r="EI262" s="1"/>
      <c r="EJ262" s="1"/>
      <c r="EK262" s="1"/>
      <c r="EL262" s="1"/>
      <c r="EM262" s="1"/>
      <c r="EN262" s="1"/>
      <c r="EO262" s="1"/>
      <c r="EP262" s="1"/>
      <c r="EQ262" s="1"/>
      <c r="ER262" s="1"/>
      <c r="ES262" s="1"/>
      <c r="ET262" s="1"/>
      <c r="EU262" s="1"/>
      <c r="EV262" s="1"/>
      <c r="EW262" s="1"/>
      <c r="EX262" s="1"/>
      <c r="EY262" s="1"/>
      <c r="EZ262" s="1"/>
      <c r="FA262" s="1"/>
      <c r="FB262" s="1"/>
      <c r="FC262" s="1"/>
      <c r="FD262" s="1"/>
      <c r="FE262" s="1"/>
      <c r="FF262" s="1"/>
      <c r="FG262" s="1"/>
      <c r="FH262" s="1"/>
      <c r="FI262" s="1"/>
      <c r="FJ262" s="1"/>
      <c r="FK262" s="1"/>
      <c r="FL262" s="1"/>
      <c r="FM262" s="1"/>
      <c r="FN262" s="1"/>
      <c r="FO262" s="1"/>
      <c r="FP262" s="1"/>
      <c r="FQ262" s="1"/>
      <c r="FR262" s="1"/>
      <c r="FS262" s="1"/>
      <c r="FT262" s="1"/>
      <c r="FU262" s="1"/>
      <c r="FV262" s="1"/>
      <c r="FW262" s="1"/>
      <c r="FX262" s="1"/>
      <c r="FY262" s="1"/>
      <c r="FZ262" s="1"/>
      <c r="GA262" s="1"/>
      <c r="GB262" s="1"/>
      <c r="GC262" s="1"/>
      <c r="GD262" s="1"/>
      <c r="GE262" s="1"/>
      <c r="GF262" s="1"/>
      <c r="GG262" s="1"/>
      <c r="GH262" s="1"/>
      <c r="GI262" s="1"/>
      <c r="GJ262" s="1"/>
      <c r="GK262" s="1"/>
      <c r="GL262" s="1"/>
      <c r="GM262" s="1"/>
      <c r="GN262" s="1"/>
      <c r="GO262" s="1"/>
      <c r="GP262" s="1"/>
      <c r="GQ262" s="1"/>
      <c r="GR262" s="1"/>
      <c r="GS262" s="1"/>
      <c r="GT262" s="1"/>
      <c r="GU262" s="1"/>
      <c r="GV262" s="1"/>
      <c r="GW262" s="1"/>
      <c r="GX262" s="1"/>
      <c r="GY262" s="1"/>
      <c r="GZ262" s="1"/>
      <c r="HA262" s="1"/>
      <c r="HB262" s="1"/>
      <c r="HC262" s="1"/>
      <c r="HD262" s="1"/>
      <c r="HE262" s="1"/>
      <c r="HF262" s="1"/>
      <c r="HG262" s="1"/>
      <c r="HH262" s="1"/>
      <c r="HI262" s="1"/>
      <c r="HJ262" s="1"/>
      <c r="HK262" s="1"/>
      <c r="HL262" s="1"/>
      <c r="HM262" s="1"/>
      <c r="HN262" s="1"/>
      <c r="HO262" s="1"/>
      <c r="HP262" s="1"/>
      <c r="HQ262" s="1"/>
      <c r="HR262" s="1"/>
      <c r="HS262" s="1"/>
      <c r="HT262" s="1"/>
      <c r="HU262" s="1"/>
      <c r="HV262" s="1"/>
      <c r="HW262" s="1"/>
      <c r="HX262" s="1"/>
      <c r="HY262" s="1"/>
      <c r="HZ262" s="1"/>
      <c r="IA262" s="1"/>
      <c r="IB262" s="1"/>
      <c r="IC262" s="1"/>
      <c r="ID262" s="1"/>
      <c r="IE262" s="1"/>
      <c r="IF262" s="1"/>
      <c r="IG262" s="1"/>
      <c r="IH262" s="1"/>
      <c r="II262" s="1"/>
      <c r="IJ262" s="1"/>
      <c r="IK262" s="1"/>
      <c r="IL262" s="1"/>
      <c r="IM262" s="1"/>
      <c r="IN262" s="1"/>
      <c r="IO262" s="1"/>
      <c r="IP262" s="1"/>
      <c r="IQ262" s="1"/>
      <c r="IR262" s="1"/>
      <c r="IS262" s="1"/>
      <c r="IT262" s="1"/>
      <c r="IU262" s="1"/>
      <c r="IV262" s="1"/>
    </row>
    <row r="263" spans="1:256">
      <c r="A263" s="24"/>
      <c r="B263" s="24"/>
      <c r="C263" s="25"/>
      <c r="D263" s="154" t="str">
        <f>IF(ISBLANK('Submittal List'!B247)=FALSE,'Submittal List'!B247,"")</f>
        <v xml:space="preserve">  </v>
      </c>
      <c r="E263" s="154" t="str">
        <f>IF(ISBLANK('Submittal List'!C247)=FALSE,'Submittal List'!C247,"")</f>
        <v xml:space="preserve"> </v>
      </c>
      <c r="F263" s="154" t="str">
        <f>IF(ISBLANK('Submittal List'!D247)=FALSE,'Submittal List'!D247,"")</f>
        <v xml:space="preserve"> </v>
      </c>
      <c r="G263" s="29"/>
      <c r="H263" s="29"/>
      <c r="I263" s="29"/>
      <c r="J263" s="29"/>
      <c r="K263" s="29"/>
      <c r="L263" s="30"/>
      <c r="M263" s="31"/>
      <c r="N263" s="19" t="str">
        <f t="shared" si="24"/>
        <v>CMR</v>
      </c>
      <c r="O263" s="97" t="str">
        <f t="shared" si="25"/>
        <v/>
      </c>
      <c r="P263" s="98"/>
      <c r="Q263" s="98"/>
      <c r="R263" s="98"/>
      <c r="S263" s="19" t="str">
        <f t="shared" si="26"/>
        <v/>
      </c>
      <c r="T263" s="19"/>
      <c r="U263" s="12"/>
      <c r="V263" s="104"/>
      <c r="W263" s="97" t="str">
        <f t="shared" si="27"/>
        <v/>
      </c>
      <c r="X263" s="97"/>
      <c r="Y263" s="97" t="str">
        <f t="shared" si="28"/>
        <v/>
      </c>
      <c r="Z263" s="97"/>
      <c r="AA263" s="97" t="str">
        <f t="shared" si="29"/>
        <v/>
      </c>
      <c r="AB263" s="97"/>
      <c r="AC263" s="97"/>
      <c r="AE263" s="93" t="e">
        <f t="shared" si="30"/>
        <v>#VALUE!</v>
      </c>
      <c r="AF263" s="93" t="e">
        <f t="shared" si="31"/>
        <v>#VALUE!</v>
      </c>
    </row>
    <row r="264" spans="1:256">
      <c r="A264" s="61"/>
      <c r="B264" s="61"/>
      <c r="C264" s="60"/>
      <c r="D264" s="154" t="str">
        <f>IF(ISBLANK('Submittal List'!B248)=FALSE,'Submittal List'!B248,"")</f>
        <v xml:space="preserve">  </v>
      </c>
      <c r="E264" s="154" t="str">
        <f>IF(ISBLANK('Submittal List'!C248)=FALSE,'Submittal List'!C248,"")</f>
        <v xml:space="preserve"> </v>
      </c>
      <c r="F264" s="154" t="str">
        <f>IF(ISBLANK('Submittal List'!D248)=FALSE,'Submittal List'!D248,"")</f>
        <v xml:space="preserve"> </v>
      </c>
      <c r="G264" s="62"/>
      <c r="H264" s="62"/>
      <c r="I264" s="62"/>
      <c r="J264" s="62"/>
      <c r="K264" s="62"/>
      <c r="L264" s="63"/>
      <c r="M264" s="35"/>
      <c r="N264" s="19" t="str">
        <f t="shared" si="24"/>
        <v>CMR</v>
      </c>
      <c r="O264" s="97" t="str">
        <f t="shared" si="25"/>
        <v/>
      </c>
      <c r="P264" s="101"/>
      <c r="Q264" s="101"/>
      <c r="R264" s="101"/>
      <c r="S264" s="19" t="str">
        <f t="shared" si="26"/>
        <v/>
      </c>
      <c r="T264" s="19"/>
      <c r="U264" s="12"/>
      <c r="V264" s="104"/>
      <c r="W264" s="97" t="str">
        <f t="shared" si="27"/>
        <v/>
      </c>
      <c r="X264" s="97"/>
      <c r="Y264" s="97" t="str">
        <f t="shared" si="28"/>
        <v/>
      </c>
      <c r="Z264" s="97"/>
      <c r="AA264" s="97" t="str">
        <f t="shared" si="29"/>
        <v/>
      </c>
      <c r="AB264" s="97"/>
      <c r="AC264" s="97"/>
      <c r="AD264" s="5"/>
      <c r="AE264" s="93" t="e">
        <f t="shared" si="30"/>
        <v>#VALUE!</v>
      </c>
      <c r="AF264" s="93" t="e">
        <f t="shared" si="31"/>
        <v>#VALUE!</v>
      </c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  <c r="AW264" s="1"/>
      <c r="AX264" s="1"/>
      <c r="AY264" s="1"/>
      <c r="AZ264" s="1"/>
      <c r="BA264" s="1"/>
      <c r="BB264" s="1"/>
      <c r="BC264" s="1"/>
      <c r="BD264" s="1"/>
      <c r="BE264" s="1"/>
      <c r="BF264" s="1"/>
      <c r="BG264" s="1"/>
      <c r="BH264" s="1"/>
      <c r="BI264" s="1"/>
      <c r="BJ264" s="1"/>
      <c r="BK264" s="1"/>
      <c r="BL264" s="1"/>
      <c r="BM264" s="1"/>
      <c r="BN264" s="1"/>
      <c r="BO264" s="1"/>
      <c r="BP264" s="1"/>
      <c r="BQ264" s="1"/>
      <c r="BR264" s="1"/>
      <c r="BS264" s="1"/>
      <c r="BT264" s="1"/>
      <c r="BU264" s="1"/>
      <c r="BV264" s="1"/>
      <c r="BW264" s="1"/>
      <c r="BX264" s="1"/>
      <c r="BY264" s="1"/>
      <c r="BZ264" s="1"/>
      <c r="CA264" s="1"/>
      <c r="CB264" s="1"/>
      <c r="CC264" s="1"/>
      <c r="CD264" s="1"/>
      <c r="CE264" s="1"/>
      <c r="CF264" s="1"/>
      <c r="CG264" s="1"/>
      <c r="CH264" s="1"/>
      <c r="CI264" s="1"/>
      <c r="CJ264" s="1"/>
      <c r="CK264" s="1"/>
      <c r="CL264" s="1"/>
      <c r="CM264" s="1"/>
      <c r="CN264" s="1"/>
      <c r="CO264" s="1"/>
      <c r="CP264" s="1"/>
      <c r="CQ264" s="1"/>
      <c r="CR264" s="1"/>
      <c r="CS264" s="1"/>
      <c r="CT264" s="1"/>
      <c r="CU264" s="1"/>
      <c r="CV264" s="1"/>
      <c r="CW264" s="1"/>
      <c r="CX264" s="1"/>
      <c r="CY264" s="1"/>
      <c r="CZ264" s="1"/>
      <c r="DA264" s="1"/>
      <c r="DB264" s="1"/>
      <c r="DC264" s="1"/>
      <c r="DD264" s="1"/>
      <c r="DE264" s="1"/>
      <c r="DF264" s="1"/>
      <c r="DG264" s="1"/>
      <c r="DH264" s="1"/>
      <c r="DI264" s="1"/>
      <c r="DJ264" s="1"/>
      <c r="DK264" s="1"/>
      <c r="DL264" s="1"/>
      <c r="DM264" s="1"/>
      <c r="DN264" s="1"/>
      <c r="DO264" s="1"/>
      <c r="DP264" s="1"/>
      <c r="DQ264" s="1"/>
      <c r="DR264" s="1"/>
      <c r="DS264" s="1"/>
      <c r="DT264" s="1"/>
      <c r="DU264" s="1"/>
      <c r="DV264" s="1"/>
      <c r="DW264" s="1"/>
      <c r="DX264" s="1"/>
      <c r="DY264" s="1"/>
      <c r="DZ264" s="1"/>
      <c r="EA264" s="1"/>
      <c r="EB264" s="1"/>
      <c r="EC264" s="1"/>
      <c r="ED264" s="1"/>
      <c r="EE264" s="1"/>
      <c r="EF264" s="1"/>
      <c r="EG264" s="1"/>
      <c r="EH264" s="1"/>
      <c r="EI264" s="1"/>
      <c r="EJ264" s="1"/>
      <c r="EK264" s="1"/>
      <c r="EL264" s="1"/>
      <c r="EM264" s="1"/>
      <c r="EN264" s="1"/>
      <c r="EO264" s="1"/>
      <c r="EP264" s="1"/>
      <c r="EQ264" s="1"/>
      <c r="ER264" s="1"/>
      <c r="ES264" s="1"/>
      <c r="ET264" s="1"/>
      <c r="EU264" s="1"/>
      <c r="EV264" s="1"/>
      <c r="EW264" s="1"/>
      <c r="EX264" s="1"/>
      <c r="EY264" s="1"/>
      <c r="EZ264" s="1"/>
      <c r="FA264" s="1"/>
      <c r="FB264" s="1"/>
      <c r="FC264" s="1"/>
      <c r="FD264" s="1"/>
      <c r="FE264" s="1"/>
      <c r="FF264" s="1"/>
      <c r="FG264" s="1"/>
      <c r="FH264" s="1"/>
      <c r="FI264" s="1"/>
      <c r="FJ264" s="1"/>
      <c r="FK264" s="1"/>
      <c r="FL264" s="1"/>
      <c r="FM264" s="1"/>
      <c r="FN264" s="1"/>
      <c r="FO264" s="1"/>
      <c r="FP264" s="1"/>
      <c r="FQ264" s="1"/>
      <c r="FR264" s="1"/>
      <c r="FS264" s="1"/>
      <c r="FT264" s="1"/>
      <c r="FU264" s="1"/>
      <c r="FV264" s="1"/>
      <c r="FW264" s="1"/>
      <c r="FX264" s="1"/>
      <c r="FY264" s="1"/>
      <c r="FZ264" s="1"/>
      <c r="GA264" s="1"/>
      <c r="GB264" s="1"/>
      <c r="GC264" s="1"/>
      <c r="GD264" s="1"/>
      <c r="GE264" s="1"/>
      <c r="GF264" s="1"/>
      <c r="GG264" s="1"/>
      <c r="GH264" s="1"/>
      <c r="GI264" s="1"/>
      <c r="GJ264" s="1"/>
      <c r="GK264" s="1"/>
      <c r="GL264" s="1"/>
      <c r="GM264" s="1"/>
      <c r="GN264" s="1"/>
      <c r="GO264" s="1"/>
      <c r="GP264" s="1"/>
      <c r="GQ264" s="1"/>
      <c r="GR264" s="1"/>
      <c r="GS264" s="1"/>
      <c r="GT264" s="1"/>
      <c r="GU264" s="1"/>
      <c r="GV264" s="1"/>
      <c r="GW264" s="1"/>
      <c r="GX264" s="1"/>
      <c r="GY264" s="1"/>
      <c r="GZ264" s="1"/>
      <c r="HA264" s="1"/>
      <c r="HB264" s="1"/>
      <c r="HC264" s="1"/>
      <c r="HD264" s="1"/>
      <c r="HE264" s="1"/>
      <c r="HF264" s="1"/>
      <c r="HG264" s="1"/>
      <c r="HH264" s="1"/>
      <c r="HI264" s="1"/>
      <c r="HJ264" s="1"/>
      <c r="HK264" s="1"/>
      <c r="HL264" s="1"/>
      <c r="HM264" s="1"/>
      <c r="HN264" s="1"/>
      <c r="HO264" s="1"/>
      <c r="HP264" s="1"/>
      <c r="HQ264" s="1"/>
      <c r="HR264" s="1"/>
      <c r="HS264" s="1"/>
      <c r="HT264" s="1"/>
      <c r="HU264" s="1"/>
      <c r="HV264" s="1"/>
      <c r="HW264" s="1"/>
      <c r="HX264" s="1"/>
      <c r="HY264" s="1"/>
      <c r="HZ264" s="1"/>
      <c r="IA264" s="1"/>
      <c r="IB264" s="1"/>
      <c r="IC264" s="1"/>
      <c r="ID264" s="1"/>
      <c r="IE264" s="1"/>
      <c r="IF264" s="1"/>
      <c r="IG264" s="1"/>
      <c r="IH264" s="1"/>
      <c r="II264" s="1"/>
      <c r="IJ264" s="1"/>
      <c r="IK264" s="1"/>
      <c r="IL264" s="1"/>
      <c r="IM264" s="1"/>
      <c r="IN264" s="1"/>
      <c r="IO264" s="1"/>
      <c r="IP264" s="1"/>
      <c r="IQ264" s="1"/>
      <c r="IR264" s="1"/>
      <c r="IS264" s="1"/>
      <c r="IT264" s="1"/>
      <c r="IU264" s="1"/>
      <c r="IV264" s="1"/>
    </row>
    <row r="265" spans="1:256">
      <c r="A265" s="24"/>
      <c r="B265" s="24"/>
      <c r="C265" s="25"/>
      <c r="D265" s="154" t="str">
        <f>IF(ISBLANK('Submittal List'!B249)=FALSE,'Submittal List'!B249,"")</f>
        <v xml:space="preserve">  </v>
      </c>
      <c r="E265" s="154" t="str">
        <f>IF(ISBLANK('Submittal List'!C249)=FALSE,'Submittal List'!C249,"")</f>
        <v xml:space="preserve"> </v>
      </c>
      <c r="F265" s="154" t="str">
        <f>IF(ISBLANK('Submittal List'!D249)=FALSE,'Submittal List'!D249,"")</f>
        <v xml:space="preserve"> </v>
      </c>
      <c r="G265" s="29"/>
      <c r="H265" s="29"/>
      <c r="I265" s="29"/>
      <c r="J265" s="29"/>
      <c r="K265" s="29"/>
      <c r="L265" s="30"/>
      <c r="M265" s="31"/>
      <c r="N265" s="19" t="str">
        <f t="shared" si="24"/>
        <v>CMR</v>
      </c>
      <c r="O265" s="97" t="str">
        <f t="shared" si="25"/>
        <v/>
      </c>
      <c r="P265" s="98"/>
      <c r="Q265" s="98"/>
      <c r="R265" s="98"/>
      <c r="S265" s="19" t="str">
        <f t="shared" si="26"/>
        <v/>
      </c>
      <c r="T265" s="19"/>
      <c r="U265" s="12"/>
      <c r="V265" s="104"/>
      <c r="W265" s="97" t="str">
        <f t="shared" si="27"/>
        <v/>
      </c>
      <c r="X265" s="97"/>
      <c r="Y265" s="97" t="str">
        <f t="shared" si="28"/>
        <v/>
      </c>
      <c r="Z265" s="97"/>
      <c r="AA265" s="97" t="str">
        <f t="shared" si="29"/>
        <v/>
      </c>
      <c r="AB265" s="97"/>
      <c r="AC265" s="97"/>
      <c r="AD265" s="5"/>
      <c r="AE265" s="93" t="e">
        <f t="shared" si="30"/>
        <v>#VALUE!</v>
      </c>
      <c r="AF265" s="93" t="e">
        <f t="shared" si="31"/>
        <v>#VALUE!</v>
      </c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  <c r="AW265" s="1"/>
      <c r="AX265" s="1"/>
      <c r="AY265" s="1"/>
      <c r="AZ265" s="1"/>
      <c r="BA265" s="1"/>
      <c r="BB265" s="1"/>
      <c r="BC265" s="1"/>
      <c r="BD265" s="1"/>
      <c r="BE265" s="1"/>
      <c r="BF265" s="1"/>
      <c r="BG265" s="1"/>
      <c r="BH265" s="1"/>
      <c r="BI265" s="1"/>
      <c r="BJ265" s="1"/>
      <c r="BK265" s="1"/>
      <c r="BL265" s="1"/>
      <c r="BM265" s="1"/>
      <c r="BN265" s="1"/>
      <c r="BO265" s="1"/>
      <c r="BP265" s="1"/>
      <c r="BQ265" s="1"/>
      <c r="BR265" s="1"/>
      <c r="BS265" s="1"/>
      <c r="BT265" s="1"/>
      <c r="BU265" s="1"/>
      <c r="BV265" s="1"/>
      <c r="BW265" s="1"/>
      <c r="BX265" s="1"/>
      <c r="BY265" s="1"/>
      <c r="BZ265" s="1"/>
      <c r="CA265" s="1"/>
      <c r="CB265" s="1"/>
      <c r="CC265" s="1"/>
      <c r="CD265" s="1"/>
      <c r="CE265" s="1"/>
      <c r="CF265" s="1"/>
      <c r="CG265" s="1"/>
      <c r="CH265" s="1"/>
      <c r="CI265" s="1"/>
      <c r="CJ265" s="1"/>
      <c r="CK265" s="1"/>
      <c r="CL265" s="1"/>
      <c r="CM265" s="1"/>
      <c r="CN265" s="1"/>
      <c r="CO265" s="1"/>
      <c r="CP265" s="1"/>
      <c r="CQ265" s="1"/>
      <c r="CR265" s="1"/>
      <c r="CS265" s="1"/>
      <c r="CT265" s="1"/>
      <c r="CU265" s="1"/>
      <c r="CV265" s="1"/>
      <c r="CW265" s="1"/>
      <c r="CX265" s="1"/>
      <c r="CY265" s="1"/>
      <c r="CZ265" s="1"/>
      <c r="DA265" s="1"/>
      <c r="DB265" s="1"/>
      <c r="DC265" s="1"/>
      <c r="DD265" s="1"/>
      <c r="DE265" s="1"/>
      <c r="DF265" s="1"/>
      <c r="DG265" s="1"/>
      <c r="DH265" s="1"/>
      <c r="DI265" s="1"/>
      <c r="DJ265" s="1"/>
      <c r="DK265" s="1"/>
      <c r="DL265" s="1"/>
      <c r="DM265" s="1"/>
      <c r="DN265" s="1"/>
      <c r="DO265" s="1"/>
      <c r="DP265" s="1"/>
      <c r="DQ265" s="1"/>
      <c r="DR265" s="1"/>
      <c r="DS265" s="1"/>
      <c r="DT265" s="1"/>
      <c r="DU265" s="1"/>
      <c r="DV265" s="1"/>
      <c r="DW265" s="1"/>
      <c r="DX265" s="1"/>
      <c r="DY265" s="1"/>
      <c r="DZ265" s="1"/>
      <c r="EA265" s="1"/>
      <c r="EB265" s="1"/>
      <c r="EC265" s="1"/>
      <c r="ED265" s="1"/>
      <c r="EE265" s="1"/>
      <c r="EF265" s="1"/>
      <c r="EG265" s="1"/>
      <c r="EH265" s="1"/>
      <c r="EI265" s="1"/>
      <c r="EJ265" s="1"/>
      <c r="EK265" s="1"/>
      <c r="EL265" s="1"/>
      <c r="EM265" s="1"/>
      <c r="EN265" s="1"/>
      <c r="EO265" s="1"/>
      <c r="EP265" s="1"/>
      <c r="EQ265" s="1"/>
      <c r="ER265" s="1"/>
      <c r="ES265" s="1"/>
      <c r="ET265" s="1"/>
      <c r="EU265" s="1"/>
      <c r="EV265" s="1"/>
      <c r="EW265" s="1"/>
      <c r="EX265" s="1"/>
      <c r="EY265" s="1"/>
      <c r="EZ265" s="1"/>
      <c r="FA265" s="1"/>
      <c r="FB265" s="1"/>
      <c r="FC265" s="1"/>
      <c r="FD265" s="1"/>
      <c r="FE265" s="1"/>
      <c r="FF265" s="1"/>
      <c r="FG265" s="1"/>
      <c r="FH265" s="1"/>
      <c r="FI265" s="1"/>
      <c r="FJ265" s="1"/>
      <c r="FK265" s="1"/>
      <c r="FL265" s="1"/>
      <c r="FM265" s="1"/>
      <c r="FN265" s="1"/>
      <c r="FO265" s="1"/>
      <c r="FP265" s="1"/>
      <c r="FQ265" s="1"/>
      <c r="FR265" s="1"/>
      <c r="FS265" s="1"/>
      <c r="FT265" s="1"/>
      <c r="FU265" s="1"/>
      <c r="FV265" s="1"/>
      <c r="FW265" s="1"/>
      <c r="FX265" s="1"/>
      <c r="FY265" s="1"/>
      <c r="FZ265" s="1"/>
      <c r="GA265" s="1"/>
      <c r="GB265" s="1"/>
      <c r="GC265" s="1"/>
      <c r="GD265" s="1"/>
      <c r="GE265" s="1"/>
      <c r="GF265" s="1"/>
      <c r="GG265" s="1"/>
      <c r="GH265" s="1"/>
      <c r="GI265" s="1"/>
      <c r="GJ265" s="1"/>
      <c r="GK265" s="1"/>
      <c r="GL265" s="1"/>
      <c r="GM265" s="1"/>
      <c r="GN265" s="1"/>
      <c r="GO265" s="1"/>
      <c r="GP265" s="1"/>
      <c r="GQ265" s="1"/>
      <c r="GR265" s="1"/>
      <c r="GS265" s="1"/>
      <c r="GT265" s="1"/>
      <c r="GU265" s="1"/>
      <c r="GV265" s="1"/>
      <c r="GW265" s="1"/>
      <c r="GX265" s="1"/>
      <c r="GY265" s="1"/>
      <c r="GZ265" s="1"/>
      <c r="HA265" s="1"/>
      <c r="HB265" s="1"/>
      <c r="HC265" s="1"/>
      <c r="HD265" s="1"/>
      <c r="HE265" s="1"/>
      <c r="HF265" s="1"/>
      <c r="HG265" s="1"/>
      <c r="HH265" s="1"/>
      <c r="HI265" s="1"/>
      <c r="HJ265" s="1"/>
      <c r="HK265" s="1"/>
      <c r="HL265" s="1"/>
      <c r="HM265" s="1"/>
      <c r="HN265" s="1"/>
      <c r="HO265" s="1"/>
      <c r="HP265" s="1"/>
      <c r="HQ265" s="1"/>
      <c r="HR265" s="1"/>
      <c r="HS265" s="1"/>
      <c r="HT265" s="1"/>
      <c r="HU265" s="1"/>
      <c r="HV265" s="1"/>
      <c r="HW265" s="1"/>
      <c r="HX265" s="1"/>
      <c r="HY265" s="1"/>
      <c r="HZ265" s="1"/>
      <c r="IA265" s="1"/>
      <c r="IB265" s="1"/>
      <c r="IC265" s="1"/>
      <c r="ID265" s="1"/>
      <c r="IE265" s="1"/>
      <c r="IF265" s="1"/>
      <c r="IG265" s="1"/>
      <c r="IH265" s="1"/>
      <c r="II265" s="1"/>
      <c r="IJ265" s="1"/>
      <c r="IK265" s="1"/>
      <c r="IL265" s="1"/>
      <c r="IM265" s="1"/>
      <c r="IN265" s="1"/>
      <c r="IO265" s="1"/>
      <c r="IP265" s="1"/>
      <c r="IQ265" s="1"/>
      <c r="IR265" s="1"/>
      <c r="IS265" s="1"/>
      <c r="IT265" s="1"/>
      <c r="IU265" s="1"/>
      <c r="IV265" s="1"/>
    </row>
    <row r="266" spans="1:256">
      <c r="A266" s="24"/>
      <c r="B266" s="24"/>
      <c r="C266" s="25"/>
      <c r="D266" s="154" t="str">
        <f>IF(ISBLANK('Submittal List'!B250)=FALSE,'Submittal List'!B250,"")</f>
        <v xml:space="preserve">  </v>
      </c>
      <c r="E266" s="154" t="str">
        <f>IF(ISBLANK('Submittal List'!C250)=FALSE,'Submittal List'!C250,"")</f>
        <v xml:space="preserve"> </v>
      </c>
      <c r="F266" s="154" t="str">
        <f>IF(ISBLANK('Submittal List'!D250)=FALSE,'Submittal List'!D250,"")</f>
        <v xml:space="preserve"> </v>
      </c>
      <c r="G266" s="29"/>
      <c r="H266" s="29"/>
      <c r="I266" s="29"/>
      <c r="J266" s="29"/>
      <c r="K266" s="29"/>
      <c r="L266" s="30"/>
      <c r="M266" s="31"/>
      <c r="N266" s="19" t="str">
        <f t="shared" si="24"/>
        <v>CMR</v>
      </c>
      <c r="O266" s="97" t="str">
        <f t="shared" si="25"/>
        <v/>
      </c>
      <c r="P266" s="98"/>
      <c r="Q266" s="98"/>
      <c r="R266" s="98"/>
      <c r="S266" s="19" t="str">
        <f t="shared" si="26"/>
        <v/>
      </c>
      <c r="T266" s="19"/>
      <c r="U266" s="12"/>
      <c r="V266" s="104"/>
      <c r="W266" s="97" t="str">
        <f t="shared" si="27"/>
        <v/>
      </c>
      <c r="X266" s="97"/>
      <c r="Y266" s="97" t="str">
        <f t="shared" si="28"/>
        <v/>
      </c>
      <c r="Z266" s="97"/>
      <c r="AA266" s="97" t="str">
        <f t="shared" si="29"/>
        <v/>
      </c>
      <c r="AB266" s="97"/>
      <c r="AC266" s="97"/>
      <c r="AD266" s="5"/>
      <c r="AE266" s="93" t="e">
        <f t="shared" si="30"/>
        <v>#VALUE!</v>
      </c>
      <c r="AF266" s="93" t="e">
        <f t="shared" si="31"/>
        <v>#VALUE!</v>
      </c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  <c r="AW266" s="1"/>
      <c r="AX266" s="1"/>
      <c r="AY266" s="1"/>
      <c r="AZ266" s="1"/>
      <c r="BA266" s="1"/>
      <c r="BB266" s="1"/>
      <c r="BC266" s="1"/>
      <c r="BD266" s="1"/>
      <c r="BE266" s="1"/>
      <c r="BF266" s="1"/>
      <c r="BG266" s="1"/>
      <c r="BH266" s="1"/>
      <c r="BI266" s="1"/>
      <c r="BJ266" s="1"/>
      <c r="BK266" s="1"/>
      <c r="BL266" s="1"/>
      <c r="BM266" s="1"/>
      <c r="BN266" s="1"/>
      <c r="BO266" s="1"/>
      <c r="BP266" s="1"/>
      <c r="BQ266" s="1"/>
      <c r="BR266" s="1"/>
      <c r="BS266" s="1"/>
      <c r="BT266" s="1"/>
      <c r="BU266" s="1"/>
      <c r="BV266" s="1"/>
      <c r="BW266" s="1"/>
      <c r="BX266" s="1"/>
      <c r="BY266" s="1"/>
      <c r="BZ266" s="1"/>
      <c r="CA266" s="1"/>
      <c r="CB266" s="1"/>
      <c r="CC266" s="1"/>
      <c r="CD266" s="1"/>
      <c r="CE266" s="1"/>
      <c r="CF266" s="1"/>
      <c r="CG266" s="1"/>
      <c r="CH266" s="1"/>
      <c r="CI266" s="1"/>
      <c r="CJ266" s="1"/>
      <c r="CK266" s="1"/>
      <c r="CL266" s="1"/>
      <c r="CM266" s="1"/>
      <c r="CN266" s="1"/>
      <c r="CO266" s="1"/>
      <c r="CP266" s="1"/>
      <c r="CQ266" s="1"/>
      <c r="CR266" s="1"/>
      <c r="CS266" s="1"/>
      <c r="CT266" s="1"/>
      <c r="CU266" s="1"/>
      <c r="CV266" s="1"/>
      <c r="CW266" s="1"/>
      <c r="CX266" s="1"/>
      <c r="CY266" s="1"/>
      <c r="CZ266" s="1"/>
      <c r="DA266" s="1"/>
      <c r="DB266" s="1"/>
      <c r="DC266" s="1"/>
      <c r="DD266" s="1"/>
      <c r="DE266" s="1"/>
      <c r="DF266" s="1"/>
      <c r="DG266" s="1"/>
      <c r="DH266" s="1"/>
      <c r="DI266" s="1"/>
      <c r="DJ266" s="1"/>
      <c r="DK266" s="1"/>
      <c r="DL266" s="1"/>
      <c r="DM266" s="1"/>
      <c r="DN266" s="1"/>
      <c r="DO266" s="1"/>
      <c r="DP266" s="1"/>
      <c r="DQ266" s="1"/>
      <c r="DR266" s="1"/>
      <c r="DS266" s="1"/>
      <c r="DT266" s="1"/>
      <c r="DU266" s="1"/>
      <c r="DV266" s="1"/>
      <c r="DW266" s="1"/>
      <c r="DX266" s="1"/>
      <c r="DY266" s="1"/>
      <c r="DZ266" s="1"/>
      <c r="EA266" s="1"/>
      <c r="EB266" s="1"/>
      <c r="EC266" s="1"/>
      <c r="ED266" s="1"/>
      <c r="EE266" s="1"/>
      <c r="EF266" s="1"/>
      <c r="EG266" s="1"/>
      <c r="EH266" s="1"/>
      <c r="EI266" s="1"/>
      <c r="EJ266" s="1"/>
      <c r="EK266" s="1"/>
      <c r="EL266" s="1"/>
      <c r="EM266" s="1"/>
      <c r="EN266" s="1"/>
      <c r="EO266" s="1"/>
      <c r="EP266" s="1"/>
      <c r="EQ266" s="1"/>
      <c r="ER266" s="1"/>
      <c r="ES266" s="1"/>
      <c r="ET266" s="1"/>
      <c r="EU266" s="1"/>
      <c r="EV266" s="1"/>
      <c r="EW266" s="1"/>
      <c r="EX266" s="1"/>
      <c r="EY266" s="1"/>
      <c r="EZ266" s="1"/>
      <c r="FA266" s="1"/>
      <c r="FB266" s="1"/>
      <c r="FC266" s="1"/>
      <c r="FD266" s="1"/>
      <c r="FE266" s="1"/>
      <c r="FF266" s="1"/>
      <c r="FG266" s="1"/>
      <c r="FH266" s="1"/>
      <c r="FI266" s="1"/>
      <c r="FJ266" s="1"/>
      <c r="FK266" s="1"/>
      <c r="FL266" s="1"/>
      <c r="FM266" s="1"/>
      <c r="FN266" s="1"/>
      <c r="FO266" s="1"/>
      <c r="FP266" s="1"/>
      <c r="FQ266" s="1"/>
      <c r="FR266" s="1"/>
      <c r="FS266" s="1"/>
      <c r="FT266" s="1"/>
      <c r="FU266" s="1"/>
      <c r="FV266" s="1"/>
      <c r="FW266" s="1"/>
      <c r="FX266" s="1"/>
      <c r="FY266" s="1"/>
      <c r="FZ266" s="1"/>
      <c r="GA266" s="1"/>
      <c r="GB266" s="1"/>
      <c r="GC266" s="1"/>
      <c r="GD266" s="1"/>
      <c r="GE266" s="1"/>
      <c r="GF266" s="1"/>
      <c r="GG266" s="1"/>
      <c r="GH266" s="1"/>
      <c r="GI266" s="1"/>
      <c r="GJ266" s="1"/>
      <c r="GK266" s="1"/>
      <c r="GL266" s="1"/>
      <c r="GM266" s="1"/>
      <c r="GN266" s="1"/>
      <c r="GO266" s="1"/>
      <c r="GP266" s="1"/>
      <c r="GQ266" s="1"/>
      <c r="GR266" s="1"/>
      <c r="GS266" s="1"/>
      <c r="GT266" s="1"/>
      <c r="GU266" s="1"/>
      <c r="GV266" s="1"/>
      <c r="GW266" s="1"/>
      <c r="GX266" s="1"/>
      <c r="GY266" s="1"/>
      <c r="GZ266" s="1"/>
      <c r="HA266" s="1"/>
      <c r="HB266" s="1"/>
      <c r="HC266" s="1"/>
      <c r="HD266" s="1"/>
      <c r="HE266" s="1"/>
      <c r="HF266" s="1"/>
      <c r="HG266" s="1"/>
      <c r="HH266" s="1"/>
      <c r="HI266" s="1"/>
      <c r="HJ266" s="1"/>
      <c r="HK266" s="1"/>
      <c r="HL266" s="1"/>
      <c r="HM266" s="1"/>
      <c r="HN266" s="1"/>
      <c r="HO266" s="1"/>
      <c r="HP266" s="1"/>
      <c r="HQ266" s="1"/>
      <c r="HR266" s="1"/>
      <c r="HS266" s="1"/>
      <c r="HT266" s="1"/>
      <c r="HU266" s="1"/>
      <c r="HV266" s="1"/>
      <c r="HW266" s="1"/>
      <c r="HX266" s="1"/>
      <c r="HY266" s="1"/>
      <c r="HZ266" s="1"/>
      <c r="IA266" s="1"/>
      <c r="IB266" s="1"/>
      <c r="IC266" s="1"/>
      <c r="ID266" s="1"/>
      <c r="IE266" s="1"/>
      <c r="IF266" s="1"/>
      <c r="IG266" s="1"/>
      <c r="IH266" s="1"/>
      <c r="II266" s="1"/>
      <c r="IJ266" s="1"/>
      <c r="IK266" s="1"/>
      <c r="IL266" s="1"/>
      <c r="IM266" s="1"/>
      <c r="IN266" s="1"/>
      <c r="IO266" s="1"/>
      <c r="IP266" s="1"/>
      <c r="IQ266" s="1"/>
      <c r="IR266" s="1"/>
      <c r="IS266" s="1"/>
      <c r="IT266" s="1"/>
      <c r="IU266" s="1"/>
      <c r="IV266" s="1"/>
    </row>
    <row r="267" spans="1:256">
      <c r="A267" s="24"/>
      <c r="B267" s="24"/>
      <c r="C267" s="25"/>
      <c r="D267" s="154" t="str">
        <f>IF(ISBLANK('Submittal List'!B251)=FALSE,'Submittal List'!B251,"")</f>
        <v xml:space="preserve">  </v>
      </c>
      <c r="E267" s="154" t="str">
        <f>IF(ISBLANK('Submittal List'!C251)=FALSE,'Submittal List'!C251,"")</f>
        <v xml:space="preserve"> </v>
      </c>
      <c r="F267" s="154" t="str">
        <f>IF(ISBLANK('Submittal List'!D251)=FALSE,'Submittal List'!D251,"")</f>
        <v xml:space="preserve"> </v>
      </c>
      <c r="G267" s="29"/>
      <c r="H267" s="29"/>
      <c r="I267" s="29"/>
      <c r="J267" s="29"/>
      <c r="K267" s="29"/>
      <c r="L267" s="30"/>
      <c r="M267" s="31"/>
      <c r="N267" s="19" t="str">
        <f t="shared" si="24"/>
        <v>CMR</v>
      </c>
      <c r="O267" s="97" t="str">
        <f t="shared" si="25"/>
        <v/>
      </c>
      <c r="P267" s="98"/>
      <c r="Q267" s="98"/>
      <c r="R267" s="98"/>
      <c r="S267" s="19" t="str">
        <f t="shared" si="26"/>
        <v/>
      </c>
      <c r="T267" s="19"/>
      <c r="U267" s="12"/>
      <c r="V267" s="104"/>
      <c r="W267" s="97" t="str">
        <f t="shared" si="27"/>
        <v/>
      </c>
      <c r="X267" s="97"/>
      <c r="Y267" s="97" t="str">
        <f t="shared" si="28"/>
        <v/>
      </c>
      <c r="Z267" s="97"/>
      <c r="AA267" s="97" t="str">
        <f t="shared" si="29"/>
        <v/>
      </c>
      <c r="AB267" s="97"/>
      <c r="AC267" s="97"/>
      <c r="AE267" s="93" t="e">
        <f t="shared" si="30"/>
        <v>#VALUE!</v>
      </c>
      <c r="AF267" s="93" t="e">
        <f t="shared" si="31"/>
        <v>#VALUE!</v>
      </c>
    </row>
    <row r="268" spans="1:256">
      <c r="A268" s="24"/>
      <c r="B268" s="24"/>
      <c r="C268" s="25"/>
      <c r="D268" s="154" t="str">
        <f>IF(ISBLANK('Submittal List'!B252)=FALSE,'Submittal List'!B252,"")</f>
        <v xml:space="preserve">  </v>
      </c>
      <c r="E268" s="154" t="str">
        <f>IF(ISBLANK('Submittal List'!C252)=FALSE,'Submittal List'!C252,"")</f>
        <v xml:space="preserve"> </v>
      </c>
      <c r="F268" s="154" t="str">
        <f>IF(ISBLANK('Submittal List'!D252)=FALSE,'Submittal List'!D252,"")</f>
        <v xml:space="preserve"> </v>
      </c>
      <c r="G268" s="29"/>
      <c r="H268" s="29"/>
      <c r="I268" s="29"/>
      <c r="J268" s="29"/>
      <c r="K268" s="29"/>
      <c r="L268" s="30"/>
      <c r="M268" s="31"/>
      <c r="N268" s="19" t="str">
        <f t="shared" si="24"/>
        <v>CMR</v>
      </c>
      <c r="O268" s="97" t="str">
        <f t="shared" si="25"/>
        <v/>
      </c>
      <c r="P268" s="98"/>
      <c r="Q268" s="98"/>
      <c r="R268" s="98"/>
      <c r="S268" s="19" t="str">
        <f t="shared" si="26"/>
        <v/>
      </c>
      <c r="T268" s="19"/>
      <c r="U268" s="12"/>
      <c r="V268" s="104"/>
      <c r="W268" s="97" t="str">
        <f t="shared" si="27"/>
        <v/>
      </c>
      <c r="X268" s="97"/>
      <c r="Y268" s="97" t="str">
        <f t="shared" si="28"/>
        <v/>
      </c>
      <c r="Z268" s="97"/>
      <c r="AA268" s="97" t="str">
        <f t="shared" si="29"/>
        <v/>
      </c>
      <c r="AB268" s="97"/>
      <c r="AC268" s="97"/>
      <c r="AE268" s="93" t="e">
        <f t="shared" si="30"/>
        <v>#VALUE!</v>
      </c>
      <c r="AF268" s="93" t="e">
        <f t="shared" si="31"/>
        <v>#VALUE!</v>
      </c>
    </row>
    <row r="269" spans="1:256">
      <c r="A269" s="55"/>
      <c r="B269" s="55"/>
      <c r="C269" s="59"/>
      <c r="D269" s="154" t="str">
        <f>IF(ISBLANK('Submittal List'!B253)=FALSE,'Submittal List'!B253,"")</f>
        <v xml:space="preserve">  </v>
      </c>
      <c r="E269" s="154" t="str">
        <f>IF(ISBLANK('Submittal List'!C253)=FALSE,'Submittal List'!C253,"")</f>
        <v xml:space="preserve"> </v>
      </c>
      <c r="F269" s="154" t="str">
        <f>IF(ISBLANK('Submittal List'!D253)=FALSE,'Submittal List'!D253,"")</f>
        <v xml:space="preserve"> </v>
      </c>
      <c r="G269" s="56"/>
      <c r="H269" s="56"/>
      <c r="I269" s="56"/>
      <c r="J269" s="56"/>
      <c r="K269" s="56"/>
      <c r="L269" s="57"/>
      <c r="M269" s="58"/>
      <c r="N269" s="19" t="str">
        <f t="shared" si="24"/>
        <v>CMR</v>
      </c>
      <c r="O269" s="97" t="str">
        <f t="shared" si="25"/>
        <v/>
      </c>
      <c r="P269" s="100"/>
      <c r="Q269" s="100"/>
      <c r="R269" s="100"/>
      <c r="S269" s="19" t="str">
        <f t="shared" si="26"/>
        <v/>
      </c>
      <c r="T269" s="19"/>
      <c r="U269" s="12"/>
      <c r="V269" s="104"/>
      <c r="W269" s="97" t="str">
        <f t="shared" si="27"/>
        <v/>
      </c>
      <c r="X269" s="97"/>
      <c r="Y269" s="97" t="str">
        <f t="shared" si="28"/>
        <v/>
      </c>
      <c r="Z269" s="97"/>
      <c r="AA269" s="97" t="str">
        <f t="shared" si="29"/>
        <v/>
      </c>
      <c r="AB269" s="97"/>
      <c r="AC269" s="97"/>
      <c r="AD269" s="5"/>
      <c r="AE269" s="93" t="e">
        <f t="shared" si="30"/>
        <v>#VALUE!</v>
      </c>
      <c r="AF269" s="93" t="e">
        <f t="shared" si="31"/>
        <v>#VALUE!</v>
      </c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1"/>
      <c r="AW269" s="1"/>
      <c r="AX269" s="1"/>
      <c r="AY269" s="1"/>
      <c r="AZ269" s="1"/>
      <c r="BA269" s="1"/>
      <c r="BB269" s="1"/>
      <c r="BC269" s="1"/>
      <c r="BD269" s="1"/>
      <c r="BE269" s="1"/>
      <c r="BF269" s="1"/>
      <c r="BG269" s="1"/>
      <c r="BH269" s="1"/>
      <c r="BI269" s="1"/>
      <c r="BJ269" s="1"/>
      <c r="BK269" s="1"/>
      <c r="BL269" s="1"/>
      <c r="BM269" s="1"/>
      <c r="BN269" s="1"/>
      <c r="BO269" s="1"/>
      <c r="BP269" s="1"/>
      <c r="BQ269" s="1"/>
      <c r="BR269" s="1"/>
      <c r="BS269" s="1"/>
      <c r="BT269" s="1"/>
      <c r="BU269" s="1"/>
      <c r="BV269" s="1"/>
      <c r="BW269" s="1"/>
      <c r="BX269" s="1"/>
      <c r="BY269" s="1"/>
      <c r="BZ269" s="1"/>
      <c r="CA269" s="1"/>
      <c r="CB269" s="1"/>
      <c r="CC269" s="1"/>
      <c r="CD269" s="1"/>
      <c r="CE269" s="1"/>
      <c r="CF269" s="1"/>
      <c r="CG269" s="1"/>
      <c r="CH269" s="1"/>
      <c r="CI269" s="1"/>
      <c r="CJ269" s="1"/>
      <c r="CK269" s="1"/>
      <c r="CL269" s="1"/>
      <c r="CM269" s="1"/>
      <c r="CN269" s="1"/>
      <c r="CO269" s="1"/>
      <c r="CP269" s="1"/>
      <c r="CQ269" s="1"/>
      <c r="CR269" s="1"/>
      <c r="CS269" s="1"/>
      <c r="CT269" s="1"/>
      <c r="CU269" s="1"/>
      <c r="CV269" s="1"/>
      <c r="CW269" s="1"/>
      <c r="CX269" s="1"/>
      <c r="CY269" s="1"/>
      <c r="CZ269" s="1"/>
      <c r="DA269" s="1"/>
      <c r="DB269" s="1"/>
      <c r="DC269" s="1"/>
      <c r="DD269" s="1"/>
      <c r="DE269" s="1"/>
      <c r="DF269" s="1"/>
      <c r="DG269" s="1"/>
      <c r="DH269" s="1"/>
      <c r="DI269" s="1"/>
      <c r="DJ269" s="1"/>
      <c r="DK269" s="1"/>
      <c r="DL269" s="1"/>
      <c r="DM269" s="1"/>
      <c r="DN269" s="1"/>
      <c r="DO269" s="1"/>
      <c r="DP269" s="1"/>
      <c r="DQ269" s="1"/>
      <c r="DR269" s="1"/>
      <c r="DS269" s="1"/>
      <c r="DT269" s="1"/>
      <c r="DU269" s="1"/>
      <c r="DV269" s="1"/>
      <c r="DW269" s="1"/>
      <c r="DX269" s="1"/>
      <c r="DY269" s="1"/>
      <c r="DZ269" s="1"/>
      <c r="EA269" s="1"/>
      <c r="EB269" s="1"/>
      <c r="EC269" s="1"/>
      <c r="ED269" s="1"/>
      <c r="EE269" s="1"/>
      <c r="EF269" s="1"/>
      <c r="EG269" s="1"/>
      <c r="EH269" s="1"/>
      <c r="EI269" s="1"/>
      <c r="EJ269" s="1"/>
      <c r="EK269" s="1"/>
      <c r="EL269" s="1"/>
      <c r="EM269" s="1"/>
      <c r="EN269" s="1"/>
      <c r="EO269" s="1"/>
      <c r="EP269" s="1"/>
      <c r="EQ269" s="1"/>
      <c r="ER269" s="1"/>
      <c r="ES269" s="1"/>
      <c r="ET269" s="1"/>
      <c r="EU269" s="1"/>
      <c r="EV269" s="1"/>
      <c r="EW269" s="1"/>
      <c r="EX269" s="1"/>
      <c r="EY269" s="1"/>
      <c r="EZ269" s="1"/>
      <c r="FA269" s="1"/>
      <c r="FB269" s="1"/>
      <c r="FC269" s="1"/>
      <c r="FD269" s="1"/>
      <c r="FE269" s="1"/>
      <c r="FF269" s="1"/>
      <c r="FG269" s="1"/>
      <c r="FH269" s="1"/>
      <c r="FI269" s="1"/>
      <c r="FJ269" s="1"/>
      <c r="FK269" s="1"/>
      <c r="FL269" s="1"/>
      <c r="FM269" s="1"/>
      <c r="FN269" s="1"/>
      <c r="FO269" s="1"/>
      <c r="FP269" s="1"/>
      <c r="FQ269" s="1"/>
      <c r="FR269" s="1"/>
      <c r="FS269" s="1"/>
      <c r="FT269" s="1"/>
      <c r="FU269" s="1"/>
      <c r="FV269" s="1"/>
      <c r="FW269" s="1"/>
      <c r="FX269" s="1"/>
      <c r="FY269" s="1"/>
      <c r="FZ269" s="1"/>
      <c r="GA269" s="1"/>
      <c r="GB269" s="1"/>
      <c r="GC269" s="1"/>
      <c r="GD269" s="1"/>
      <c r="GE269" s="1"/>
      <c r="GF269" s="1"/>
      <c r="GG269" s="1"/>
      <c r="GH269" s="1"/>
      <c r="GI269" s="1"/>
      <c r="GJ269" s="1"/>
      <c r="GK269" s="1"/>
      <c r="GL269" s="1"/>
      <c r="GM269" s="1"/>
      <c r="GN269" s="1"/>
      <c r="GO269" s="1"/>
      <c r="GP269" s="1"/>
      <c r="GQ269" s="1"/>
      <c r="GR269" s="1"/>
      <c r="GS269" s="1"/>
      <c r="GT269" s="1"/>
      <c r="GU269" s="1"/>
      <c r="GV269" s="1"/>
      <c r="GW269" s="1"/>
      <c r="GX269" s="1"/>
      <c r="GY269" s="1"/>
      <c r="GZ269" s="1"/>
      <c r="HA269" s="1"/>
      <c r="HB269" s="1"/>
      <c r="HC269" s="1"/>
      <c r="HD269" s="1"/>
      <c r="HE269" s="1"/>
      <c r="HF269" s="1"/>
      <c r="HG269" s="1"/>
      <c r="HH269" s="1"/>
      <c r="HI269" s="1"/>
      <c r="HJ269" s="1"/>
      <c r="HK269" s="1"/>
      <c r="HL269" s="1"/>
      <c r="HM269" s="1"/>
      <c r="HN269" s="1"/>
      <c r="HO269" s="1"/>
      <c r="HP269" s="1"/>
      <c r="HQ269" s="1"/>
      <c r="HR269" s="1"/>
      <c r="HS269" s="1"/>
      <c r="HT269" s="1"/>
      <c r="HU269" s="1"/>
      <c r="HV269" s="1"/>
      <c r="HW269" s="1"/>
      <c r="HX269" s="1"/>
      <c r="HY269" s="1"/>
      <c r="HZ269" s="1"/>
      <c r="IA269" s="1"/>
      <c r="IB269" s="1"/>
      <c r="IC269" s="1"/>
      <c r="ID269" s="1"/>
      <c r="IE269" s="1"/>
      <c r="IF269" s="1"/>
      <c r="IG269" s="1"/>
      <c r="IH269" s="1"/>
      <c r="II269" s="1"/>
      <c r="IJ269" s="1"/>
      <c r="IK269" s="1"/>
      <c r="IL269" s="1"/>
      <c r="IM269" s="1"/>
      <c r="IN269" s="1"/>
      <c r="IO269" s="1"/>
      <c r="IP269" s="1"/>
      <c r="IQ269" s="1"/>
      <c r="IR269" s="1"/>
      <c r="IS269" s="1"/>
      <c r="IT269" s="1"/>
      <c r="IU269" s="1"/>
      <c r="IV269" s="1"/>
    </row>
    <row r="270" spans="1:256">
      <c r="A270" s="24"/>
      <c r="B270" s="24"/>
      <c r="C270" s="25"/>
      <c r="D270" s="154" t="str">
        <f>IF(ISBLANK('Submittal List'!B254)=FALSE,'Submittal List'!B254,"")</f>
        <v xml:space="preserve">  </v>
      </c>
      <c r="E270" s="154" t="str">
        <f>IF(ISBLANK('Submittal List'!C254)=FALSE,'Submittal List'!C254,"")</f>
        <v xml:space="preserve"> </v>
      </c>
      <c r="F270" s="154" t="str">
        <f>IF(ISBLANK('Submittal List'!D254)=FALSE,'Submittal List'!D254,"")</f>
        <v xml:space="preserve"> </v>
      </c>
      <c r="G270" s="29"/>
      <c r="H270" s="29"/>
      <c r="I270" s="29"/>
      <c r="J270" s="29"/>
      <c r="K270" s="29"/>
      <c r="L270" s="30"/>
      <c r="M270" s="31"/>
      <c r="N270" s="19" t="str">
        <f t="shared" si="24"/>
        <v>CMR</v>
      </c>
      <c r="O270" s="97" t="str">
        <f t="shared" si="25"/>
        <v/>
      </c>
      <c r="P270" s="98"/>
      <c r="Q270" s="98"/>
      <c r="R270" s="98"/>
      <c r="S270" s="19" t="str">
        <f t="shared" si="26"/>
        <v/>
      </c>
      <c r="T270" s="19"/>
      <c r="U270" s="12"/>
      <c r="V270" s="104"/>
      <c r="W270" s="97" t="str">
        <f t="shared" si="27"/>
        <v/>
      </c>
      <c r="X270" s="97"/>
      <c r="Y270" s="97" t="str">
        <f t="shared" si="28"/>
        <v/>
      </c>
      <c r="Z270" s="97"/>
      <c r="AA270" s="97" t="str">
        <f t="shared" si="29"/>
        <v/>
      </c>
      <c r="AB270" s="97"/>
      <c r="AC270" s="97"/>
      <c r="AE270" s="93" t="e">
        <f t="shared" si="30"/>
        <v>#VALUE!</v>
      </c>
      <c r="AF270" s="93" t="e">
        <f t="shared" si="31"/>
        <v>#VALUE!</v>
      </c>
    </row>
    <row r="271" spans="1:256">
      <c r="A271" s="24"/>
      <c r="B271" s="24"/>
      <c r="C271" s="25"/>
      <c r="D271" s="154" t="str">
        <f>IF(ISBLANK('Submittal List'!B255)=FALSE,'Submittal List'!B255,"")</f>
        <v xml:space="preserve">  </v>
      </c>
      <c r="E271" s="154" t="str">
        <f>IF(ISBLANK('Submittal List'!C255)=FALSE,'Submittal List'!C255,"")</f>
        <v xml:space="preserve"> </v>
      </c>
      <c r="F271" s="154" t="str">
        <f>IF(ISBLANK('Submittal List'!D255)=FALSE,'Submittal List'!D255,"")</f>
        <v xml:space="preserve"> </v>
      </c>
      <c r="G271" s="29"/>
      <c r="H271" s="29"/>
      <c r="I271" s="29"/>
      <c r="J271" s="29"/>
      <c r="K271" s="29"/>
      <c r="L271" s="30"/>
      <c r="M271" s="31"/>
      <c r="N271" s="19" t="str">
        <f t="shared" si="24"/>
        <v>CMR</v>
      </c>
      <c r="O271" s="97" t="str">
        <f t="shared" si="25"/>
        <v/>
      </c>
      <c r="P271" s="98"/>
      <c r="Q271" s="98"/>
      <c r="R271" s="98"/>
      <c r="S271" s="19" t="str">
        <f t="shared" si="26"/>
        <v/>
      </c>
      <c r="T271" s="19"/>
      <c r="U271" s="12"/>
      <c r="V271" s="104"/>
      <c r="W271" s="97" t="str">
        <f t="shared" si="27"/>
        <v/>
      </c>
      <c r="X271" s="97"/>
      <c r="Y271" s="97" t="str">
        <f t="shared" si="28"/>
        <v/>
      </c>
      <c r="Z271" s="97"/>
      <c r="AA271" s="97" t="str">
        <f t="shared" si="29"/>
        <v/>
      </c>
      <c r="AB271" s="97"/>
      <c r="AC271" s="97"/>
      <c r="AE271" s="93" t="e">
        <f t="shared" si="30"/>
        <v>#VALUE!</v>
      </c>
      <c r="AF271" s="93" t="e">
        <f t="shared" si="31"/>
        <v>#VALUE!</v>
      </c>
    </row>
    <row r="272" spans="1:256">
      <c r="A272" s="24"/>
      <c r="B272" s="24"/>
      <c r="C272" s="25"/>
      <c r="D272" s="154" t="str">
        <f>IF(ISBLANK('Submittal List'!B256)=FALSE,'Submittal List'!B256,"")</f>
        <v xml:space="preserve">  </v>
      </c>
      <c r="E272" s="154" t="str">
        <f>IF(ISBLANK('Submittal List'!C256)=FALSE,'Submittal List'!C256,"")</f>
        <v xml:space="preserve"> </v>
      </c>
      <c r="F272" s="154" t="str">
        <f>IF(ISBLANK('Submittal List'!D256)=FALSE,'Submittal List'!D256,"")</f>
        <v xml:space="preserve"> </v>
      </c>
      <c r="G272" s="29"/>
      <c r="H272" s="29"/>
      <c r="I272" s="29"/>
      <c r="J272" s="29"/>
      <c r="K272" s="29"/>
      <c r="L272" s="30"/>
      <c r="M272" s="31"/>
      <c r="N272" s="19" t="str">
        <f t="shared" si="24"/>
        <v>CMR</v>
      </c>
      <c r="O272" s="97" t="str">
        <f t="shared" si="25"/>
        <v/>
      </c>
      <c r="P272" s="98"/>
      <c r="Q272" s="98"/>
      <c r="R272" s="98"/>
      <c r="S272" s="19" t="str">
        <f t="shared" si="26"/>
        <v/>
      </c>
      <c r="T272" s="19"/>
      <c r="U272" s="12"/>
      <c r="V272" s="104"/>
      <c r="W272" s="97" t="str">
        <f t="shared" si="27"/>
        <v/>
      </c>
      <c r="X272" s="97"/>
      <c r="Y272" s="97" t="str">
        <f t="shared" si="28"/>
        <v/>
      </c>
      <c r="Z272" s="97"/>
      <c r="AA272" s="97" t="str">
        <f t="shared" si="29"/>
        <v/>
      </c>
      <c r="AB272" s="97"/>
      <c r="AC272" s="97"/>
      <c r="AE272" s="93" t="e">
        <f t="shared" si="30"/>
        <v>#VALUE!</v>
      </c>
      <c r="AF272" s="93" t="e">
        <f t="shared" si="31"/>
        <v>#VALUE!</v>
      </c>
    </row>
    <row r="273" spans="1:256">
      <c r="A273" s="24"/>
      <c r="B273" s="24"/>
      <c r="C273" s="25"/>
      <c r="D273" s="154" t="str">
        <f>IF(ISBLANK('Submittal List'!B257)=FALSE,'Submittal List'!B257,"")</f>
        <v xml:space="preserve">  </v>
      </c>
      <c r="E273" s="154" t="str">
        <f>IF(ISBLANK('Submittal List'!C257)=FALSE,'Submittal List'!C257,"")</f>
        <v xml:space="preserve"> </v>
      </c>
      <c r="F273" s="154" t="str">
        <f>IF(ISBLANK('Submittal List'!D257)=FALSE,'Submittal List'!D257,"")</f>
        <v xml:space="preserve"> </v>
      </c>
      <c r="G273" s="29"/>
      <c r="H273" s="29"/>
      <c r="I273" s="29"/>
      <c r="J273" s="29"/>
      <c r="K273" s="29"/>
      <c r="L273" s="30"/>
      <c r="M273" s="31"/>
      <c r="N273" s="19" t="str">
        <f t="shared" si="24"/>
        <v>CMR</v>
      </c>
      <c r="O273" s="97" t="str">
        <f t="shared" si="25"/>
        <v/>
      </c>
      <c r="P273" s="98"/>
      <c r="Q273" s="98"/>
      <c r="R273" s="98"/>
      <c r="S273" s="19" t="str">
        <f t="shared" si="26"/>
        <v/>
      </c>
      <c r="T273" s="19"/>
      <c r="U273" s="12"/>
      <c r="V273" s="104"/>
      <c r="W273" s="97" t="str">
        <f t="shared" si="27"/>
        <v/>
      </c>
      <c r="X273" s="97"/>
      <c r="Y273" s="97" t="str">
        <f t="shared" si="28"/>
        <v/>
      </c>
      <c r="Z273" s="97"/>
      <c r="AA273" s="97" t="str">
        <f t="shared" si="29"/>
        <v/>
      </c>
      <c r="AB273" s="97"/>
      <c r="AC273" s="97"/>
      <c r="AE273" s="93" t="e">
        <f t="shared" si="30"/>
        <v>#VALUE!</v>
      </c>
      <c r="AF273" s="93" t="e">
        <f t="shared" si="31"/>
        <v>#VALUE!</v>
      </c>
    </row>
    <row r="274" spans="1:256">
      <c r="A274" s="24"/>
      <c r="B274" s="24"/>
      <c r="C274" s="25"/>
      <c r="D274" s="154" t="str">
        <f>IF(ISBLANK('Submittal List'!B258)=FALSE,'Submittal List'!B258,"")</f>
        <v xml:space="preserve">  </v>
      </c>
      <c r="E274" s="154" t="str">
        <f>IF(ISBLANK('Submittal List'!C258)=FALSE,'Submittal List'!C258,"")</f>
        <v xml:space="preserve"> </v>
      </c>
      <c r="F274" s="154" t="str">
        <f>IF(ISBLANK('Submittal List'!D258)=FALSE,'Submittal List'!D258,"")</f>
        <v xml:space="preserve"> </v>
      </c>
      <c r="G274" s="29"/>
      <c r="H274" s="29"/>
      <c r="I274" s="29"/>
      <c r="J274" s="29"/>
      <c r="K274" s="29"/>
      <c r="L274" s="30"/>
      <c r="M274" s="31"/>
      <c r="N274" s="19" t="str">
        <f t="shared" si="24"/>
        <v>CMR</v>
      </c>
      <c r="O274" s="97" t="str">
        <f t="shared" si="25"/>
        <v/>
      </c>
      <c r="P274" s="98"/>
      <c r="Q274" s="98"/>
      <c r="R274" s="98"/>
      <c r="S274" s="19" t="str">
        <f t="shared" si="26"/>
        <v/>
      </c>
      <c r="T274" s="19"/>
      <c r="U274" s="12"/>
      <c r="V274" s="104"/>
      <c r="W274" s="97" t="str">
        <f t="shared" si="27"/>
        <v/>
      </c>
      <c r="X274" s="97"/>
      <c r="Y274" s="97" t="str">
        <f t="shared" si="28"/>
        <v/>
      </c>
      <c r="Z274" s="97"/>
      <c r="AA274" s="97" t="str">
        <f t="shared" si="29"/>
        <v/>
      </c>
      <c r="AB274" s="97"/>
      <c r="AC274" s="97"/>
      <c r="AE274" s="93" t="e">
        <f t="shared" si="30"/>
        <v>#VALUE!</v>
      </c>
      <c r="AF274" s="93" t="e">
        <f t="shared" si="31"/>
        <v>#VALUE!</v>
      </c>
    </row>
    <row r="275" spans="1:256">
      <c r="A275" s="61"/>
      <c r="B275" s="61"/>
      <c r="C275" s="60"/>
      <c r="D275" s="154" t="str">
        <f>IF(ISBLANK('Submittal List'!B259)=FALSE,'Submittal List'!B259,"")</f>
        <v xml:space="preserve">  </v>
      </c>
      <c r="E275" s="154" t="str">
        <f>IF(ISBLANK('Submittal List'!C259)=FALSE,'Submittal List'!C259,"")</f>
        <v xml:space="preserve"> </v>
      </c>
      <c r="F275" s="154" t="str">
        <f>IF(ISBLANK('Submittal List'!D259)=FALSE,'Submittal List'!D259,"")</f>
        <v xml:space="preserve"> </v>
      </c>
      <c r="G275" s="62"/>
      <c r="H275" s="62"/>
      <c r="I275" s="62"/>
      <c r="J275" s="62"/>
      <c r="K275" s="62"/>
      <c r="L275" s="63"/>
      <c r="M275" s="35"/>
      <c r="N275" s="19" t="str">
        <f t="shared" si="24"/>
        <v>CMR</v>
      </c>
      <c r="O275" s="97" t="str">
        <f t="shared" si="25"/>
        <v/>
      </c>
      <c r="P275" s="101"/>
      <c r="Q275" s="101"/>
      <c r="R275" s="101"/>
      <c r="S275" s="19" t="str">
        <f t="shared" si="26"/>
        <v/>
      </c>
      <c r="T275" s="19"/>
      <c r="U275" s="12"/>
      <c r="V275" s="104"/>
      <c r="W275" s="97" t="str">
        <f t="shared" si="27"/>
        <v/>
      </c>
      <c r="X275" s="97"/>
      <c r="Y275" s="97" t="str">
        <f t="shared" si="28"/>
        <v/>
      </c>
      <c r="Z275" s="97"/>
      <c r="AA275" s="97" t="str">
        <f t="shared" si="29"/>
        <v/>
      </c>
      <c r="AB275" s="97"/>
      <c r="AC275" s="97"/>
      <c r="AD275" s="5"/>
      <c r="AE275" s="93" t="e">
        <f t="shared" si="30"/>
        <v>#VALUE!</v>
      </c>
      <c r="AF275" s="93" t="e">
        <f t="shared" si="31"/>
        <v>#VALUE!</v>
      </c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1"/>
      <c r="AW275" s="1"/>
      <c r="AX275" s="1"/>
      <c r="AY275" s="1"/>
      <c r="AZ275" s="1"/>
      <c r="BA275" s="1"/>
      <c r="BB275" s="1"/>
      <c r="BC275" s="1"/>
      <c r="BD275" s="1"/>
      <c r="BE275" s="1"/>
      <c r="BF275" s="1"/>
      <c r="BG275" s="1"/>
      <c r="BH275" s="1"/>
      <c r="BI275" s="1"/>
      <c r="BJ275" s="1"/>
      <c r="BK275" s="1"/>
      <c r="BL275" s="1"/>
      <c r="BM275" s="1"/>
      <c r="BN275" s="1"/>
      <c r="BO275" s="1"/>
      <c r="BP275" s="1"/>
      <c r="BQ275" s="1"/>
      <c r="BR275" s="1"/>
      <c r="BS275" s="1"/>
      <c r="BT275" s="1"/>
      <c r="BU275" s="1"/>
      <c r="BV275" s="1"/>
      <c r="BW275" s="1"/>
      <c r="BX275" s="1"/>
      <c r="BY275" s="1"/>
      <c r="BZ275" s="1"/>
      <c r="CA275" s="1"/>
      <c r="CB275" s="1"/>
      <c r="CC275" s="1"/>
      <c r="CD275" s="1"/>
      <c r="CE275" s="1"/>
      <c r="CF275" s="1"/>
      <c r="CG275" s="1"/>
      <c r="CH275" s="1"/>
      <c r="CI275" s="1"/>
      <c r="CJ275" s="1"/>
      <c r="CK275" s="1"/>
      <c r="CL275" s="1"/>
      <c r="CM275" s="1"/>
      <c r="CN275" s="1"/>
      <c r="CO275" s="1"/>
      <c r="CP275" s="1"/>
      <c r="CQ275" s="1"/>
      <c r="CR275" s="1"/>
      <c r="CS275" s="1"/>
      <c r="CT275" s="1"/>
      <c r="CU275" s="1"/>
      <c r="CV275" s="1"/>
      <c r="CW275" s="1"/>
      <c r="CX275" s="1"/>
      <c r="CY275" s="1"/>
      <c r="CZ275" s="1"/>
      <c r="DA275" s="1"/>
      <c r="DB275" s="1"/>
      <c r="DC275" s="1"/>
      <c r="DD275" s="1"/>
      <c r="DE275" s="1"/>
      <c r="DF275" s="1"/>
      <c r="DG275" s="1"/>
      <c r="DH275" s="1"/>
      <c r="DI275" s="1"/>
      <c r="DJ275" s="1"/>
      <c r="DK275" s="1"/>
      <c r="DL275" s="1"/>
      <c r="DM275" s="1"/>
      <c r="DN275" s="1"/>
      <c r="DO275" s="1"/>
      <c r="DP275" s="1"/>
      <c r="DQ275" s="1"/>
      <c r="DR275" s="1"/>
      <c r="DS275" s="1"/>
      <c r="DT275" s="1"/>
      <c r="DU275" s="1"/>
      <c r="DV275" s="1"/>
      <c r="DW275" s="1"/>
      <c r="DX275" s="1"/>
      <c r="DY275" s="1"/>
      <c r="DZ275" s="1"/>
      <c r="EA275" s="1"/>
      <c r="EB275" s="1"/>
      <c r="EC275" s="1"/>
      <c r="ED275" s="1"/>
      <c r="EE275" s="1"/>
      <c r="EF275" s="1"/>
      <c r="EG275" s="1"/>
      <c r="EH275" s="1"/>
      <c r="EI275" s="1"/>
      <c r="EJ275" s="1"/>
      <c r="EK275" s="1"/>
      <c r="EL275" s="1"/>
      <c r="EM275" s="1"/>
      <c r="EN275" s="1"/>
      <c r="EO275" s="1"/>
      <c r="EP275" s="1"/>
      <c r="EQ275" s="1"/>
      <c r="ER275" s="1"/>
      <c r="ES275" s="1"/>
      <c r="ET275" s="1"/>
      <c r="EU275" s="1"/>
      <c r="EV275" s="1"/>
      <c r="EW275" s="1"/>
      <c r="EX275" s="1"/>
      <c r="EY275" s="1"/>
      <c r="EZ275" s="1"/>
      <c r="FA275" s="1"/>
      <c r="FB275" s="1"/>
      <c r="FC275" s="1"/>
      <c r="FD275" s="1"/>
      <c r="FE275" s="1"/>
      <c r="FF275" s="1"/>
      <c r="FG275" s="1"/>
      <c r="FH275" s="1"/>
      <c r="FI275" s="1"/>
      <c r="FJ275" s="1"/>
      <c r="FK275" s="1"/>
      <c r="FL275" s="1"/>
      <c r="FM275" s="1"/>
      <c r="FN275" s="1"/>
      <c r="FO275" s="1"/>
      <c r="FP275" s="1"/>
      <c r="FQ275" s="1"/>
      <c r="FR275" s="1"/>
      <c r="FS275" s="1"/>
      <c r="FT275" s="1"/>
      <c r="FU275" s="1"/>
      <c r="FV275" s="1"/>
      <c r="FW275" s="1"/>
      <c r="FX275" s="1"/>
      <c r="FY275" s="1"/>
      <c r="FZ275" s="1"/>
      <c r="GA275" s="1"/>
      <c r="GB275" s="1"/>
      <c r="GC275" s="1"/>
      <c r="GD275" s="1"/>
      <c r="GE275" s="1"/>
      <c r="GF275" s="1"/>
      <c r="GG275" s="1"/>
      <c r="GH275" s="1"/>
      <c r="GI275" s="1"/>
      <c r="GJ275" s="1"/>
      <c r="GK275" s="1"/>
      <c r="GL275" s="1"/>
      <c r="GM275" s="1"/>
      <c r="GN275" s="1"/>
      <c r="GO275" s="1"/>
      <c r="GP275" s="1"/>
      <c r="GQ275" s="1"/>
      <c r="GR275" s="1"/>
      <c r="GS275" s="1"/>
      <c r="GT275" s="1"/>
      <c r="GU275" s="1"/>
      <c r="GV275" s="1"/>
      <c r="GW275" s="1"/>
      <c r="GX275" s="1"/>
      <c r="GY275" s="1"/>
      <c r="GZ275" s="1"/>
      <c r="HA275" s="1"/>
      <c r="HB275" s="1"/>
      <c r="HC275" s="1"/>
      <c r="HD275" s="1"/>
      <c r="HE275" s="1"/>
      <c r="HF275" s="1"/>
      <c r="HG275" s="1"/>
      <c r="HH275" s="1"/>
      <c r="HI275" s="1"/>
      <c r="HJ275" s="1"/>
      <c r="HK275" s="1"/>
      <c r="HL275" s="1"/>
      <c r="HM275" s="1"/>
      <c r="HN275" s="1"/>
      <c r="HO275" s="1"/>
      <c r="HP275" s="1"/>
      <c r="HQ275" s="1"/>
      <c r="HR275" s="1"/>
      <c r="HS275" s="1"/>
      <c r="HT275" s="1"/>
      <c r="HU275" s="1"/>
      <c r="HV275" s="1"/>
      <c r="HW275" s="1"/>
      <c r="HX275" s="1"/>
      <c r="HY275" s="1"/>
      <c r="HZ275" s="1"/>
      <c r="IA275" s="1"/>
      <c r="IB275" s="1"/>
      <c r="IC275" s="1"/>
      <c r="ID275" s="1"/>
      <c r="IE275" s="1"/>
      <c r="IF275" s="1"/>
      <c r="IG275" s="1"/>
      <c r="IH275" s="1"/>
      <c r="II275" s="1"/>
      <c r="IJ275" s="1"/>
      <c r="IK275" s="1"/>
      <c r="IL275" s="1"/>
      <c r="IM275" s="1"/>
      <c r="IN275" s="1"/>
      <c r="IO275" s="1"/>
      <c r="IP275" s="1"/>
      <c r="IQ275" s="1"/>
      <c r="IR275" s="1"/>
      <c r="IS275" s="1"/>
      <c r="IT275" s="1"/>
      <c r="IU275" s="1"/>
      <c r="IV275" s="1"/>
    </row>
    <row r="276" spans="1:256">
      <c r="A276" s="36"/>
      <c r="B276" s="36"/>
      <c r="C276" s="60"/>
      <c r="D276" s="154" t="str">
        <f>IF(ISBLANK('Submittal List'!B260)=FALSE,'Submittal List'!B260,"")</f>
        <v xml:space="preserve">  </v>
      </c>
      <c r="E276" s="154" t="str">
        <f>IF(ISBLANK('Submittal List'!C260)=FALSE,'Submittal List'!C260,"")</f>
        <v xml:space="preserve"> </v>
      </c>
      <c r="F276" s="154" t="str">
        <f>IF(ISBLANK('Submittal List'!D260)=FALSE,'Submittal List'!D260,"")</f>
        <v xml:space="preserve"> </v>
      </c>
      <c r="G276" s="62"/>
      <c r="H276" s="62"/>
      <c r="I276" s="62"/>
      <c r="J276" s="62"/>
      <c r="K276" s="62"/>
      <c r="L276" s="63"/>
      <c r="M276" s="31"/>
      <c r="N276" s="19" t="str">
        <f t="shared" si="24"/>
        <v>CMR</v>
      </c>
      <c r="O276" s="97" t="str">
        <f t="shared" si="25"/>
        <v/>
      </c>
      <c r="P276" s="98"/>
      <c r="Q276" s="98"/>
      <c r="R276" s="98"/>
      <c r="S276" s="19" t="str">
        <f t="shared" si="26"/>
        <v/>
      </c>
      <c r="T276" s="19"/>
      <c r="U276" s="12"/>
      <c r="V276" s="104"/>
      <c r="W276" s="97" t="str">
        <f t="shared" si="27"/>
        <v/>
      </c>
      <c r="X276" s="97"/>
      <c r="Y276" s="97" t="str">
        <f t="shared" si="28"/>
        <v/>
      </c>
      <c r="Z276" s="97"/>
      <c r="AA276" s="97" t="str">
        <f t="shared" si="29"/>
        <v/>
      </c>
      <c r="AB276" s="97"/>
      <c r="AC276" s="97"/>
      <c r="AD276" s="5"/>
      <c r="AE276" s="93" t="e">
        <f t="shared" si="30"/>
        <v>#VALUE!</v>
      </c>
      <c r="AF276" s="93" t="e">
        <f t="shared" si="31"/>
        <v>#VALUE!</v>
      </c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  <c r="AW276" s="1"/>
      <c r="AX276" s="1"/>
      <c r="AY276" s="1"/>
      <c r="AZ276" s="1"/>
      <c r="BA276" s="1"/>
      <c r="BB276" s="1"/>
      <c r="BC276" s="1"/>
      <c r="BD276" s="1"/>
      <c r="BE276" s="1"/>
      <c r="BF276" s="1"/>
      <c r="BG276" s="1"/>
      <c r="BH276" s="1"/>
      <c r="BI276" s="1"/>
      <c r="BJ276" s="1"/>
      <c r="BK276" s="1"/>
      <c r="BL276" s="1"/>
      <c r="BM276" s="1"/>
      <c r="BN276" s="1"/>
      <c r="BO276" s="1"/>
      <c r="BP276" s="1"/>
      <c r="BQ276" s="1"/>
      <c r="BR276" s="1"/>
      <c r="BS276" s="1"/>
      <c r="BT276" s="1"/>
      <c r="BU276" s="1"/>
      <c r="BV276" s="1"/>
      <c r="BW276" s="1"/>
      <c r="BX276" s="1"/>
      <c r="BY276" s="1"/>
      <c r="BZ276" s="1"/>
      <c r="CA276" s="1"/>
      <c r="CB276" s="1"/>
      <c r="CC276" s="1"/>
      <c r="CD276" s="1"/>
      <c r="CE276" s="1"/>
      <c r="CF276" s="1"/>
      <c r="CG276" s="1"/>
      <c r="CH276" s="1"/>
      <c r="CI276" s="1"/>
      <c r="CJ276" s="1"/>
      <c r="CK276" s="1"/>
      <c r="CL276" s="1"/>
      <c r="CM276" s="1"/>
      <c r="CN276" s="1"/>
      <c r="CO276" s="1"/>
      <c r="CP276" s="1"/>
      <c r="CQ276" s="1"/>
      <c r="CR276" s="1"/>
      <c r="CS276" s="1"/>
      <c r="CT276" s="1"/>
      <c r="CU276" s="1"/>
      <c r="CV276" s="1"/>
      <c r="CW276" s="1"/>
      <c r="CX276" s="1"/>
      <c r="CY276" s="1"/>
      <c r="CZ276" s="1"/>
      <c r="DA276" s="1"/>
      <c r="DB276" s="1"/>
      <c r="DC276" s="1"/>
      <c r="DD276" s="1"/>
      <c r="DE276" s="1"/>
      <c r="DF276" s="1"/>
      <c r="DG276" s="1"/>
      <c r="DH276" s="1"/>
      <c r="DI276" s="1"/>
      <c r="DJ276" s="1"/>
      <c r="DK276" s="1"/>
      <c r="DL276" s="1"/>
      <c r="DM276" s="1"/>
      <c r="DN276" s="1"/>
      <c r="DO276" s="1"/>
      <c r="DP276" s="1"/>
      <c r="DQ276" s="1"/>
      <c r="DR276" s="1"/>
      <c r="DS276" s="1"/>
      <c r="DT276" s="1"/>
      <c r="DU276" s="1"/>
      <c r="DV276" s="1"/>
      <c r="DW276" s="1"/>
      <c r="DX276" s="1"/>
      <c r="DY276" s="1"/>
      <c r="DZ276" s="1"/>
      <c r="EA276" s="1"/>
      <c r="EB276" s="1"/>
      <c r="EC276" s="1"/>
      <c r="ED276" s="1"/>
      <c r="EE276" s="1"/>
      <c r="EF276" s="1"/>
      <c r="EG276" s="1"/>
      <c r="EH276" s="1"/>
      <c r="EI276" s="1"/>
      <c r="EJ276" s="1"/>
      <c r="EK276" s="1"/>
      <c r="EL276" s="1"/>
      <c r="EM276" s="1"/>
      <c r="EN276" s="1"/>
      <c r="EO276" s="1"/>
      <c r="EP276" s="1"/>
      <c r="EQ276" s="1"/>
      <c r="ER276" s="1"/>
      <c r="ES276" s="1"/>
      <c r="ET276" s="1"/>
      <c r="EU276" s="1"/>
      <c r="EV276" s="1"/>
      <c r="EW276" s="1"/>
      <c r="EX276" s="1"/>
      <c r="EY276" s="1"/>
      <c r="EZ276" s="1"/>
      <c r="FA276" s="1"/>
      <c r="FB276" s="1"/>
      <c r="FC276" s="1"/>
      <c r="FD276" s="1"/>
      <c r="FE276" s="1"/>
      <c r="FF276" s="1"/>
      <c r="FG276" s="1"/>
      <c r="FH276" s="1"/>
      <c r="FI276" s="1"/>
      <c r="FJ276" s="1"/>
      <c r="FK276" s="1"/>
      <c r="FL276" s="1"/>
      <c r="FM276" s="1"/>
      <c r="FN276" s="1"/>
      <c r="FO276" s="1"/>
      <c r="FP276" s="1"/>
      <c r="FQ276" s="1"/>
      <c r="FR276" s="1"/>
      <c r="FS276" s="1"/>
      <c r="FT276" s="1"/>
      <c r="FU276" s="1"/>
      <c r="FV276" s="1"/>
      <c r="FW276" s="1"/>
      <c r="FX276" s="1"/>
      <c r="FY276" s="1"/>
      <c r="FZ276" s="1"/>
      <c r="GA276" s="1"/>
      <c r="GB276" s="1"/>
      <c r="GC276" s="1"/>
      <c r="GD276" s="1"/>
      <c r="GE276" s="1"/>
      <c r="GF276" s="1"/>
      <c r="GG276" s="1"/>
      <c r="GH276" s="1"/>
      <c r="GI276" s="1"/>
      <c r="GJ276" s="1"/>
      <c r="GK276" s="1"/>
      <c r="GL276" s="1"/>
      <c r="GM276" s="1"/>
      <c r="GN276" s="1"/>
      <c r="GO276" s="1"/>
      <c r="GP276" s="1"/>
      <c r="GQ276" s="1"/>
      <c r="GR276" s="1"/>
      <c r="GS276" s="1"/>
      <c r="GT276" s="1"/>
      <c r="GU276" s="1"/>
      <c r="GV276" s="1"/>
      <c r="GW276" s="1"/>
      <c r="GX276" s="1"/>
      <c r="GY276" s="1"/>
      <c r="GZ276" s="1"/>
      <c r="HA276" s="1"/>
      <c r="HB276" s="1"/>
      <c r="HC276" s="1"/>
      <c r="HD276" s="1"/>
      <c r="HE276" s="1"/>
      <c r="HF276" s="1"/>
      <c r="HG276" s="1"/>
      <c r="HH276" s="1"/>
      <c r="HI276" s="1"/>
      <c r="HJ276" s="1"/>
      <c r="HK276" s="1"/>
      <c r="HL276" s="1"/>
      <c r="HM276" s="1"/>
      <c r="HN276" s="1"/>
      <c r="HO276" s="1"/>
      <c r="HP276" s="1"/>
      <c r="HQ276" s="1"/>
      <c r="HR276" s="1"/>
      <c r="HS276" s="1"/>
      <c r="HT276" s="1"/>
      <c r="HU276" s="1"/>
      <c r="HV276" s="1"/>
      <c r="HW276" s="1"/>
      <c r="HX276" s="1"/>
      <c r="HY276" s="1"/>
      <c r="HZ276" s="1"/>
      <c r="IA276" s="1"/>
      <c r="IB276" s="1"/>
      <c r="IC276" s="1"/>
      <c r="ID276" s="1"/>
      <c r="IE276" s="1"/>
      <c r="IF276" s="1"/>
      <c r="IG276" s="1"/>
      <c r="IH276" s="1"/>
      <c r="II276" s="1"/>
      <c r="IJ276" s="1"/>
      <c r="IK276" s="1"/>
      <c r="IL276" s="1"/>
      <c r="IM276" s="1"/>
      <c r="IN276" s="1"/>
      <c r="IO276" s="1"/>
      <c r="IP276" s="1"/>
      <c r="IQ276" s="1"/>
      <c r="IR276" s="1"/>
      <c r="IS276" s="1"/>
      <c r="IT276" s="1"/>
      <c r="IU276" s="1"/>
      <c r="IV276" s="1"/>
    </row>
    <row r="277" spans="1:256">
      <c r="A277" s="36"/>
      <c r="B277" s="36"/>
      <c r="C277" s="60"/>
      <c r="D277" s="154" t="str">
        <f>IF(ISBLANK('Submittal List'!B261)=FALSE,'Submittal List'!B261,"")</f>
        <v xml:space="preserve">  </v>
      </c>
      <c r="E277" s="154" t="str">
        <f>IF(ISBLANK('Submittal List'!C261)=FALSE,'Submittal List'!C261,"")</f>
        <v xml:space="preserve"> </v>
      </c>
      <c r="F277" s="154" t="str">
        <f>IF(ISBLANK('Submittal List'!D261)=FALSE,'Submittal List'!D261,"")</f>
        <v xml:space="preserve"> </v>
      </c>
      <c r="G277" s="62"/>
      <c r="H277" s="62"/>
      <c r="I277" s="62"/>
      <c r="J277" s="62"/>
      <c r="K277" s="62"/>
      <c r="L277" s="63"/>
      <c r="M277" s="31"/>
      <c r="N277" s="19" t="str">
        <f t="shared" si="24"/>
        <v>CMR</v>
      </c>
      <c r="O277" s="97" t="str">
        <f t="shared" si="25"/>
        <v/>
      </c>
      <c r="P277" s="98"/>
      <c r="Q277" s="98"/>
      <c r="R277" s="98"/>
      <c r="S277" s="19" t="str">
        <f t="shared" si="26"/>
        <v/>
      </c>
      <c r="T277" s="19"/>
      <c r="U277" s="12"/>
      <c r="V277" s="104"/>
      <c r="W277" s="97" t="str">
        <f t="shared" si="27"/>
        <v/>
      </c>
      <c r="X277" s="97"/>
      <c r="Y277" s="97" t="str">
        <f t="shared" si="28"/>
        <v/>
      </c>
      <c r="Z277" s="97"/>
      <c r="AA277" s="97" t="str">
        <f t="shared" si="29"/>
        <v/>
      </c>
      <c r="AB277" s="97"/>
      <c r="AC277" s="97"/>
      <c r="AD277" s="5"/>
      <c r="AE277" s="93" t="e">
        <f t="shared" si="30"/>
        <v>#VALUE!</v>
      </c>
      <c r="AF277" s="93" t="e">
        <f t="shared" si="31"/>
        <v>#VALUE!</v>
      </c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  <c r="AW277" s="1"/>
      <c r="AX277" s="1"/>
      <c r="AY277" s="1"/>
      <c r="AZ277" s="1"/>
      <c r="BA277" s="1"/>
      <c r="BB277" s="1"/>
      <c r="BC277" s="1"/>
      <c r="BD277" s="1"/>
      <c r="BE277" s="1"/>
      <c r="BF277" s="1"/>
      <c r="BG277" s="1"/>
      <c r="BH277" s="1"/>
      <c r="BI277" s="1"/>
      <c r="BJ277" s="1"/>
      <c r="BK277" s="1"/>
      <c r="BL277" s="1"/>
      <c r="BM277" s="1"/>
      <c r="BN277" s="1"/>
      <c r="BO277" s="1"/>
      <c r="BP277" s="1"/>
      <c r="BQ277" s="1"/>
      <c r="BR277" s="1"/>
      <c r="BS277" s="1"/>
      <c r="BT277" s="1"/>
      <c r="BU277" s="1"/>
      <c r="BV277" s="1"/>
      <c r="BW277" s="1"/>
      <c r="BX277" s="1"/>
      <c r="BY277" s="1"/>
      <c r="BZ277" s="1"/>
      <c r="CA277" s="1"/>
      <c r="CB277" s="1"/>
      <c r="CC277" s="1"/>
      <c r="CD277" s="1"/>
      <c r="CE277" s="1"/>
      <c r="CF277" s="1"/>
      <c r="CG277" s="1"/>
      <c r="CH277" s="1"/>
      <c r="CI277" s="1"/>
      <c r="CJ277" s="1"/>
      <c r="CK277" s="1"/>
      <c r="CL277" s="1"/>
      <c r="CM277" s="1"/>
      <c r="CN277" s="1"/>
      <c r="CO277" s="1"/>
      <c r="CP277" s="1"/>
      <c r="CQ277" s="1"/>
      <c r="CR277" s="1"/>
      <c r="CS277" s="1"/>
      <c r="CT277" s="1"/>
      <c r="CU277" s="1"/>
      <c r="CV277" s="1"/>
      <c r="CW277" s="1"/>
      <c r="CX277" s="1"/>
      <c r="CY277" s="1"/>
      <c r="CZ277" s="1"/>
      <c r="DA277" s="1"/>
      <c r="DB277" s="1"/>
      <c r="DC277" s="1"/>
      <c r="DD277" s="1"/>
      <c r="DE277" s="1"/>
      <c r="DF277" s="1"/>
      <c r="DG277" s="1"/>
      <c r="DH277" s="1"/>
      <c r="DI277" s="1"/>
      <c r="DJ277" s="1"/>
      <c r="DK277" s="1"/>
      <c r="DL277" s="1"/>
      <c r="DM277" s="1"/>
      <c r="DN277" s="1"/>
      <c r="DO277" s="1"/>
      <c r="DP277" s="1"/>
      <c r="DQ277" s="1"/>
      <c r="DR277" s="1"/>
      <c r="DS277" s="1"/>
      <c r="DT277" s="1"/>
      <c r="DU277" s="1"/>
      <c r="DV277" s="1"/>
      <c r="DW277" s="1"/>
      <c r="DX277" s="1"/>
      <c r="DY277" s="1"/>
      <c r="DZ277" s="1"/>
      <c r="EA277" s="1"/>
      <c r="EB277" s="1"/>
      <c r="EC277" s="1"/>
      <c r="ED277" s="1"/>
      <c r="EE277" s="1"/>
      <c r="EF277" s="1"/>
      <c r="EG277" s="1"/>
      <c r="EH277" s="1"/>
      <c r="EI277" s="1"/>
      <c r="EJ277" s="1"/>
      <c r="EK277" s="1"/>
      <c r="EL277" s="1"/>
      <c r="EM277" s="1"/>
      <c r="EN277" s="1"/>
      <c r="EO277" s="1"/>
      <c r="EP277" s="1"/>
      <c r="EQ277" s="1"/>
      <c r="ER277" s="1"/>
      <c r="ES277" s="1"/>
      <c r="ET277" s="1"/>
      <c r="EU277" s="1"/>
      <c r="EV277" s="1"/>
      <c r="EW277" s="1"/>
      <c r="EX277" s="1"/>
      <c r="EY277" s="1"/>
      <c r="EZ277" s="1"/>
      <c r="FA277" s="1"/>
      <c r="FB277" s="1"/>
      <c r="FC277" s="1"/>
      <c r="FD277" s="1"/>
      <c r="FE277" s="1"/>
      <c r="FF277" s="1"/>
      <c r="FG277" s="1"/>
      <c r="FH277" s="1"/>
      <c r="FI277" s="1"/>
      <c r="FJ277" s="1"/>
      <c r="FK277" s="1"/>
      <c r="FL277" s="1"/>
      <c r="FM277" s="1"/>
      <c r="FN277" s="1"/>
      <c r="FO277" s="1"/>
      <c r="FP277" s="1"/>
      <c r="FQ277" s="1"/>
      <c r="FR277" s="1"/>
      <c r="FS277" s="1"/>
      <c r="FT277" s="1"/>
      <c r="FU277" s="1"/>
      <c r="FV277" s="1"/>
      <c r="FW277" s="1"/>
      <c r="FX277" s="1"/>
      <c r="FY277" s="1"/>
      <c r="FZ277" s="1"/>
      <c r="GA277" s="1"/>
      <c r="GB277" s="1"/>
      <c r="GC277" s="1"/>
      <c r="GD277" s="1"/>
      <c r="GE277" s="1"/>
      <c r="GF277" s="1"/>
      <c r="GG277" s="1"/>
      <c r="GH277" s="1"/>
      <c r="GI277" s="1"/>
      <c r="GJ277" s="1"/>
      <c r="GK277" s="1"/>
      <c r="GL277" s="1"/>
      <c r="GM277" s="1"/>
      <c r="GN277" s="1"/>
      <c r="GO277" s="1"/>
      <c r="GP277" s="1"/>
      <c r="GQ277" s="1"/>
      <c r="GR277" s="1"/>
      <c r="GS277" s="1"/>
      <c r="GT277" s="1"/>
      <c r="GU277" s="1"/>
      <c r="GV277" s="1"/>
      <c r="GW277" s="1"/>
      <c r="GX277" s="1"/>
      <c r="GY277" s="1"/>
      <c r="GZ277" s="1"/>
      <c r="HA277" s="1"/>
      <c r="HB277" s="1"/>
      <c r="HC277" s="1"/>
      <c r="HD277" s="1"/>
      <c r="HE277" s="1"/>
      <c r="HF277" s="1"/>
      <c r="HG277" s="1"/>
      <c r="HH277" s="1"/>
      <c r="HI277" s="1"/>
      <c r="HJ277" s="1"/>
      <c r="HK277" s="1"/>
      <c r="HL277" s="1"/>
      <c r="HM277" s="1"/>
      <c r="HN277" s="1"/>
      <c r="HO277" s="1"/>
      <c r="HP277" s="1"/>
      <c r="HQ277" s="1"/>
      <c r="HR277" s="1"/>
      <c r="HS277" s="1"/>
      <c r="HT277" s="1"/>
      <c r="HU277" s="1"/>
      <c r="HV277" s="1"/>
      <c r="HW277" s="1"/>
      <c r="HX277" s="1"/>
      <c r="HY277" s="1"/>
      <c r="HZ277" s="1"/>
      <c r="IA277" s="1"/>
      <c r="IB277" s="1"/>
      <c r="IC277" s="1"/>
      <c r="ID277" s="1"/>
      <c r="IE277" s="1"/>
      <c r="IF277" s="1"/>
      <c r="IG277" s="1"/>
      <c r="IH277" s="1"/>
      <c r="II277" s="1"/>
      <c r="IJ277" s="1"/>
      <c r="IK277" s="1"/>
      <c r="IL277" s="1"/>
      <c r="IM277" s="1"/>
      <c r="IN277" s="1"/>
      <c r="IO277" s="1"/>
      <c r="IP277" s="1"/>
      <c r="IQ277" s="1"/>
      <c r="IR277" s="1"/>
      <c r="IS277" s="1"/>
      <c r="IT277" s="1"/>
      <c r="IU277" s="1"/>
      <c r="IV277" s="1"/>
    </row>
    <row r="278" spans="1:256">
      <c r="A278" s="36"/>
      <c r="B278" s="36"/>
      <c r="C278" s="60"/>
      <c r="D278" s="154" t="str">
        <f>IF(ISBLANK('Submittal List'!B262)=FALSE,'Submittal List'!B262,"")</f>
        <v xml:space="preserve">  </v>
      </c>
      <c r="E278" s="154" t="str">
        <f>IF(ISBLANK('Submittal List'!C262)=FALSE,'Submittal List'!C262,"")</f>
        <v xml:space="preserve"> </v>
      </c>
      <c r="F278" s="154" t="str">
        <f>IF(ISBLANK('Submittal List'!D262)=FALSE,'Submittal List'!D262,"")</f>
        <v xml:space="preserve"> </v>
      </c>
      <c r="G278" s="62"/>
      <c r="H278" s="62"/>
      <c r="I278" s="62"/>
      <c r="J278" s="62"/>
      <c r="K278" s="62"/>
      <c r="L278" s="63"/>
      <c r="M278" s="31"/>
      <c r="N278" s="19" t="str">
        <f t="shared" ref="N278:N341" si="32">IF(ISBLANK(T278)=TRUE,"CMR",IF(ISBLANK(X278)=TRUE,"A/E",IF(ISBLANK(Z278)=TRUE,"COR","CMR")))</f>
        <v>CMR</v>
      </c>
      <c r="O278" s="97" t="str">
        <f t="shared" ref="O278:O341" si="33">IF(AND(B278="INFORMATIONAL",ISBLANK(M278)=FALSE),M278+3,"")</f>
        <v/>
      </c>
      <c r="P278" s="98"/>
      <c r="Q278" s="98"/>
      <c r="R278" s="98"/>
      <c r="S278" s="19" t="str">
        <f t="shared" ref="S278:S341" si="34">IF(AND(B278="ACTION",ISBLANK(M278)=FALSE),M278+3,"")</f>
        <v/>
      </c>
      <c r="T278" s="19"/>
      <c r="U278" s="12"/>
      <c r="V278" s="104"/>
      <c r="W278" s="97" t="str">
        <f t="shared" ref="W278:W341" si="35">IF(B278="Action",S278+12,"")</f>
        <v/>
      </c>
      <c r="X278" s="97"/>
      <c r="Y278" s="97" t="str">
        <f t="shared" ref="Y278:Y341" si="36">IF(B278="Action",W278+3,"")</f>
        <v/>
      </c>
      <c r="Z278" s="97"/>
      <c r="AA278" s="97" t="str">
        <f t="shared" ref="AA278:AA341" si="37">IF(B278="Action",Y278+3,"")</f>
        <v/>
      </c>
      <c r="AB278" s="97"/>
      <c r="AC278" s="97"/>
      <c r="AD278" s="5"/>
      <c r="AE278" s="93" t="e">
        <f t="shared" ref="AE278:AE341" si="38">AND(OR(AND(($O$3-S278)&gt;=0,ISBLANK(T278)=TRUE),AND(($O$3-W278)&gt;=0,ISBLANK(X278)=TRUE),AND(($O$3-Y278)&gt;=0,ISBLANK(Z278)=TRUE),AND(($O$3-AA278)&gt;=0,ISBLANK(AB278)=TRUE)),ISBLANK(M278)=FALSE)</f>
        <v>#VALUE!</v>
      </c>
      <c r="AF278" s="93" t="e">
        <f t="shared" ref="AF278:AF341" si="39">OR(AND(($O$3-S278)&gt;-2,ISBLANK(T278)=TRUE),AND(($O$3-W278)&gt;-5,ISBLANK(X278)=TRUE),AND(($O$3-Y278)&gt;-2,ISBLANK(Z278)=TRUE),AND(($O$3-AA278)&gt;-2,ISBLANK(AB278)=TRUE))</f>
        <v>#VALUE!</v>
      </c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  <c r="AW278" s="1"/>
      <c r="AX278" s="1"/>
      <c r="AY278" s="1"/>
      <c r="AZ278" s="1"/>
      <c r="BA278" s="1"/>
      <c r="BB278" s="1"/>
      <c r="BC278" s="1"/>
      <c r="BD278" s="1"/>
      <c r="BE278" s="1"/>
      <c r="BF278" s="1"/>
      <c r="BG278" s="1"/>
      <c r="BH278" s="1"/>
      <c r="BI278" s="1"/>
      <c r="BJ278" s="1"/>
      <c r="BK278" s="1"/>
      <c r="BL278" s="1"/>
      <c r="BM278" s="1"/>
      <c r="BN278" s="1"/>
      <c r="BO278" s="1"/>
      <c r="BP278" s="1"/>
      <c r="BQ278" s="1"/>
      <c r="BR278" s="1"/>
      <c r="BS278" s="1"/>
      <c r="BT278" s="1"/>
      <c r="BU278" s="1"/>
      <c r="BV278" s="1"/>
      <c r="BW278" s="1"/>
      <c r="BX278" s="1"/>
      <c r="BY278" s="1"/>
      <c r="BZ278" s="1"/>
      <c r="CA278" s="1"/>
      <c r="CB278" s="1"/>
      <c r="CC278" s="1"/>
      <c r="CD278" s="1"/>
      <c r="CE278" s="1"/>
      <c r="CF278" s="1"/>
      <c r="CG278" s="1"/>
      <c r="CH278" s="1"/>
      <c r="CI278" s="1"/>
      <c r="CJ278" s="1"/>
      <c r="CK278" s="1"/>
      <c r="CL278" s="1"/>
      <c r="CM278" s="1"/>
      <c r="CN278" s="1"/>
      <c r="CO278" s="1"/>
      <c r="CP278" s="1"/>
      <c r="CQ278" s="1"/>
      <c r="CR278" s="1"/>
      <c r="CS278" s="1"/>
      <c r="CT278" s="1"/>
      <c r="CU278" s="1"/>
      <c r="CV278" s="1"/>
      <c r="CW278" s="1"/>
      <c r="CX278" s="1"/>
      <c r="CY278" s="1"/>
      <c r="CZ278" s="1"/>
      <c r="DA278" s="1"/>
      <c r="DB278" s="1"/>
      <c r="DC278" s="1"/>
      <c r="DD278" s="1"/>
      <c r="DE278" s="1"/>
      <c r="DF278" s="1"/>
      <c r="DG278" s="1"/>
      <c r="DH278" s="1"/>
      <c r="DI278" s="1"/>
      <c r="DJ278" s="1"/>
      <c r="DK278" s="1"/>
      <c r="DL278" s="1"/>
      <c r="DM278" s="1"/>
      <c r="DN278" s="1"/>
      <c r="DO278" s="1"/>
      <c r="DP278" s="1"/>
      <c r="DQ278" s="1"/>
      <c r="DR278" s="1"/>
      <c r="DS278" s="1"/>
      <c r="DT278" s="1"/>
      <c r="DU278" s="1"/>
      <c r="DV278" s="1"/>
      <c r="DW278" s="1"/>
      <c r="DX278" s="1"/>
      <c r="DY278" s="1"/>
      <c r="DZ278" s="1"/>
      <c r="EA278" s="1"/>
      <c r="EB278" s="1"/>
      <c r="EC278" s="1"/>
      <c r="ED278" s="1"/>
      <c r="EE278" s="1"/>
      <c r="EF278" s="1"/>
      <c r="EG278" s="1"/>
      <c r="EH278" s="1"/>
      <c r="EI278" s="1"/>
      <c r="EJ278" s="1"/>
      <c r="EK278" s="1"/>
      <c r="EL278" s="1"/>
      <c r="EM278" s="1"/>
      <c r="EN278" s="1"/>
      <c r="EO278" s="1"/>
      <c r="EP278" s="1"/>
      <c r="EQ278" s="1"/>
      <c r="ER278" s="1"/>
      <c r="ES278" s="1"/>
      <c r="ET278" s="1"/>
      <c r="EU278" s="1"/>
      <c r="EV278" s="1"/>
      <c r="EW278" s="1"/>
      <c r="EX278" s="1"/>
      <c r="EY278" s="1"/>
      <c r="EZ278" s="1"/>
      <c r="FA278" s="1"/>
      <c r="FB278" s="1"/>
      <c r="FC278" s="1"/>
      <c r="FD278" s="1"/>
      <c r="FE278" s="1"/>
      <c r="FF278" s="1"/>
      <c r="FG278" s="1"/>
      <c r="FH278" s="1"/>
      <c r="FI278" s="1"/>
      <c r="FJ278" s="1"/>
      <c r="FK278" s="1"/>
      <c r="FL278" s="1"/>
      <c r="FM278" s="1"/>
      <c r="FN278" s="1"/>
      <c r="FO278" s="1"/>
      <c r="FP278" s="1"/>
      <c r="FQ278" s="1"/>
      <c r="FR278" s="1"/>
      <c r="FS278" s="1"/>
      <c r="FT278" s="1"/>
      <c r="FU278" s="1"/>
      <c r="FV278" s="1"/>
      <c r="FW278" s="1"/>
      <c r="FX278" s="1"/>
      <c r="FY278" s="1"/>
      <c r="FZ278" s="1"/>
      <c r="GA278" s="1"/>
      <c r="GB278" s="1"/>
      <c r="GC278" s="1"/>
      <c r="GD278" s="1"/>
      <c r="GE278" s="1"/>
      <c r="GF278" s="1"/>
      <c r="GG278" s="1"/>
      <c r="GH278" s="1"/>
      <c r="GI278" s="1"/>
      <c r="GJ278" s="1"/>
      <c r="GK278" s="1"/>
      <c r="GL278" s="1"/>
      <c r="GM278" s="1"/>
      <c r="GN278" s="1"/>
      <c r="GO278" s="1"/>
      <c r="GP278" s="1"/>
      <c r="GQ278" s="1"/>
      <c r="GR278" s="1"/>
      <c r="GS278" s="1"/>
      <c r="GT278" s="1"/>
      <c r="GU278" s="1"/>
      <c r="GV278" s="1"/>
      <c r="GW278" s="1"/>
      <c r="GX278" s="1"/>
      <c r="GY278" s="1"/>
      <c r="GZ278" s="1"/>
      <c r="HA278" s="1"/>
      <c r="HB278" s="1"/>
      <c r="HC278" s="1"/>
      <c r="HD278" s="1"/>
      <c r="HE278" s="1"/>
      <c r="HF278" s="1"/>
      <c r="HG278" s="1"/>
      <c r="HH278" s="1"/>
      <c r="HI278" s="1"/>
      <c r="HJ278" s="1"/>
      <c r="HK278" s="1"/>
      <c r="HL278" s="1"/>
      <c r="HM278" s="1"/>
      <c r="HN278" s="1"/>
      <c r="HO278" s="1"/>
      <c r="HP278" s="1"/>
      <c r="HQ278" s="1"/>
      <c r="HR278" s="1"/>
      <c r="HS278" s="1"/>
      <c r="HT278" s="1"/>
      <c r="HU278" s="1"/>
      <c r="HV278" s="1"/>
      <c r="HW278" s="1"/>
      <c r="HX278" s="1"/>
      <c r="HY278" s="1"/>
      <c r="HZ278" s="1"/>
      <c r="IA278" s="1"/>
      <c r="IB278" s="1"/>
      <c r="IC278" s="1"/>
      <c r="ID278" s="1"/>
      <c r="IE278" s="1"/>
      <c r="IF278" s="1"/>
      <c r="IG278" s="1"/>
      <c r="IH278" s="1"/>
      <c r="II278" s="1"/>
      <c r="IJ278" s="1"/>
      <c r="IK278" s="1"/>
      <c r="IL278" s="1"/>
      <c r="IM278" s="1"/>
      <c r="IN278" s="1"/>
      <c r="IO278" s="1"/>
      <c r="IP278" s="1"/>
      <c r="IQ278" s="1"/>
      <c r="IR278" s="1"/>
      <c r="IS278" s="1"/>
      <c r="IT278" s="1"/>
      <c r="IU278" s="1"/>
      <c r="IV278" s="1"/>
    </row>
    <row r="279" spans="1:256">
      <c r="A279" s="36"/>
      <c r="B279" s="36"/>
      <c r="C279" s="60"/>
      <c r="D279" s="154" t="str">
        <f>IF(ISBLANK('Submittal List'!B263)=FALSE,'Submittal List'!B263,"")</f>
        <v xml:space="preserve">  </v>
      </c>
      <c r="E279" s="154" t="str">
        <f>IF(ISBLANK('Submittal List'!C263)=FALSE,'Submittal List'!C263,"")</f>
        <v xml:space="preserve"> </v>
      </c>
      <c r="F279" s="154" t="str">
        <f>IF(ISBLANK('Submittal List'!D263)=FALSE,'Submittal List'!D263,"")</f>
        <v xml:space="preserve"> </v>
      </c>
      <c r="G279" s="62"/>
      <c r="H279" s="62"/>
      <c r="I279" s="62"/>
      <c r="J279" s="62"/>
      <c r="K279" s="62"/>
      <c r="L279" s="63"/>
      <c r="M279" s="31"/>
      <c r="N279" s="19" t="str">
        <f t="shared" si="32"/>
        <v>CMR</v>
      </c>
      <c r="O279" s="97" t="str">
        <f t="shared" si="33"/>
        <v/>
      </c>
      <c r="P279" s="98"/>
      <c r="Q279" s="98"/>
      <c r="R279" s="98"/>
      <c r="S279" s="19" t="str">
        <f t="shared" si="34"/>
        <v/>
      </c>
      <c r="T279" s="19"/>
      <c r="U279" s="12"/>
      <c r="V279" s="104"/>
      <c r="W279" s="97" t="str">
        <f t="shared" si="35"/>
        <v/>
      </c>
      <c r="X279" s="97"/>
      <c r="Y279" s="97" t="str">
        <f t="shared" si="36"/>
        <v/>
      </c>
      <c r="Z279" s="97"/>
      <c r="AA279" s="97" t="str">
        <f t="shared" si="37"/>
        <v/>
      </c>
      <c r="AB279" s="97"/>
      <c r="AC279" s="97"/>
      <c r="AD279" s="5"/>
      <c r="AE279" s="93" t="e">
        <f t="shared" si="38"/>
        <v>#VALUE!</v>
      </c>
      <c r="AF279" s="93" t="e">
        <f t="shared" si="39"/>
        <v>#VALUE!</v>
      </c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  <c r="AV279" s="1"/>
      <c r="AW279" s="1"/>
      <c r="AX279" s="1"/>
      <c r="AY279" s="1"/>
      <c r="AZ279" s="1"/>
      <c r="BA279" s="1"/>
      <c r="BB279" s="1"/>
      <c r="BC279" s="1"/>
      <c r="BD279" s="1"/>
      <c r="BE279" s="1"/>
      <c r="BF279" s="1"/>
      <c r="BG279" s="1"/>
      <c r="BH279" s="1"/>
      <c r="BI279" s="1"/>
      <c r="BJ279" s="1"/>
      <c r="BK279" s="1"/>
      <c r="BL279" s="1"/>
      <c r="BM279" s="1"/>
      <c r="BN279" s="1"/>
      <c r="BO279" s="1"/>
      <c r="BP279" s="1"/>
      <c r="BQ279" s="1"/>
      <c r="BR279" s="1"/>
      <c r="BS279" s="1"/>
      <c r="BT279" s="1"/>
      <c r="BU279" s="1"/>
      <c r="BV279" s="1"/>
      <c r="BW279" s="1"/>
      <c r="BX279" s="1"/>
      <c r="BY279" s="1"/>
      <c r="BZ279" s="1"/>
      <c r="CA279" s="1"/>
      <c r="CB279" s="1"/>
      <c r="CC279" s="1"/>
      <c r="CD279" s="1"/>
      <c r="CE279" s="1"/>
      <c r="CF279" s="1"/>
      <c r="CG279" s="1"/>
      <c r="CH279" s="1"/>
      <c r="CI279" s="1"/>
      <c r="CJ279" s="1"/>
      <c r="CK279" s="1"/>
      <c r="CL279" s="1"/>
      <c r="CM279" s="1"/>
      <c r="CN279" s="1"/>
      <c r="CO279" s="1"/>
      <c r="CP279" s="1"/>
      <c r="CQ279" s="1"/>
      <c r="CR279" s="1"/>
      <c r="CS279" s="1"/>
      <c r="CT279" s="1"/>
      <c r="CU279" s="1"/>
      <c r="CV279" s="1"/>
      <c r="CW279" s="1"/>
      <c r="CX279" s="1"/>
      <c r="CY279" s="1"/>
      <c r="CZ279" s="1"/>
      <c r="DA279" s="1"/>
      <c r="DB279" s="1"/>
      <c r="DC279" s="1"/>
      <c r="DD279" s="1"/>
      <c r="DE279" s="1"/>
      <c r="DF279" s="1"/>
      <c r="DG279" s="1"/>
      <c r="DH279" s="1"/>
      <c r="DI279" s="1"/>
      <c r="DJ279" s="1"/>
      <c r="DK279" s="1"/>
      <c r="DL279" s="1"/>
      <c r="DM279" s="1"/>
      <c r="DN279" s="1"/>
      <c r="DO279" s="1"/>
      <c r="DP279" s="1"/>
      <c r="DQ279" s="1"/>
      <c r="DR279" s="1"/>
      <c r="DS279" s="1"/>
      <c r="DT279" s="1"/>
      <c r="DU279" s="1"/>
      <c r="DV279" s="1"/>
      <c r="DW279" s="1"/>
      <c r="DX279" s="1"/>
      <c r="DY279" s="1"/>
      <c r="DZ279" s="1"/>
      <c r="EA279" s="1"/>
      <c r="EB279" s="1"/>
      <c r="EC279" s="1"/>
      <c r="ED279" s="1"/>
      <c r="EE279" s="1"/>
      <c r="EF279" s="1"/>
      <c r="EG279" s="1"/>
      <c r="EH279" s="1"/>
      <c r="EI279" s="1"/>
      <c r="EJ279" s="1"/>
      <c r="EK279" s="1"/>
      <c r="EL279" s="1"/>
      <c r="EM279" s="1"/>
      <c r="EN279" s="1"/>
      <c r="EO279" s="1"/>
      <c r="EP279" s="1"/>
      <c r="EQ279" s="1"/>
      <c r="ER279" s="1"/>
      <c r="ES279" s="1"/>
      <c r="ET279" s="1"/>
      <c r="EU279" s="1"/>
      <c r="EV279" s="1"/>
      <c r="EW279" s="1"/>
      <c r="EX279" s="1"/>
      <c r="EY279" s="1"/>
      <c r="EZ279" s="1"/>
      <c r="FA279" s="1"/>
      <c r="FB279" s="1"/>
      <c r="FC279" s="1"/>
      <c r="FD279" s="1"/>
      <c r="FE279" s="1"/>
      <c r="FF279" s="1"/>
      <c r="FG279" s="1"/>
      <c r="FH279" s="1"/>
      <c r="FI279" s="1"/>
      <c r="FJ279" s="1"/>
      <c r="FK279" s="1"/>
      <c r="FL279" s="1"/>
      <c r="FM279" s="1"/>
      <c r="FN279" s="1"/>
      <c r="FO279" s="1"/>
      <c r="FP279" s="1"/>
      <c r="FQ279" s="1"/>
      <c r="FR279" s="1"/>
      <c r="FS279" s="1"/>
      <c r="FT279" s="1"/>
      <c r="FU279" s="1"/>
      <c r="FV279" s="1"/>
      <c r="FW279" s="1"/>
      <c r="FX279" s="1"/>
      <c r="FY279" s="1"/>
      <c r="FZ279" s="1"/>
      <c r="GA279" s="1"/>
      <c r="GB279" s="1"/>
      <c r="GC279" s="1"/>
      <c r="GD279" s="1"/>
      <c r="GE279" s="1"/>
      <c r="GF279" s="1"/>
      <c r="GG279" s="1"/>
      <c r="GH279" s="1"/>
      <c r="GI279" s="1"/>
      <c r="GJ279" s="1"/>
      <c r="GK279" s="1"/>
      <c r="GL279" s="1"/>
      <c r="GM279" s="1"/>
      <c r="GN279" s="1"/>
      <c r="GO279" s="1"/>
      <c r="GP279" s="1"/>
      <c r="GQ279" s="1"/>
      <c r="GR279" s="1"/>
      <c r="GS279" s="1"/>
      <c r="GT279" s="1"/>
      <c r="GU279" s="1"/>
      <c r="GV279" s="1"/>
      <c r="GW279" s="1"/>
      <c r="GX279" s="1"/>
      <c r="GY279" s="1"/>
      <c r="GZ279" s="1"/>
      <c r="HA279" s="1"/>
      <c r="HB279" s="1"/>
      <c r="HC279" s="1"/>
      <c r="HD279" s="1"/>
      <c r="HE279" s="1"/>
      <c r="HF279" s="1"/>
      <c r="HG279" s="1"/>
      <c r="HH279" s="1"/>
      <c r="HI279" s="1"/>
      <c r="HJ279" s="1"/>
      <c r="HK279" s="1"/>
      <c r="HL279" s="1"/>
      <c r="HM279" s="1"/>
      <c r="HN279" s="1"/>
      <c r="HO279" s="1"/>
      <c r="HP279" s="1"/>
      <c r="HQ279" s="1"/>
      <c r="HR279" s="1"/>
      <c r="HS279" s="1"/>
      <c r="HT279" s="1"/>
      <c r="HU279" s="1"/>
      <c r="HV279" s="1"/>
      <c r="HW279" s="1"/>
      <c r="HX279" s="1"/>
      <c r="HY279" s="1"/>
      <c r="HZ279" s="1"/>
      <c r="IA279" s="1"/>
      <c r="IB279" s="1"/>
      <c r="IC279" s="1"/>
      <c r="ID279" s="1"/>
      <c r="IE279" s="1"/>
      <c r="IF279" s="1"/>
      <c r="IG279" s="1"/>
      <c r="IH279" s="1"/>
      <c r="II279" s="1"/>
      <c r="IJ279" s="1"/>
      <c r="IK279" s="1"/>
      <c r="IL279" s="1"/>
      <c r="IM279" s="1"/>
      <c r="IN279" s="1"/>
      <c r="IO279" s="1"/>
      <c r="IP279" s="1"/>
      <c r="IQ279" s="1"/>
      <c r="IR279" s="1"/>
      <c r="IS279" s="1"/>
      <c r="IT279" s="1"/>
      <c r="IU279" s="1"/>
      <c r="IV279" s="1"/>
    </row>
    <row r="280" spans="1:256">
      <c r="A280" s="24"/>
      <c r="B280" s="24"/>
      <c r="C280" s="25"/>
      <c r="D280" s="154" t="str">
        <f>IF(ISBLANK('Submittal List'!B264)=FALSE,'Submittal List'!B264,"")</f>
        <v xml:space="preserve">  </v>
      </c>
      <c r="E280" s="154" t="str">
        <f>IF(ISBLANK('Submittal List'!C264)=FALSE,'Submittal List'!C264,"")</f>
        <v xml:space="preserve"> </v>
      </c>
      <c r="F280" s="154" t="str">
        <f>IF(ISBLANK('Submittal List'!D264)=FALSE,'Submittal List'!D264,"")</f>
        <v xml:space="preserve"> </v>
      </c>
      <c r="G280" s="29"/>
      <c r="H280" s="29"/>
      <c r="I280" s="29"/>
      <c r="J280" s="29"/>
      <c r="K280" s="29"/>
      <c r="L280" s="30"/>
      <c r="M280" s="31"/>
      <c r="N280" s="19" t="str">
        <f t="shared" si="32"/>
        <v>CMR</v>
      </c>
      <c r="O280" s="97" t="str">
        <f t="shared" si="33"/>
        <v/>
      </c>
      <c r="P280" s="98"/>
      <c r="Q280" s="98"/>
      <c r="R280" s="98"/>
      <c r="S280" s="19" t="str">
        <f t="shared" si="34"/>
        <v/>
      </c>
      <c r="T280" s="19"/>
      <c r="U280" s="12"/>
      <c r="V280" s="104"/>
      <c r="W280" s="97" t="str">
        <f t="shared" si="35"/>
        <v/>
      </c>
      <c r="X280" s="97"/>
      <c r="Y280" s="97" t="str">
        <f t="shared" si="36"/>
        <v/>
      </c>
      <c r="Z280" s="97"/>
      <c r="AA280" s="97" t="str">
        <f t="shared" si="37"/>
        <v/>
      </c>
      <c r="AB280" s="97"/>
      <c r="AC280" s="97"/>
      <c r="AE280" s="93" t="e">
        <f t="shared" si="38"/>
        <v>#VALUE!</v>
      </c>
      <c r="AF280" s="93" t="e">
        <f t="shared" si="39"/>
        <v>#VALUE!</v>
      </c>
    </row>
    <row r="281" spans="1:256">
      <c r="A281" s="24"/>
      <c r="B281" s="24"/>
      <c r="C281" s="25"/>
      <c r="D281" s="154" t="str">
        <f>IF(ISBLANK('Submittal List'!B265)=FALSE,'Submittal List'!B265,"")</f>
        <v xml:space="preserve">  </v>
      </c>
      <c r="E281" s="154" t="str">
        <f>IF(ISBLANK('Submittal List'!C265)=FALSE,'Submittal List'!C265,"")</f>
        <v xml:space="preserve"> </v>
      </c>
      <c r="F281" s="154" t="str">
        <f>IF(ISBLANK('Submittal List'!D265)=FALSE,'Submittal List'!D265,"")</f>
        <v xml:space="preserve"> </v>
      </c>
      <c r="G281" s="29"/>
      <c r="H281" s="29"/>
      <c r="I281" s="29"/>
      <c r="J281" s="29"/>
      <c r="K281" s="29"/>
      <c r="L281" s="30"/>
      <c r="M281" s="31"/>
      <c r="N281" s="19" t="str">
        <f t="shared" si="32"/>
        <v>CMR</v>
      </c>
      <c r="O281" s="97" t="str">
        <f t="shared" si="33"/>
        <v/>
      </c>
      <c r="P281" s="98"/>
      <c r="Q281" s="98"/>
      <c r="R281" s="98"/>
      <c r="S281" s="19" t="str">
        <f t="shared" si="34"/>
        <v/>
      </c>
      <c r="T281" s="19"/>
      <c r="U281" s="12"/>
      <c r="V281" s="104"/>
      <c r="W281" s="97" t="str">
        <f t="shared" si="35"/>
        <v/>
      </c>
      <c r="X281" s="97"/>
      <c r="Y281" s="97" t="str">
        <f t="shared" si="36"/>
        <v/>
      </c>
      <c r="Z281" s="97"/>
      <c r="AA281" s="97" t="str">
        <f t="shared" si="37"/>
        <v/>
      </c>
      <c r="AB281" s="97"/>
      <c r="AC281" s="97"/>
      <c r="AD281" s="5"/>
      <c r="AE281" s="93" t="e">
        <f t="shared" si="38"/>
        <v>#VALUE!</v>
      </c>
      <c r="AF281" s="93" t="e">
        <f t="shared" si="39"/>
        <v>#VALUE!</v>
      </c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1"/>
      <c r="AV281" s="1"/>
      <c r="AW281" s="1"/>
      <c r="AX281" s="1"/>
      <c r="AY281" s="1"/>
      <c r="AZ281" s="1"/>
      <c r="BA281" s="1"/>
      <c r="BB281" s="1"/>
      <c r="BC281" s="1"/>
      <c r="BD281" s="1"/>
      <c r="BE281" s="1"/>
      <c r="BF281" s="1"/>
      <c r="BG281" s="1"/>
      <c r="BH281" s="1"/>
      <c r="BI281" s="1"/>
      <c r="BJ281" s="1"/>
      <c r="BK281" s="1"/>
      <c r="BL281" s="1"/>
      <c r="BM281" s="1"/>
      <c r="BN281" s="1"/>
      <c r="BO281" s="1"/>
      <c r="BP281" s="1"/>
      <c r="BQ281" s="1"/>
      <c r="BR281" s="1"/>
      <c r="BS281" s="1"/>
      <c r="BT281" s="1"/>
      <c r="BU281" s="1"/>
      <c r="BV281" s="1"/>
      <c r="BW281" s="1"/>
      <c r="BX281" s="1"/>
      <c r="BY281" s="1"/>
      <c r="BZ281" s="1"/>
      <c r="CA281" s="1"/>
      <c r="CB281" s="1"/>
      <c r="CC281" s="1"/>
      <c r="CD281" s="1"/>
      <c r="CE281" s="1"/>
      <c r="CF281" s="1"/>
      <c r="CG281" s="1"/>
      <c r="CH281" s="1"/>
      <c r="CI281" s="1"/>
      <c r="CJ281" s="1"/>
      <c r="CK281" s="1"/>
      <c r="CL281" s="1"/>
      <c r="CM281" s="1"/>
      <c r="CN281" s="1"/>
      <c r="CO281" s="1"/>
      <c r="CP281" s="1"/>
      <c r="CQ281" s="1"/>
      <c r="CR281" s="1"/>
      <c r="CS281" s="1"/>
      <c r="CT281" s="1"/>
      <c r="CU281" s="1"/>
      <c r="CV281" s="1"/>
      <c r="CW281" s="1"/>
      <c r="CX281" s="1"/>
      <c r="CY281" s="1"/>
      <c r="CZ281" s="1"/>
      <c r="DA281" s="1"/>
      <c r="DB281" s="1"/>
      <c r="DC281" s="1"/>
      <c r="DD281" s="1"/>
      <c r="DE281" s="1"/>
      <c r="DF281" s="1"/>
      <c r="DG281" s="1"/>
      <c r="DH281" s="1"/>
      <c r="DI281" s="1"/>
      <c r="DJ281" s="1"/>
      <c r="DK281" s="1"/>
      <c r="DL281" s="1"/>
      <c r="DM281" s="1"/>
      <c r="DN281" s="1"/>
      <c r="DO281" s="1"/>
      <c r="DP281" s="1"/>
      <c r="DQ281" s="1"/>
      <c r="DR281" s="1"/>
      <c r="DS281" s="1"/>
      <c r="DT281" s="1"/>
      <c r="DU281" s="1"/>
      <c r="DV281" s="1"/>
      <c r="DW281" s="1"/>
      <c r="DX281" s="1"/>
      <c r="DY281" s="1"/>
      <c r="DZ281" s="1"/>
      <c r="EA281" s="1"/>
      <c r="EB281" s="1"/>
      <c r="EC281" s="1"/>
      <c r="ED281" s="1"/>
      <c r="EE281" s="1"/>
      <c r="EF281" s="1"/>
      <c r="EG281" s="1"/>
      <c r="EH281" s="1"/>
      <c r="EI281" s="1"/>
      <c r="EJ281" s="1"/>
      <c r="EK281" s="1"/>
      <c r="EL281" s="1"/>
      <c r="EM281" s="1"/>
      <c r="EN281" s="1"/>
      <c r="EO281" s="1"/>
      <c r="EP281" s="1"/>
      <c r="EQ281" s="1"/>
      <c r="ER281" s="1"/>
      <c r="ES281" s="1"/>
      <c r="ET281" s="1"/>
      <c r="EU281" s="1"/>
      <c r="EV281" s="1"/>
      <c r="EW281" s="1"/>
      <c r="EX281" s="1"/>
      <c r="EY281" s="1"/>
      <c r="EZ281" s="1"/>
      <c r="FA281" s="1"/>
      <c r="FB281" s="1"/>
      <c r="FC281" s="1"/>
      <c r="FD281" s="1"/>
      <c r="FE281" s="1"/>
      <c r="FF281" s="1"/>
      <c r="FG281" s="1"/>
      <c r="FH281" s="1"/>
      <c r="FI281" s="1"/>
      <c r="FJ281" s="1"/>
      <c r="FK281" s="1"/>
      <c r="FL281" s="1"/>
      <c r="FM281" s="1"/>
      <c r="FN281" s="1"/>
      <c r="FO281" s="1"/>
      <c r="FP281" s="1"/>
      <c r="FQ281" s="1"/>
      <c r="FR281" s="1"/>
      <c r="FS281" s="1"/>
      <c r="FT281" s="1"/>
      <c r="FU281" s="1"/>
      <c r="FV281" s="1"/>
      <c r="FW281" s="1"/>
      <c r="FX281" s="1"/>
      <c r="FY281" s="1"/>
      <c r="FZ281" s="1"/>
      <c r="GA281" s="1"/>
      <c r="GB281" s="1"/>
      <c r="GC281" s="1"/>
      <c r="GD281" s="1"/>
      <c r="GE281" s="1"/>
      <c r="GF281" s="1"/>
      <c r="GG281" s="1"/>
      <c r="GH281" s="1"/>
      <c r="GI281" s="1"/>
      <c r="GJ281" s="1"/>
      <c r="GK281" s="1"/>
      <c r="GL281" s="1"/>
      <c r="GM281" s="1"/>
      <c r="GN281" s="1"/>
      <c r="GO281" s="1"/>
      <c r="GP281" s="1"/>
      <c r="GQ281" s="1"/>
      <c r="GR281" s="1"/>
      <c r="GS281" s="1"/>
      <c r="GT281" s="1"/>
      <c r="GU281" s="1"/>
      <c r="GV281" s="1"/>
      <c r="GW281" s="1"/>
      <c r="GX281" s="1"/>
      <c r="GY281" s="1"/>
      <c r="GZ281" s="1"/>
      <c r="HA281" s="1"/>
      <c r="HB281" s="1"/>
      <c r="HC281" s="1"/>
      <c r="HD281" s="1"/>
      <c r="HE281" s="1"/>
      <c r="HF281" s="1"/>
      <c r="HG281" s="1"/>
      <c r="HH281" s="1"/>
      <c r="HI281" s="1"/>
      <c r="HJ281" s="1"/>
      <c r="HK281" s="1"/>
      <c r="HL281" s="1"/>
      <c r="HM281" s="1"/>
      <c r="HN281" s="1"/>
      <c r="HO281" s="1"/>
      <c r="HP281" s="1"/>
      <c r="HQ281" s="1"/>
      <c r="HR281" s="1"/>
      <c r="HS281" s="1"/>
      <c r="HT281" s="1"/>
      <c r="HU281" s="1"/>
      <c r="HV281" s="1"/>
      <c r="HW281" s="1"/>
      <c r="HX281" s="1"/>
      <c r="HY281" s="1"/>
      <c r="HZ281" s="1"/>
      <c r="IA281" s="1"/>
      <c r="IB281" s="1"/>
      <c r="IC281" s="1"/>
      <c r="ID281" s="1"/>
      <c r="IE281" s="1"/>
      <c r="IF281" s="1"/>
      <c r="IG281" s="1"/>
      <c r="IH281" s="1"/>
      <c r="II281" s="1"/>
      <c r="IJ281" s="1"/>
      <c r="IK281" s="1"/>
      <c r="IL281" s="1"/>
      <c r="IM281" s="1"/>
      <c r="IN281" s="1"/>
      <c r="IO281" s="1"/>
      <c r="IP281" s="1"/>
      <c r="IQ281" s="1"/>
      <c r="IR281" s="1"/>
      <c r="IS281" s="1"/>
      <c r="IT281" s="1"/>
      <c r="IU281" s="1"/>
      <c r="IV281" s="1"/>
    </row>
    <row r="282" spans="1:256">
      <c r="A282" s="24"/>
      <c r="B282" s="24"/>
      <c r="C282" s="25"/>
      <c r="D282" s="154" t="str">
        <f>IF(ISBLANK('Submittal List'!B266)=FALSE,'Submittal List'!B266,"")</f>
        <v xml:space="preserve">  </v>
      </c>
      <c r="E282" s="154" t="str">
        <f>IF(ISBLANK('Submittal List'!C266)=FALSE,'Submittal List'!C266,"")</f>
        <v xml:space="preserve"> </v>
      </c>
      <c r="F282" s="154" t="str">
        <f>IF(ISBLANK('Submittal List'!D266)=FALSE,'Submittal List'!D266,"")</f>
        <v xml:space="preserve"> </v>
      </c>
      <c r="G282" s="29"/>
      <c r="H282" s="29"/>
      <c r="I282" s="29"/>
      <c r="J282" s="29"/>
      <c r="K282" s="29"/>
      <c r="L282" s="30"/>
      <c r="M282" s="31"/>
      <c r="N282" s="19" t="str">
        <f t="shared" si="32"/>
        <v>CMR</v>
      </c>
      <c r="O282" s="97" t="str">
        <f t="shared" si="33"/>
        <v/>
      </c>
      <c r="P282" s="98"/>
      <c r="Q282" s="98"/>
      <c r="R282" s="98"/>
      <c r="S282" s="19" t="str">
        <f t="shared" si="34"/>
        <v/>
      </c>
      <c r="T282" s="19"/>
      <c r="U282" s="12"/>
      <c r="V282" s="104"/>
      <c r="W282" s="97" t="str">
        <f t="shared" si="35"/>
        <v/>
      </c>
      <c r="X282" s="97"/>
      <c r="Y282" s="97" t="str">
        <f t="shared" si="36"/>
        <v/>
      </c>
      <c r="Z282" s="97"/>
      <c r="AA282" s="97" t="str">
        <f t="shared" si="37"/>
        <v/>
      </c>
      <c r="AB282" s="97"/>
      <c r="AC282" s="97"/>
      <c r="AE282" s="93" t="e">
        <f t="shared" si="38"/>
        <v>#VALUE!</v>
      </c>
      <c r="AF282" s="93" t="e">
        <f t="shared" si="39"/>
        <v>#VALUE!</v>
      </c>
    </row>
    <row r="283" spans="1:256">
      <c r="A283" s="24"/>
      <c r="B283" s="24"/>
      <c r="C283" s="25"/>
      <c r="D283" s="154" t="str">
        <f>IF(ISBLANK('Submittal List'!B267)=FALSE,'Submittal List'!B267,"")</f>
        <v xml:space="preserve">  </v>
      </c>
      <c r="E283" s="154" t="str">
        <f>IF(ISBLANK('Submittal List'!C267)=FALSE,'Submittal List'!C267,"")</f>
        <v xml:space="preserve"> </v>
      </c>
      <c r="F283" s="154" t="str">
        <f>IF(ISBLANK('Submittal List'!D267)=FALSE,'Submittal List'!D267,"")</f>
        <v xml:space="preserve"> </v>
      </c>
      <c r="G283" s="29"/>
      <c r="H283" s="29"/>
      <c r="I283" s="29"/>
      <c r="J283" s="29"/>
      <c r="K283" s="29"/>
      <c r="L283" s="30"/>
      <c r="M283" s="31"/>
      <c r="N283" s="19" t="str">
        <f t="shared" si="32"/>
        <v>CMR</v>
      </c>
      <c r="O283" s="97" t="str">
        <f t="shared" si="33"/>
        <v/>
      </c>
      <c r="P283" s="98"/>
      <c r="Q283" s="98"/>
      <c r="R283" s="98"/>
      <c r="S283" s="19" t="str">
        <f t="shared" si="34"/>
        <v/>
      </c>
      <c r="T283" s="19"/>
      <c r="U283" s="12"/>
      <c r="V283" s="104"/>
      <c r="W283" s="97" t="str">
        <f t="shared" si="35"/>
        <v/>
      </c>
      <c r="X283" s="97"/>
      <c r="Y283" s="97" t="str">
        <f t="shared" si="36"/>
        <v/>
      </c>
      <c r="Z283" s="97"/>
      <c r="AA283" s="97" t="str">
        <f t="shared" si="37"/>
        <v/>
      </c>
      <c r="AB283" s="97"/>
      <c r="AC283" s="97"/>
      <c r="AE283" s="93" t="e">
        <f t="shared" si="38"/>
        <v>#VALUE!</v>
      </c>
      <c r="AF283" s="93" t="e">
        <f t="shared" si="39"/>
        <v>#VALUE!</v>
      </c>
    </row>
    <row r="284" spans="1:256">
      <c r="A284" s="24"/>
      <c r="B284" s="24"/>
      <c r="C284" s="27"/>
      <c r="D284" s="154" t="str">
        <f>IF(ISBLANK('Submittal List'!B268)=FALSE,'Submittal List'!B268,"")</f>
        <v xml:space="preserve">  </v>
      </c>
      <c r="E284" s="154" t="str">
        <f>IF(ISBLANK('Submittal List'!C268)=FALSE,'Submittal List'!C268,"")</f>
        <v xml:space="preserve"> </v>
      </c>
      <c r="F284" s="154" t="str">
        <f>IF(ISBLANK('Submittal List'!D268)=FALSE,'Submittal List'!D268,"")</f>
        <v xml:space="preserve"> </v>
      </c>
      <c r="G284" s="29"/>
      <c r="H284" s="29"/>
      <c r="I284" s="29"/>
      <c r="J284" s="29"/>
      <c r="K284" s="29"/>
      <c r="L284" s="30"/>
      <c r="M284" s="31"/>
      <c r="N284" s="19" t="str">
        <f t="shared" si="32"/>
        <v>CMR</v>
      </c>
      <c r="O284" s="97" t="str">
        <f t="shared" si="33"/>
        <v/>
      </c>
      <c r="P284" s="98"/>
      <c r="Q284" s="98"/>
      <c r="R284" s="98"/>
      <c r="S284" s="19" t="str">
        <f t="shared" si="34"/>
        <v/>
      </c>
      <c r="T284" s="19"/>
      <c r="U284" s="12"/>
      <c r="V284" s="104"/>
      <c r="W284" s="97" t="str">
        <f t="shared" si="35"/>
        <v/>
      </c>
      <c r="X284" s="97"/>
      <c r="Y284" s="97" t="str">
        <f t="shared" si="36"/>
        <v/>
      </c>
      <c r="Z284" s="97"/>
      <c r="AA284" s="97" t="str">
        <f t="shared" si="37"/>
        <v/>
      </c>
      <c r="AB284" s="97"/>
      <c r="AC284" s="97"/>
      <c r="AD284" s="5"/>
      <c r="AE284" s="93" t="e">
        <f t="shared" si="38"/>
        <v>#VALUE!</v>
      </c>
      <c r="AF284" s="93" t="e">
        <f t="shared" si="39"/>
        <v>#VALUE!</v>
      </c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  <c r="AS284" s="1"/>
      <c r="AT284" s="1"/>
      <c r="AU284" s="1"/>
      <c r="AV284" s="1"/>
      <c r="AW284" s="1"/>
      <c r="AX284" s="1"/>
      <c r="AY284" s="1"/>
      <c r="AZ284" s="1"/>
      <c r="BA284" s="1"/>
      <c r="BB284" s="1"/>
      <c r="BC284" s="1"/>
      <c r="BD284" s="1"/>
      <c r="BE284" s="1"/>
      <c r="BF284" s="1"/>
      <c r="BG284" s="1"/>
      <c r="BH284" s="1"/>
      <c r="BI284" s="1"/>
      <c r="BJ284" s="1"/>
      <c r="BK284" s="1"/>
      <c r="BL284" s="1"/>
      <c r="BM284" s="1"/>
      <c r="BN284" s="1"/>
      <c r="BO284" s="1"/>
      <c r="BP284" s="1"/>
      <c r="BQ284" s="1"/>
      <c r="BR284" s="1"/>
      <c r="BS284" s="1"/>
      <c r="BT284" s="1"/>
      <c r="BU284" s="1"/>
      <c r="BV284" s="1"/>
      <c r="BW284" s="1"/>
      <c r="BX284" s="1"/>
      <c r="BY284" s="1"/>
      <c r="BZ284" s="1"/>
      <c r="CA284" s="1"/>
      <c r="CB284" s="1"/>
      <c r="CC284" s="1"/>
      <c r="CD284" s="1"/>
      <c r="CE284" s="1"/>
      <c r="CF284" s="1"/>
      <c r="CG284" s="1"/>
      <c r="CH284" s="1"/>
      <c r="CI284" s="1"/>
      <c r="CJ284" s="1"/>
      <c r="CK284" s="1"/>
      <c r="CL284" s="1"/>
      <c r="CM284" s="1"/>
      <c r="CN284" s="1"/>
      <c r="CO284" s="1"/>
      <c r="CP284" s="1"/>
      <c r="CQ284" s="1"/>
      <c r="CR284" s="1"/>
      <c r="CS284" s="1"/>
      <c r="CT284" s="1"/>
      <c r="CU284" s="1"/>
      <c r="CV284" s="1"/>
      <c r="CW284" s="1"/>
      <c r="CX284" s="1"/>
      <c r="CY284" s="1"/>
      <c r="CZ284" s="1"/>
      <c r="DA284" s="1"/>
      <c r="DB284" s="1"/>
      <c r="DC284" s="1"/>
      <c r="DD284" s="1"/>
      <c r="DE284" s="1"/>
      <c r="DF284" s="1"/>
      <c r="DG284" s="1"/>
      <c r="DH284" s="1"/>
      <c r="DI284" s="1"/>
      <c r="DJ284" s="1"/>
      <c r="DK284" s="1"/>
      <c r="DL284" s="1"/>
      <c r="DM284" s="1"/>
      <c r="DN284" s="1"/>
      <c r="DO284" s="1"/>
      <c r="DP284" s="1"/>
      <c r="DQ284" s="1"/>
      <c r="DR284" s="1"/>
      <c r="DS284" s="1"/>
      <c r="DT284" s="1"/>
      <c r="DU284" s="1"/>
      <c r="DV284" s="1"/>
      <c r="DW284" s="1"/>
      <c r="DX284" s="1"/>
      <c r="DY284" s="1"/>
      <c r="DZ284" s="1"/>
      <c r="EA284" s="1"/>
      <c r="EB284" s="1"/>
      <c r="EC284" s="1"/>
      <c r="ED284" s="1"/>
      <c r="EE284" s="1"/>
      <c r="EF284" s="1"/>
      <c r="EG284" s="1"/>
      <c r="EH284" s="1"/>
      <c r="EI284" s="1"/>
      <c r="EJ284" s="1"/>
      <c r="EK284" s="1"/>
      <c r="EL284" s="1"/>
      <c r="EM284" s="1"/>
      <c r="EN284" s="1"/>
      <c r="EO284" s="1"/>
      <c r="EP284" s="1"/>
      <c r="EQ284" s="1"/>
      <c r="ER284" s="1"/>
      <c r="ES284" s="1"/>
      <c r="ET284" s="1"/>
      <c r="EU284" s="1"/>
      <c r="EV284" s="1"/>
      <c r="EW284" s="1"/>
      <c r="EX284" s="1"/>
      <c r="EY284" s="1"/>
      <c r="EZ284" s="1"/>
      <c r="FA284" s="1"/>
      <c r="FB284" s="1"/>
      <c r="FC284" s="1"/>
      <c r="FD284" s="1"/>
      <c r="FE284" s="1"/>
      <c r="FF284" s="1"/>
      <c r="FG284" s="1"/>
      <c r="FH284" s="1"/>
      <c r="FI284" s="1"/>
      <c r="FJ284" s="1"/>
      <c r="FK284" s="1"/>
      <c r="FL284" s="1"/>
      <c r="FM284" s="1"/>
      <c r="FN284" s="1"/>
      <c r="FO284" s="1"/>
      <c r="FP284" s="1"/>
      <c r="FQ284" s="1"/>
      <c r="FR284" s="1"/>
      <c r="FS284" s="1"/>
      <c r="FT284" s="1"/>
      <c r="FU284" s="1"/>
      <c r="FV284" s="1"/>
      <c r="FW284" s="1"/>
      <c r="FX284" s="1"/>
      <c r="FY284" s="1"/>
      <c r="FZ284" s="1"/>
      <c r="GA284" s="1"/>
      <c r="GB284" s="1"/>
      <c r="GC284" s="1"/>
      <c r="GD284" s="1"/>
      <c r="GE284" s="1"/>
      <c r="GF284" s="1"/>
      <c r="GG284" s="1"/>
      <c r="GH284" s="1"/>
      <c r="GI284" s="1"/>
      <c r="GJ284" s="1"/>
      <c r="GK284" s="1"/>
      <c r="GL284" s="1"/>
      <c r="GM284" s="1"/>
      <c r="GN284" s="1"/>
      <c r="GO284" s="1"/>
      <c r="GP284" s="1"/>
      <c r="GQ284" s="1"/>
      <c r="GR284" s="1"/>
      <c r="GS284" s="1"/>
      <c r="GT284" s="1"/>
      <c r="GU284" s="1"/>
      <c r="GV284" s="1"/>
      <c r="GW284" s="1"/>
      <c r="GX284" s="1"/>
      <c r="GY284" s="1"/>
      <c r="GZ284" s="1"/>
      <c r="HA284" s="1"/>
      <c r="HB284" s="1"/>
      <c r="HC284" s="1"/>
      <c r="HD284" s="1"/>
      <c r="HE284" s="1"/>
      <c r="HF284" s="1"/>
      <c r="HG284" s="1"/>
      <c r="HH284" s="1"/>
      <c r="HI284" s="1"/>
      <c r="HJ284" s="1"/>
      <c r="HK284" s="1"/>
      <c r="HL284" s="1"/>
      <c r="HM284" s="1"/>
      <c r="HN284" s="1"/>
      <c r="HO284" s="1"/>
      <c r="HP284" s="1"/>
      <c r="HQ284" s="1"/>
      <c r="HR284" s="1"/>
      <c r="HS284" s="1"/>
      <c r="HT284" s="1"/>
      <c r="HU284" s="1"/>
      <c r="HV284" s="1"/>
      <c r="HW284" s="1"/>
      <c r="HX284" s="1"/>
      <c r="HY284" s="1"/>
      <c r="HZ284" s="1"/>
      <c r="IA284" s="1"/>
      <c r="IB284" s="1"/>
      <c r="IC284" s="1"/>
      <c r="ID284" s="1"/>
      <c r="IE284" s="1"/>
      <c r="IF284" s="1"/>
      <c r="IG284" s="1"/>
      <c r="IH284" s="1"/>
      <c r="II284" s="1"/>
      <c r="IJ284" s="1"/>
      <c r="IK284" s="1"/>
      <c r="IL284" s="1"/>
      <c r="IM284" s="1"/>
      <c r="IN284" s="1"/>
      <c r="IO284" s="1"/>
      <c r="IP284" s="1"/>
      <c r="IQ284" s="1"/>
      <c r="IR284" s="1"/>
      <c r="IS284" s="1"/>
      <c r="IT284" s="1"/>
      <c r="IU284" s="1"/>
      <c r="IV284" s="1"/>
    </row>
    <row r="285" spans="1:256">
      <c r="A285" s="24"/>
      <c r="B285" s="24"/>
      <c r="C285" s="27"/>
      <c r="D285" s="154" t="str">
        <f>IF(ISBLANK('Submittal List'!B269)=FALSE,'Submittal List'!B269,"")</f>
        <v xml:space="preserve">  </v>
      </c>
      <c r="E285" s="154" t="str">
        <f>IF(ISBLANK('Submittal List'!C269)=FALSE,'Submittal List'!C269,"")</f>
        <v xml:space="preserve"> </v>
      </c>
      <c r="F285" s="154" t="str">
        <f>IF(ISBLANK('Submittal List'!D269)=FALSE,'Submittal List'!D269,"")</f>
        <v xml:space="preserve"> </v>
      </c>
      <c r="G285" s="29"/>
      <c r="H285" s="29"/>
      <c r="I285" s="29"/>
      <c r="J285" s="29"/>
      <c r="K285" s="29"/>
      <c r="L285" s="30"/>
      <c r="M285" s="31"/>
      <c r="N285" s="19" t="str">
        <f t="shared" si="32"/>
        <v>CMR</v>
      </c>
      <c r="O285" s="97" t="str">
        <f t="shared" si="33"/>
        <v/>
      </c>
      <c r="P285" s="98"/>
      <c r="Q285" s="98"/>
      <c r="R285" s="98"/>
      <c r="S285" s="19" t="str">
        <f t="shared" si="34"/>
        <v/>
      </c>
      <c r="T285" s="19"/>
      <c r="U285" s="12"/>
      <c r="V285" s="104"/>
      <c r="W285" s="97" t="str">
        <f t="shared" si="35"/>
        <v/>
      </c>
      <c r="X285" s="97"/>
      <c r="Y285" s="97" t="str">
        <f t="shared" si="36"/>
        <v/>
      </c>
      <c r="Z285" s="97"/>
      <c r="AA285" s="97" t="str">
        <f t="shared" si="37"/>
        <v/>
      </c>
      <c r="AB285" s="97"/>
      <c r="AC285" s="97"/>
      <c r="AD285" s="5"/>
      <c r="AE285" s="93" t="e">
        <f t="shared" si="38"/>
        <v>#VALUE!</v>
      </c>
      <c r="AF285" s="93" t="e">
        <f t="shared" si="39"/>
        <v>#VALUE!</v>
      </c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  <c r="AS285" s="1"/>
      <c r="AT285" s="1"/>
      <c r="AU285" s="1"/>
      <c r="AV285" s="1"/>
      <c r="AW285" s="1"/>
      <c r="AX285" s="1"/>
      <c r="AY285" s="1"/>
      <c r="AZ285" s="1"/>
      <c r="BA285" s="1"/>
      <c r="BB285" s="1"/>
      <c r="BC285" s="1"/>
      <c r="BD285" s="1"/>
      <c r="BE285" s="1"/>
      <c r="BF285" s="1"/>
      <c r="BG285" s="1"/>
      <c r="BH285" s="1"/>
      <c r="BI285" s="1"/>
      <c r="BJ285" s="1"/>
      <c r="BK285" s="1"/>
      <c r="BL285" s="1"/>
      <c r="BM285" s="1"/>
      <c r="BN285" s="1"/>
      <c r="BO285" s="1"/>
      <c r="BP285" s="1"/>
      <c r="BQ285" s="1"/>
      <c r="BR285" s="1"/>
      <c r="BS285" s="1"/>
      <c r="BT285" s="1"/>
      <c r="BU285" s="1"/>
      <c r="BV285" s="1"/>
      <c r="BW285" s="1"/>
      <c r="BX285" s="1"/>
      <c r="BY285" s="1"/>
      <c r="BZ285" s="1"/>
      <c r="CA285" s="1"/>
      <c r="CB285" s="1"/>
      <c r="CC285" s="1"/>
      <c r="CD285" s="1"/>
      <c r="CE285" s="1"/>
      <c r="CF285" s="1"/>
      <c r="CG285" s="1"/>
      <c r="CH285" s="1"/>
      <c r="CI285" s="1"/>
      <c r="CJ285" s="1"/>
      <c r="CK285" s="1"/>
      <c r="CL285" s="1"/>
      <c r="CM285" s="1"/>
      <c r="CN285" s="1"/>
      <c r="CO285" s="1"/>
      <c r="CP285" s="1"/>
      <c r="CQ285" s="1"/>
      <c r="CR285" s="1"/>
      <c r="CS285" s="1"/>
      <c r="CT285" s="1"/>
      <c r="CU285" s="1"/>
      <c r="CV285" s="1"/>
      <c r="CW285" s="1"/>
      <c r="CX285" s="1"/>
      <c r="CY285" s="1"/>
      <c r="CZ285" s="1"/>
      <c r="DA285" s="1"/>
      <c r="DB285" s="1"/>
      <c r="DC285" s="1"/>
      <c r="DD285" s="1"/>
      <c r="DE285" s="1"/>
      <c r="DF285" s="1"/>
      <c r="DG285" s="1"/>
      <c r="DH285" s="1"/>
      <c r="DI285" s="1"/>
      <c r="DJ285" s="1"/>
      <c r="DK285" s="1"/>
      <c r="DL285" s="1"/>
      <c r="DM285" s="1"/>
      <c r="DN285" s="1"/>
      <c r="DO285" s="1"/>
      <c r="DP285" s="1"/>
      <c r="DQ285" s="1"/>
      <c r="DR285" s="1"/>
      <c r="DS285" s="1"/>
      <c r="DT285" s="1"/>
      <c r="DU285" s="1"/>
      <c r="DV285" s="1"/>
      <c r="DW285" s="1"/>
      <c r="DX285" s="1"/>
      <c r="DY285" s="1"/>
      <c r="DZ285" s="1"/>
      <c r="EA285" s="1"/>
      <c r="EB285" s="1"/>
      <c r="EC285" s="1"/>
      <c r="ED285" s="1"/>
      <c r="EE285" s="1"/>
      <c r="EF285" s="1"/>
      <c r="EG285" s="1"/>
      <c r="EH285" s="1"/>
      <c r="EI285" s="1"/>
      <c r="EJ285" s="1"/>
      <c r="EK285" s="1"/>
      <c r="EL285" s="1"/>
      <c r="EM285" s="1"/>
      <c r="EN285" s="1"/>
      <c r="EO285" s="1"/>
      <c r="EP285" s="1"/>
      <c r="EQ285" s="1"/>
      <c r="ER285" s="1"/>
      <c r="ES285" s="1"/>
      <c r="ET285" s="1"/>
      <c r="EU285" s="1"/>
      <c r="EV285" s="1"/>
      <c r="EW285" s="1"/>
      <c r="EX285" s="1"/>
      <c r="EY285" s="1"/>
      <c r="EZ285" s="1"/>
      <c r="FA285" s="1"/>
      <c r="FB285" s="1"/>
      <c r="FC285" s="1"/>
      <c r="FD285" s="1"/>
      <c r="FE285" s="1"/>
      <c r="FF285" s="1"/>
      <c r="FG285" s="1"/>
      <c r="FH285" s="1"/>
      <c r="FI285" s="1"/>
      <c r="FJ285" s="1"/>
      <c r="FK285" s="1"/>
      <c r="FL285" s="1"/>
      <c r="FM285" s="1"/>
      <c r="FN285" s="1"/>
      <c r="FO285" s="1"/>
      <c r="FP285" s="1"/>
      <c r="FQ285" s="1"/>
      <c r="FR285" s="1"/>
      <c r="FS285" s="1"/>
      <c r="FT285" s="1"/>
      <c r="FU285" s="1"/>
      <c r="FV285" s="1"/>
      <c r="FW285" s="1"/>
      <c r="FX285" s="1"/>
      <c r="FY285" s="1"/>
      <c r="FZ285" s="1"/>
      <c r="GA285" s="1"/>
      <c r="GB285" s="1"/>
      <c r="GC285" s="1"/>
      <c r="GD285" s="1"/>
      <c r="GE285" s="1"/>
      <c r="GF285" s="1"/>
      <c r="GG285" s="1"/>
      <c r="GH285" s="1"/>
      <c r="GI285" s="1"/>
      <c r="GJ285" s="1"/>
      <c r="GK285" s="1"/>
      <c r="GL285" s="1"/>
      <c r="GM285" s="1"/>
      <c r="GN285" s="1"/>
      <c r="GO285" s="1"/>
      <c r="GP285" s="1"/>
      <c r="GQ285" s="1"/>
      <c r="GR285" s="1"/>
      <c r="GS285" s="1"/>
      <c r="GT285" s="1"/>
      <c r="GU285" s="1"/>
      <c r="GV285" s="1"/>
      <c r="GW285" s="1"/>
      <c r="GX285" s="1"/>
      <c r="GY285" s="1"/>
      <c r="GZ285" s="1"/>
      <c r="HA285" s="1"/>
      <c r="HB285" s="1"/>
      <c r="HC285" s="1"/>
      <c r="HD285" s="1"/>
      <c r="HE285" s="1"/>
      <c r="HF285" s="1"/>
      <c r="HG285" s="1"/>
      <c r="HH285" s="1"/>
      <c r="HI285" s="1"/>
      <c r="HJ285" s="1"/>
      <c r="HK285" s="1"/>
      <c r="HL285" s="1"/>
      <c r="HM285" s="1"/>
      <c r="HN285" s="1"/>
      <c r="HO285" s="1"/>
      <c r="HP285" s="1"/>
      <c r="HQ285" s="1"/>
      <c r="HR285" s="1"/>
      <c r="HS285" s="1"/>
      <c r="HT285" s="1"/>
      <c r="HU285" s="1"/>
      <c r="HV285" s="1"/>
      <c r="HW285" s="1"/>
      <c r="HX285" s="1"/>
      <c r="HY285" s="1"/>
      <c r="HZ285" s="1"/>
      <c r="IA285" s="1"/>
      <c r="IB285" s="1"/>
      <c r="IC285" s="1"/>
      <c r="ID285" s="1"/>
      <c r="IE285" s="1"/>
      <c r="IF285" s="1"/>
      <c r="IG285" s="1"/>
      <c r="IH285" s="1"/>
      <c r="II285" s="1"/>
      <c r="IJ285" s="1"/>
      <c r="IK285" s="1"/>
      <c r="IL285" s="1"/>
      <c r="IM285" s="1"/>
      <c r="IN285" s="1"/>
      <c r="IO285" s="1"/>
      <c r="IP285" s="1"/>
      <c r="IQ285" s="1"/>
      <c r="IR285" s="1"/>
      <c r="IS285" s="1"/>
      <c r="IT285" s="1"/>
      <c r="IU285" s="1"/>
      <c r="IV285" s="1"/>
    </row>
    <row r="286" spans="1:256">
      <c r="A286" s="24"/>
      <c r="B286" s="24"/>
      <c r="C286" s="25"/>
      <c r="D286" s="154" t="str">
        <f>IF(ISBLANK('Submittal List'!B270)=FALSE,'Submittal List'!B270,"")</f>
        <v xml:space="preserve">  </v>
      </c>
      <c r="E286" s="154" t="str">
        <f>IF(ISBLANK('Submittal List'!C270)=FALSE,'Submittal List'!C270,"")</f>
        <v xml:space="preserve"> </v>
      </c>
      <c r="F286" s="154" t="str">
        <f>IF(ISBLANK('Submittal List'!D270)=FALSE,'Submittal List'!D270,"")</f>
        <v xml:space="preserve"> </v>
      </c>
      <c r="G286" s="29"/>
      <c r="H286" s="29"/>
      <c r="I286" s="29"/>
      <c r="J286" s="29"/>
      <c r="K286" s="29"/>
      <c r="L286" s="30"/>
      <c r="M286" s="31"/>
      <c r="N286" s="19" t="str">
        <f t="shared" si="32"/>
        <v>CMR</v>
      </c>
      <c r="O286" s="97" t="str">
        <f t="shared" si="33"/>
        <v/>
      </c>
      <c r="P286" s="98"/>
      <c r="Q286" s="98"/>
      <c r="R286" s="98"/>
      <c r="S286" s="19" t="str">
        <f t="shared" si="34"/>
        <v/>
      </c>
      <c r="T286" s="19"/>
      <c r="U286" s="12"/>
      <c r="V286" s="104"/>
      <c r="W286" s="97" t="str">
        <f t="shared" si="35"/>
        <v/>
      </c>
      <c r="X286" s="97"/>
      <c r="Y286" s="97" t="str">
        <f t="shared" si="36"/>
        <v/>
      </c>
      <c r="Z286" s="97"/>
      <c r="AA286" s="97" t="str">
        <f t="shared" si="37"/>
        <v/>
      </c>
      <c r="AB286" s="97"/>
      <c r="AC286" s="97"/>
      <c r="AE286" s="93" t="e">
        <f t="shared" si="38"/>
        <v>#VALUE!</v>
      </c>
      <c r="AF286" s="93" t="e">
        <f t="shared" si="39"/>
        <v>#VALUE!</v>
      </c>
    </row>
    <row r="287" spans="1:256">
      <c r="A287" s="24"/>
      <c r="B287" s="24"/>
      <c r="C287" s="25"/>
      <c r="D287" s="154" t="str">
        <f>IF(ISBLANK('Submittal List'!B271)=FALSE,'Submittal List'!B271,"")</f>
        <v xml:space="preserve">  </v>
      </c>
      <c r="E287" s="154" t="str">
        <f>IF(ISBLANK('Submittal List'!C271)=FALSE,'Submittal List'!C271,"")</f>
        <v xml:space="preserve"> </v>
      </c>
      <c r="F287" s="154" t="str">
        <f>IF(ISBLANK('Submittal List'!D271)=FALSE,'Submittal List'!D271,"")</f>
        <v xml:space="preserve"> </v>
      </c>
      <c r="G287" s="29"/>
      <c r="H287" s="29"/>
      <c r="I287" s="29"/>
      <c r="J287" s="29"/>
      <c r="K287" s="29"/>
      <c r="L287" s="30"/>
      <c r="M287" s="31"/>
      <c r="N287" s="19" t="str">
        <f t="shared" si="32"/>
        <v>CMR</v>
      </c>
      <c r="O287" s="97" t="str">
        <f t="shared" si="33"/>
        <v/>
      </c>
      <c r="P287" s="98"/>
      <c r="Q287" s="98"/>
      <c r="R287" s="98"/>
      <c r="S287" s="19" t="str">
        <f t="shared" si="34"/>
        <v/>
      </c>
      <c r="T287" s="19"/>
      <c r="U287" s="12"/>
      <c r="V287" s="104"/>
      <c r="W287" s="97" t="str">
        <f t="shared" si="35"/>
        <v/>
      </c>
      <c r="X287" s="97"/>
      <c r="Y287" s="97" t="str">
        <f t="shared" si="36"/>
        <v/>
      </c>
      <c r="Z287" s="97"/>
      <c r="AA287" s="97" t="str">
        <f t="shared" si="37"/>
        <v/>
      </c>
      <c r="AB287" s="97"/>
      <c r="AC287" s="97"/>
      <c r="AD287" s="5"/>
      <c r="AE287" s="93" t="e">
        <f t="shared" si="38"/>
        <v>#VALUE!</v>
      </c>
      <c r="AF287" s="93" t="e">
        <f t="shared" si="39"/>
        <v>#VALUE!</v>
      </c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  <c r="AS287" s="1"/>
      <c r="AT287" s="1"/>
      <c r="AU287" s="1"/>
      <c r="AV287" s="1"/>
      <c r="AW287" s="1"/>
      <c r="AX287" s="1"/>
      <c r="AY287" s="1"/>
      <c r="AZ287" s="1"/>
      <c r="BA287" s="1"/>
      <c r="BB287" s="1"/>
      <c r="BC287" s="1"/>
      <c r="BD287" s="1"/>
      <c r="BE287" s="1"/>
      <c r="BF287" s="1"/>
      <c r="BG287" s="1"/>
      <c r="BH287" s="1"/>
      <c r="BI287" s="1"/>
      <c r="BJ287" s="1"/>
      <c r="BK287" s="1"/>
      <c r="BL287" s="1"/>
      <c r="BM287" s="1"/>
      <c r="BN287" s="1"/>
      <c r="BO287" s="1"/>
      <c r="BP287" s="1"/>
      <c r="BQ287" s="1"/>
      <c r="BR287" s="1"/>
      <c r="BS287" s="1"/>
      <c r="BT287" s="1"/>
      <c r="BU287" s="1"/>
      <c r="BV287" s="1"/>
      <c r="BW287" s="1"/>
      <c r="BX287" s="1"/>
      <c r="BY287" s="1"/>
      <c r="BZ287" s="1"/>
      <c r="CA287" s="1"/>
      <c r="CB287" s="1"/>
      <c r="CC287" s="1"/>
      <c r="CD287" s="1"/>
      <c r="CE287" s="1"/>
      <c r="CF287" s="1"/>
      <c r="CG287" s="1"/>
      <c r="CH287" s="1"/>
      <c r="CI287" s="1"/>
      <c r="CJ287" s="1"/>
      <c r="CK287" s="1"/>
      <c r="CL287" s="1"/>
      <c r="CM287" s="1"/>
      <c r="CN287" s="1"/>
      <c r="CO287" s="1"/>
      <c r="CP287" s="1"/>
      <c r="CQ287" s="1"/>
      <c r="CR287" s="1"/>
      <c r="CS287" s="1"/>
      <c r="CT287" s="1"/>
      <c r="CU287" s="1"/>
      <c r="CV287" s="1"/>
      <c r="CW287" s="1"/>
      <c r="CX287" s="1"/>
      <c r="CY287" s="1"/>
      <c r="CZ287" s="1"/>
      <c r="DA287" s="1"/>
      <c r="DB287" s="1"/>
      <c r="DC287" s="1"/>
      <c r="DD287" s="1"/>
      <c r="DE287" s="1"/>
      <c r="DF287" s="1"/>
      <c r="DG287" s="1"/>
      <c r="DH287" s="1"/>
      <c r="DI287" s="1"/>
      <c r="DJ287" s="1"/>
      <c r="DK287" s="1"/>
      <c r="DL287" s="1"/>
      <c r="DM287" s="1"/>
      <c r="DN287" s="1"/>
      <c r="DO287" s="1"/>
      <c r="DP287" s="1"/>
      <c r="DQ287" s="1"/>
      <c r="DR287" s="1"/>
      <c r="DS287" s="1"/>
      <c r="DT287" s="1"/>
      <c r="DU287" s="1"/>
      <c r="DV287" s="1"/>
      <c r="DW287" s="1"/>
      <c r="DX287" s="1"/>
      <c r="DY287" s="1"/>
      <c r="DZ287" s="1"/>
      <c r="EA287" s="1"/>
      <c r="EB287" s="1"/>
      <c r="EC287" s="1"/>
      <c r="ED287" s="1"/>
      <c r="EE287" s="1"/>
      <c r="EF287" s="1"/>
      <c r="EG287" s="1"/>
      <c r="EH287" s="1"/>
      <c r="EI287" s="1"/>
      <c r="EJ287" s="1"/>
      <c r="EK287" s="1"/>
      <c r="EL287" s="1"/>
      <c r="EM287" s="1"/>
      <c r="EN287" s="1"/>
      <c r="EO287" s="1"/>
      <c r="EP287" s="1"/>
      <c r="EQ287" s="1"/>
      <c r="ER287" s="1"/>
      <c r="ES287" s="1"/>
      <c r="ET287" s="1"/>
      <c r="EU287" s="1"/>
      <c r="EV287" s="1"/>
      <c r="EW287" s="1"/>
      <c r="EX287" s="1"/>
      <c r="EY287" s="1"/>
      <c r="EZ287" s="1"/>
      <c r="FA287" s="1"/>
      <c r="FB287" s="1"/>
      <c r="FC287" s="1"/>
      <c r="FD287" s="1"/>
      <c r="FE287" s="1"/>
      <c r="FF287" s="1"/>
      <c r="FG287" s="1"/>
      <c r="FH287" s="1"/>
      <c r="FI287" s="1"/>
      <c r="FJ287" s="1"/>
      <c r="FK287" s="1"/>
      <c r="FL287" s="1"/>
      <c r="FM287" s="1"/>
      <c r="FN287" s="1"/>
      <c r="FO287" s="1"/>
      <c r="FP287" s="1"/>
      <c r="FQ287" s="1"/>
      <c r="FR287" s="1"/>
      <c r="FS287" s="1"/>
      <c r="FT287" s="1"/>
      <c r="FU287" s="1"/>
      <c r="FV287" s="1"/>
      <c r="FW287" s="1"/>
      <c r="FX287" s="1"/>
      <c r="FY287" s="1"/>
      <c r="FZ287" s="1"/>
      <c r="GA287" s="1"/>
      <c r="GB287" s="1"/>
      <c r="GC287" s="1"/>
      <c r="GD287" s="1"/>
      <c r="GE287" s="1"/>
      <c r="GF287" s="1"/>
      <c r="GG287" s="1"/>
      <c r="GH287" s="1"/>
      <c r="GI287" s="1"/>
      <c r="GJ287" s="1"/>
      <c r="GK287" s="1"/>
      <c r="GL287" s="1"/>
      <c r="GM287" s="1"/>
      <c r="GN287" s="1"/>
      <c r="GO287" s="1"/>
      <c r="GP287" s="1"/>
      <c r="GQ287" s="1"/>
      <c r="GR287" s="1"/>
      <c r="GS287" s="1"/>
      <c r="GT287" s="1"/>
      <c r="GU287" s="1"/>
      <c r="GV287" s="1"/>
      <c r="GW287" s="1"/>
      <c r="GX287" s="1"/>
      <c r="GY287" s="1"/>
      <c r="GZ287" s="1"/>
      <c r="HA287" s="1"/>
      <c r="HB287" s="1"/>
      <c r="HC287" s="1"/>
      <c r="HD287" s="1"/>
      <c r="HE287" s="1"/>
      <c r="HF287" s="1"/>
      <c r="HG287" s="1"/>
      <c r="HH287" s="1"/>
      <c r="HI287" s="1"/>
      <c r="HJ287" s="1"/>
      <c r="HK287" s="1"/>
      <c r="HL287" s="1"/>
      <c r="HM287" s="1"/>
      <c r="HN287" s="1"/>
      <c r="HO287" s="1"/>
      <c r="HP287" s="1"/>
      <c r="HQ287" s="1"/>
      <c r="HR287" s="1"/>
      <c r="HS287" s="1"/>
      <c r="HT287" s="1"/>
      <c r="HU287" s="1"/>
      <c r="HV287" s="1"/>
      <c r="HW287" s="1"/>
      <c r="HX287" s="1"/>
      <c r="HY287" s="1"/>
      <c r="HZ287" s="1"/>
      <c r="IA287" s="1"/>
      <c r="IB287" s="1"/>
      <c r="IC287" s="1"/>
      <c r="ID287" s="1"/>
      <c r="IE287" s="1"/>
      <c r="IF287" s="1"/>
      <c r="IG287" s="1"/>
      <c r="IH287" s="1"/>
      <c r="II287" s="1"/>
      <c r="IJ287" s="1"/>
      <c r="IK287" s="1"/>
      <c r="IL287" s="1"/>
      <c r="IM287" s="1"/>
      <c r="IN287" s="1"/>
      <c r="IO287" s="1"/>
      <c r="IP287" s="1"/>
      <c r="IQ287" s="1"/>
      <c r="IR287" s="1"/>
      <c r="IS287" s="1"/>
      <c r="IT287" s="1"/>
      <c r="IU287" s="1"/>
      <c r="IV287" s="1"/>
    </row>
    <row r="288" spans="1:256">
      <c r="A288" s="24"/>
      <c r="B288" s="24"/>
      <c r="C288" s="25"/>
      <c r="D288" s="154" t="str">
        <f>IF(ISBLANK('Submittal List'!B272)=FALSE,'Submittal List'!B272,"")</f>
        <v xml:space="preserve">  </v>
      </c>
      <c r="E288" s="154" t="str">
        <f>IF(ISBLANK('Submittal List'!C272)=FALSE,'Submittal List'!C272,"")</f>
        <v xml:space="preserve"> </v>
      </c>
      <c r="F288" s="154" t="str">
        <f>IF(ISBLANK('Submittal List'!D272)=FALSE,'Submittal List'!D272,"")</f>
        <v xml:space="preserve"> </v>
      </c>
      <c r="G288" s="29"/>
      <c r="H288" s="29"/>
      <c r="I288" s="29"/>
      <c r="J288" s="29"/>
      <c r="K288" s="29"/>
      <c r="L288" s="30"/>
      <c r="M288" s="31"/>
      <c r="N288" s="19" t="str">
        <f t="shared" si="32"/>
        <v>CMR</v>
      </c>
      <c r="O288" s="97" t="str">
        <f t="shared" si="33"/>
        <v/>
      </c>
      <c r="P288" s="98"/>
      <c r="Q288" s="98"/>
      <c r="R288" s="98"/>
      <c r="S288" s="19" t="str">
        <f t="shared" si="34"/>
        <v/>
      </c>
      <c r="T288" s="19"/>
      <c r="U288" s="12"/>
      <c r="V288" s="104"/>
      <c r="W288" s="97" t="str">
        <f t="shared" si="35"/>
        <v/>
      </c>
      <c r="X288" s="97"/>
      <c r="Y288" s="97" t="str">
        <f t="shared" si="36"/>
        <v/>
      </c>
      <c r="Z288" s="97"/>
      <c r="AA288" s="97" t="str">
        <f t="shared" si="37"/>
        <v/>
      </c>
      <c r="AB288" s="97"/>
      <c r="AC288" s="97"/>
      <c r="AE288" s="93" t="e">
        <f t="shared" si="38"/>
        <v>#VALUE!</v>
      </c>
      <c r="AF288" s="93" t="e">
        <f t="shared" si="39"/>
        <v>#VALUE!</v>
      </c>
    </row>
    <row r="289" spans="1:256">
      <c r="A289" s="24"/>
      <c r="B289" s="24"/>
      <c r="C289" s="25"/>
      <c r="D289" s="154" t="str">
        <f>IF(ISBLANK('Submittal List'!B273)=FALSE,'Submittal List'!B273,"")</f>
        <v xml:space="preserve">  </v>
      </c>
      <c r="E289" s="154" t="str">
        <f>IF(ISBLANK('Submittal List'!C273)=FALSE,'Submittal List'!C273,"")</f>
        <v xml:space="preserve"> </v>
      </c>
      <c r="F289" s="154" t="str">
        <f>IF(ISBLANK('Submittal List'!D273)=FALSE,'Submittal List'!D273,"")</f>
        <v xml:space="preserve"> </v>
      </c>
      <c r="G289" s="29"/>
      <c r="H289" s="29"/>
      <c r="I289" s="29"/>
      <c r="J289" s="29"/>
      <c r="K289" s="29"/>
      <c r="L289" s="30"/>
      <c r="M289" s="31"/>
      <c r="N289" s="19" t="str">
        <f t="shared" si="32"/>
        <v>CMR</v>
      </c>
      <c r="O289" s="97" t="str">
        <f t="shared" si="33"/>
        <v/>
      </c>
      <c r="P289" s="98"/>
      <c r="Q289" s="98"/>
      <c r="R289" s="98"/>
      <c r="S289" s="19" t="str">
        <f t="shared" si="34"/>
        <v/>
      </c>
      <c r="T289" s="19"/>
      <c r="U289" s="12"/>
      <c r="V289" s="104"/>
      <c r="W289" s="97" t="str">
        <f t="shared" si="35"/>
        <v/>
      </c>
      <c r="X289" s="97"/>
      <c r="Y289" s="97" t="str">
        <f t="shared" si="36"/>
        <v/>
      </c>
      <c r="Z289" s="97"/>
      <c r="AA289" s="97" t="str">
        <f t="shared" si="37"/>
        <v/>
      </c>
      <c r="AB289" s="97"/>
      <c r="AC289" s="97"/>
      <c r="AD289" s="5"/>
      <c r="AE289" s="93" t="e">
        <f t="shared" si="38"/>
        <v>#VALUE!</v>
      </c>
      <c r="AF289" s="93" t="e">
        <f t="shared" si="39"/>
        <v>#VALUE!</v>
      </c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  <c r="AS289" s="1"/>
      <c r="AT289" s="1"/>
      <c r="AU289" s="1"/>
      <c r="AV289" s="1"/>
      <c r="AW289" s="1"/>
      <c r="AX289" s="1"/>
      <c r="AY289" s="1"/>
      <c r="AZ289" s="1"/>
      <c r="BA289" s="1"/>
      <c r="BB289" s="1"/>
      <c r="BC289" s="1"/>
      <c r="BD289" s="1"/>
      <c r="BE289" s="1"/>
      <c r="BF289" s="1"/>
      <c r="BG289" s="1"/>
      <c r="BH289" s="1"/>
      <c r="BI289" s="1"/>
      <c r="BJ289" s="1"/>
      <c r="BK289" s="1"/>
      <c r="BL289" s="1"/>
      <c r="BM289" s="1"/>
      <c r="BN289" s="1"/>
      <c r="BO289" s="1"/>
      <c r="BP289" s="1"/>
      <c r="BQ289" s="1"/>
      <c r="BR289" s="1"/>
      <c r="BS289" s="1"/>
      <c r="BT289" s="1"/>
      <c r="BU289" s="1"/>
      <c r="BV289" s="1"/>
      <c r="BW289" s="1"/>
      <c r="BX289" s="1"/>
      <c r="BY289" s="1"/>
      <c r="BZ289" s="1"/>
      <c r="CA289" s="1"/>
      <c r="CB289" s="1"/>
      <c r="CC289" s="1"/>
      <c r="CD289" s="1"/>
      <c r="CE289" s="1"/>
      <c r="CF289" s="1"/>
      <c r="CG289" s="1"/>
      <c r="CH289" s="1"/>
      <c r="CI289" s="1"/>
      <c r="CJ289" s="1"/>
      <c r="CK289" s="1"/>
      <c r="CL289" s="1"/>
      <c r="CM289" s="1"/>
      <c r="CN289" s="1"/>
      <c r="CO289" s="1"/>
      <c r="CP289" s="1"/>
      <c r="CQ289" s="1"/>
      <c r="CR289" s="1"/>
      <c r="CS289" s="1"/>
      <c r="CT289" s="1"/>
      <c r="CU289" s="1"/>
      <c r="CV289" s="1"/>
      <c r="CW289" s="1"/>
      <c r="CX289" s="1"/>
      <c r="CY289" s="1"/>
      <c r="CZ289" s="1"/>
      <c r="DA289" s="1"/>
      <c r="DB289" s="1"/>
      <c r="DC289" s="1"/>
      <c r="DD289" s="1"/>
      <c r="DE289" s="1"/>
      <c r="DF289" s="1"/>
      <c r="DG289" s="1"/>
      <c r="DH289" s="1"/>
      <c r="DI289" s="1"/>
      <c r="DJ289" s="1"/>
      <c r="DK289" s="1"/>
      <c r="DL289" s="1"/>
      <c r="DM289" s="1"/>
      <c r="DN289" s="1"/>
      <c r="DO289" s="1"/>
      <c r="DP289" s="1"/>
      <c r="DQ289" s="1"/>
      <c r="DR289" s="1"/>
      <c r="DS289" s="1"/>
      <c r="DT289" s="1"/>
      <c r="DU289" s="1"/>
      <c r="DV289" s="1"/>
      <c r="DW289" s="1"/>
      <c r="DX289" s="1"/>
      <c r="DY289" s="1"/>
      <c r="DZ289" s="1"/>
      <c r="EA289" s="1"/>
      <c r="EB289" s="1"/>
      <c r="EC289" s="1"/>
      <c r="ED289" s="1"/>
      <c r="EE289" s="1"/>
      <c r="EF289" s="1"/>
      <c r="EG289" s="1"/>
      <c r="EH289" s="1"/>
      <c r="EI289" s="1"/>
      <c r="EJ289" s="1"/>
      <c r="EK289" s="1"/>
      <c r="EL289" s="1"/>
      <c r="EM289" s="1"/>
      <c r="EN289" s="1"/>
      <c r="EO289" s="1"/>
      <c r="EP289" s="1"/>
      <c r="EQ289" s="1"/>
      <c r="ER289" s="1"/>
      <c r="ES289" s="1"/>
      <c r="ET289" s="1"/>
      <c r="EU289" s="1"/>
      <c r="EV289" s="1"/>
      <c r="EW289" s="1"/>
      <c r="EX289" s="1"/>
      <c r="EY289" s="1"/>
      <c r="EZ289" s="1"/>
      <c r="FA289" s="1"/>
      <c r="FB289" s="1"/>
      <c r="FC289" s="1"/>
      <c r="FD289" s="1"/>
      <c r="FE289" s="1"/>
      <c r="FF289" s="1"/>
      <c r="FG289" s="1"/>
      <c r="FH289" s="1"/>
      <c r="FI289" s="1"/>
      <c r="FJ289" s="1"/>
      <c r="FK289" s="1"/>
      <c r="FL289" s="1"/>
      <c r="FM289" s="1"/>
      <c r="FN289" s="1"/>
      <c r="FO289" s="1"/>
      <c r="FP289" s="1"/>
      <c r="FQ289" s="1"/>
      <c r="FR289" s="1"/>
      <c r="FS289" s="1"/>
      <c r="FT289" s="1"/>
      <c r="FU289" s="1"/>
      <c r="FV289" s="1"/>
      <c r="FW289" s="1"/>
      <c r="FX289" s="1"/>
      <c r="FY289" s="1"/>
      <c r="FZ289" s="1"/>
      <c r="GA289" s="1"/>
      <c r="GB289" s="1"/>
      <c r="GC289" s="1"/>
      <c r="GD289" s="1"/>
      <c r="GE289" s="1"/>
      <c r="GF289" s="1"/>
      <c r="GG289" s="1"/>
      <c r="GH289" s="1"/>
      <c r="GI289" s="1"/>
      <c r="GJ289" s="1"/>
      <c r="GK289" s="1"/>
      <c r="GL289" s="1"/>
      <c r="GM289" s="1"/>
      <c r="GN289" s="1"/>
      <c r="GO289" s="1"/>
      <c r="GP289" s="1"/>
      <c r="GQ289" s="1"/>
      <c r="GR289" s="1"/>
      <c r="GS289" s="1"/>
      <c r="GT289" s="1"/>
      <c r="GU289" s="1"/>
      <c r="GV289" s="1"/>
      <c r="GW289" s="1"/>
      <c r="GX289" s="1"/>
      <c r="GY289" s="1"/>
      <c r="GZ289" s="1"/>
      <c r="HA289" s="1"/>
      <c r="HB289" s="1"/>
      <c r="HC289" s="1"/>
      <c r="HD289" s="1"/>
      <c r="HE289" s="1"/>
      <c r="HF289" s="1"/>
      <c r="HG289" s="1"/>
      <c r="HH289" s="1"/>
      <c r="HI289" s="1"/>
      <c r="HJ289" s="1"/>
      <c r="HK289" s="1"/>
      <c r="HL289" s="1"/>
      <c r="HM289" s="1"/>
      <c r="HN289" s="1"/>
      <c r="HO289" s="1"/>
      <c r="HP289" s="1"/>
      <c r="HQ289" s="1"/>
      <c r="HR289" s="1"/>
      <c r="HS289" s="1"/>
      <c r="HT289" s="1"/>
      <c r="HU289" s="1"/>
      <c r="HV289" s="1"/>
      <c r="HW289" s="1"/>
      <c r="HX289" s="1"/>
      <c r="HY289" s="1"/>
      <c r="HZ289" s="1"/>
      <c r="IA289" s="1"/>
      <c r="IB289" s="1"/>
      <c r="IC289" s="1"/>
      <c r="ID289" s="1"/>
      <c r="IE289" s="1"/>
      <c r="IF289" s="1"/>
      <c r="IG289" s="1"/>
      <c r="IH289" s="1"/>
      <c r="II289" s="1"/>
      <c r="IJ289" s="1"/>
      <c r="IK289" s="1"/>
      <c r="IL289" s="1"/>
      <c r="IM289" s="1"/>
      <c r="IN289" s="1"/>
      <c r="IO289" s="1"/>
      <c r="IP289" s="1"/>
      <c r="IQ289" s="1"/>
      <c r="IR289" s="1"/>
      <c r="IS289" s="1"/>
      <c r="IT289" s="1"/>
      <c r="IU289" s="1"/>
      <c r="IV289" s="1"/>
    </row>
    <row r="290" spans="1:256">
      <c r="A290" s="24"/>
      <c r="B290" s="24"/>
      <c r="C290" s="25"/>
      <c r="D290" s="154" t="str">
        <f>IF(ISBLANK('Submittal List'!B274)=FALSE,'Submittal List'!B274,"")</f>
        <v xml:space="preserve">  </v>
      </c>
      <c r="E290" s="154" t="str">
        <f>IF(ISBLANK('Submittal List'!C274)=FALSE,'Submittal List'!C274,"")</f>
        <v xml:space="preserve"> </v>
      </c>
      <c r="F290" s="154" t="str">
        <f>IF(ISBLANK('Submittal List'!D274)=FALSE,'Submittal List'!D274,"")</f>
        <v xml:space="preserve"> </v>
      </c>
      <c r="G290" s="29"/>
      <c r="H290" s="29"/>
      <c r="I290" s="29"/>
      <c r="J290" s="29"/>
      <c r="K290" s="29"/>
      <c r="L290" s="30"/>
      <c r="M290" s="31"/>
      <c r="N290" s="19" t="str">
        <f t="shared" si="32"/>
        <v>CMR</v>
      </c>
      <c r="O290" s="97" t="str">
        <f t="shared" si="33"/>
        <v/>
      </c>
      <c r="P290" s="98"/>
      <c r="Q290" s="98"/>
      <c r="R290" s="98"/>
      <c r="S290" s="19" t="str">
        <f t="shared" si="34"/>
        <v/>
      </c>
      <c r="T290" s="19"/>
      <c r="U290" s="12"/>
      <c r="V290" s="104"/>
      <c r="W290" s="97" t="str">
        <f t="shared" si="35"/>
        <v/>
      </c>
      <c r="X290" s="97"/>
      <c r="Y290" s="97" t="str">
        <f t="shared" si="36"/>
        <v/>
      </c>
      <c r="Z290" s="97"/>
      <c r="AA290" s="97" t="str">
        <f t="shared" si="37"/>
        <v/>
      </c>
      <c r="AB290" s="97"/>
      <c r="AC290" s="97"/>
      <c r="AE290" s="93" t="e">
        <f t="shared" si="38"/>
        <v>#VALUE!</v>
      </c>
      <c r="AF290" s="93" t="e">
        <f t="shared" si="39"/>
        <v>#VALUE!</v>
      </c>
    </row>
    <row r="291" spans="1:256">
      <c r="A291" s="24"/>
      <c r="B291" s="24"/>
      <c r="C291" s="25"/>
      <c r="D291" s="154" t="str">
        <f>IF(ISBLANK('Submittal List'!B275)=FALSE,'Submittal List'!B275,"")</f>
        <v xml:space="preserve">  </v>
      </c>
      <c r="E291" s="154" t="str">
        <f>IF(ISBLANK('Submittal List'!C275)=FALSE,'Submittal List'!C275,"")</f>
        <v xml:space="preserve"> </v>
      </c>
      <c r="F291" s="154" t="str">
        <f>IF(ISBLANK('Submittal List'!D275)=FALSE,'Submittal List'!D275,"")</f>
        <v xml:space="preserve"> </v>
      </c>
      <c r="G291" s="29"/>
      <c r="H291" s="29"/>
      <c r="I291" s="29"/>
      <c r="J291" s="29"/>
      <c r="K291" s="29"/>
      <c r="L291" s="30"/>
      <c r="M291" s="31"/>
      <c r="N291" s="19" t="str">
        <f t="shared" si="32"/>
        <v>CMR</v>
      </c>
      <c r="O291" s="97" t="str">
        <f t="shared" si="33"/>
        <v/>
      </c>
      <c r="P291" s="98"/>
      <c r="Q291" s="98"/>
      <c r="R291" s="98"/>
      <c r="S291" s="19" t="str">
        <f t="shared" si="34"/>
        <v/>
      </c>
      <c r="T291" s="19"/>
      <c r="U291" s="12"/>
      <c r="V291" s="104"/>
      <c r="W291" s="97" t="str">
        <f t="shared" si="35"/>
        <v/>
      </c>
      <c r="X291" s="97"/>
      <c r="Y291" s="97" t="str">
        <f t="shared" si="36"/>
        <v/>
      </c>
      <c r="Z291" s="97"/>
      <c r="AA291" s="97" t="str">
        <f t="shared" si="37"/>
        <v/>
      </c>
      <c r="AB291" s="97"/>
      <c r="AC291" s="97"/>
      <c r="AD291" s="5"/>
      <c r="AE291" s="93" t="e">
        <f t="shared" si="38"/>
        <v>#VALUE!</v>
      </c>
      <c r="AF291" s="93" t="e">
        <f t="shared" si="39"/>
        <v>#VALUE!</v>
      </c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  <c r="AS291" s="1"/>
      <c r="AT291" s="1"/>
      <c r="AU291" s="1"/>
      <c r="AV291" s="1"/>
      <c r="AW291" s="1"/>
      <c r="AX291" s="1"/>
      <c r="AY291" s="1"/>
      <c r="AZ291" s="1"/>
      <c r="BA291" s="1"/>
      <c r="BB291" s="1"/>
      <c r="BC291" s="1"/>
      <c r="BD291" s="1"/>
      <c r="BE291" s="1"/>
      <c r="BF291" s="1"/>
      <c r="BG291" s="1"/>
      <c r="BH291" s="1"/>
      <c r="BI291" s="1"/>
      <c r="BJ291" s="1"/>
      <c r="BK291" s="1"/>
      <c r="BL291" s="1"/>
      <c r="BM291" s="1"/>
      <c r="BN291" s="1"/>
      <c r="BO291" s="1"/>
      <c r="BP291" s="1"/>
      <c r="BQ291" s="1"/>
      <c r="BR291" s="1"/>
      <c r="BS291" s="1"/>
      <c r="BT291" s="1"/>
      <c r="BU291" s="1"/>
      <c r="BV291" s="1"/>
      <c r="BW291" s="1"/>
      <c r="BX291" s="1"/>
      <c r="BY291" s="1"/>
      <c r="BZ291" s="1"/>
      <c r="CA291" s="1"/>
      <c r="CB291" s="1"/>
      <c r="CC291" s="1"/>
      <c r="CD291" s="1"/>
      <c r="CE291" s="1"/>
      <c r="CF291" s="1"/>
      <c r="CG291" s="1"/>
      <c r="CH291" s="1"/>
      <c r="CI291" s="1"/>
      <c r="CJ291" s="1"/>
      <c r="CK291" s="1"/>
      <c r="CL291" s="1"/>
      <c r="CM291" s="1"/>
      <c r="CN291" s="1"/>
      <c r="CO291" s="1"/>
      <c r="CP291" s="1"/>
      <c r="CQ291" s="1"/>
      <c r="CR291" s="1"/>
      <c r="CS291" s="1"/>
      <c r="CT291" s="1"/>
      <c r="CU291" s="1"/>
      <c r="CV291" s="1"/>
      <c r="CW291" s="1"/>
      <c r="CX291" s="1"/>
      <c r="CY291" s="1"/>
      <c r="CZ291" s="1"/>
      <c r="DA291" s="1"/>
      <c r="DB291" s="1"/>
      <c r="DC291" s="1"/>
      <c r="DD291" s="1"/>
      <c r="DE291" s="1"/>
      <c r="DF291" s="1"/>
      <c r="DG291" s="1"/>
      <c r="DH291" s="1"/>
      <c r="DI291" s="1"/>
      <c r="DJ291" s="1"/>
      <c r="DK291" s="1"/>
      <c r="DL291" s="1"/>
      <c r="DM291" s="1"/>
      <c r="DN291" s="1"/>
      <c r="DO291" s="1"/>
      <c r="DP291" s="1"/>
      <c r="DQ291" s="1"/>
      <c r="DR291" s="1"/>
      <c r="DS291" s="1"/>
      <c r="DT291" s="1"/>
      <c r="DU291" s="1"/>
      <c r="DV291" s="1"/>
      <c r="DW291" s="1"/>
      <c r="DX291" s="1"/>
      <c r="DY291" s="1"/>
      <c r="DZ291" s="1"/>
      <c r="EA291" s="1"/>
      <c r="EB291" s="1"/>
      <c r="EC291" s="1"/>
      <c r="ED291" s="1"/>
      <c r="EE291" s="1"/>
      <c r="EF291" s="1"/>
      <c r="EG291" s="1"/>
      <c r="EH291" s="1"/>
      <c r="EI291" s="1"/>
      <c r="EJ291" s="1"/>
      <c r="EK291" s="1"/>
      <c r="EL291" s="1"/>
      <c r="EM291" s="1"/>
      <c r="EN291" s="1"/>
      <c r="EO291" s="1"/>
      <c r="EP291" s="1"/>
      <c r="EQ291" s="1"/>
      <c r="ER291" s="1"/>
      <c r="ES291" s="1"/>
      <c r="ET291" s="1"/>
      <c r="EU291" s="1"/>
      <c r="EV291" s="1"/>
      <c r="EW291" s="1"/>
      <c r="EX291" s="1"/>
      <c r="EY291" s="1"/>
      <c r="EZ291" s="1"/>
      <c r="FA291" s="1"/>
      <c r="FB291" s="1"/>
      <c r="FC291" s="1"/>
      <c r="FD291" s="1"/>
      <c r="FE291" s="1"/>
      <c r="FF291" s="1"/>
      <c r="FG291" s="1"/>
      <c r="FH291" s="1"/>
      <c r="FI291" s="1"/>
      <c r="FJ291" s="1"/>
      <c r="FK291" s="1"/>
      <c r="FL291" s="1"/>
      <c r="FM291" s="1"/>
      <c r="FN291" s="1"/>
      <c r="FO291" s="1"/>
      <c r="FP291" s="1"/>
      <c r="FQ291" s="1"/>
      <c r="FR291" s="1"/>
      <c r="FS291" s="1"/>
      <c r="FT291" s="1"/>
      <c r="FU291" s="1"/>
      <c r="FV291" s="1"/>
      <c r="FW291" s="1"/>
      <c r="FX291" s="1"/>
      <c r="FY291" s="1"/>
      <c r="FZ291" s="1"/>
      <c r="GA291" s="1"/>
      <c r="GB291" s="1"/>
      <c r="GC291" s="1"/>
      <c r="GD291" s="1"/>
      <c r="GE291" s="1"/>
      <c r="GF291" s="1"/>
      <c r="GG291" s="1"/>
      <c r="GH291" s="1"/>
      <c r="GI291" s="1"/>
      <c r="GJ291" s="1"/>
      <c r="GK291" s="1"/>
      <c r="GL291" s="1"/>
      <c r="GM291" s="1"/>
      <c r="GN291" s="1"/>
      <c r="GO291" s="1"/>
      <c r="GP291" s="1"/>
      <c r="GQ291" s="1"/>
      <c r="GR291" s="1"/>
      <c r="GS291" s="1"/>
      <c r="GT291" s="1"/>
      <c r="GU291" s="1"/>
      <c r="GV291" s="1"/>
      <c r="GW291" s="1"/>
      <c r="GX291" s="1"/>
      <c r="GY291" s="1"/>
      <c r="GZ291" s="1"/>
      <c r="HA291" s="1"/>
      <c r="HB291" s="1"/>
      <c r="HC291" s="1"/>
      <c r="HD291" s="1"/>
      <c r="HE291" s="1"/>
      <c r="HF291" s="1"/>
      <c r="HG291" s="1"/>
      <c r="HH291" s="1"/>
      <c r="HI291" s="1"/>
      <c r="HJ291" s="1"/>
      <c r="HK291" s="1"/>
      <c r="HL291" s="1"/>
      <c r="HM291" s="1"/>
      <c r="HN291" s="1"/>
      <c r="HO291" s="1"/>
      <c r="HP291" s="1"/>
      <c r="HQ291" s="1"/>
      <c r="HR291" s="1"/>
      <c r="HS291" s="1"/>
      <c r="HT291" s="1"/>
      <c r="HU291" s="1"/>
      <c r="HV291" s="1"/>
      <c r="HW291" s="1"/>
      <c r="HX291" s="1"/>
      <c r="HY291" s="1"/>
      <c r="HZ291" s="1"/>
      <c r="IA291" s="1"/>
      <c r="IB291" s="1"/>
      <c r="IC291" s="1"/>
      <c r="ID291" s="1"/>
      <c r="IE291" s="1"/>
      <c r="IF291" s="1"/>
      <c r="IG291" s="1"/>
      <c r="IH291" s="1"/>
      <c r="II291" s="1"/>
      <c r="IJ291" s="1"/>
      <c r="IK291" s="1"/>
      <c r="IL291" s="1"/>
      <c r="IM291" s="1"/>
      <c r="IN291" s="1"/>
      <c r="IO291" s="1"/>
      <c r="IP291" s="1"/>
      <c r="IQ291" s="1"/>
      <c r="IR291" s="1"/>
      <c r="IS291" s="1"/>
      <c r="IT291" s="1"/>
      <c r="IU291" s="1"/>
      <c r="IV291" s="1"/>
    </row>
    <row r="292" spans="1:256">
      <c r="A292" s="24"/>
      <c r="B292" s="24"/>
      <c r="C292" s="25"/>
      <c r="D292" s="154" t="str">
        <f>IF(ISBLANK('Submittal List'!B276)=FALSE,'Submittal List'!B276,"")</f>
        <v xml:space="preserve">  </v>
      </c>
      <c r="E292" s="154" t="str">
        <f>IF(ISBLANK('Submittal List'!C276)=FALSE,'Submittal List'!C276,"")</f>
        <v xml:space="preserve"> </v>
      </c>
      <c r="F292" s="154" t="str">
        <f>IF(ISBLANK('Submittal List'!D276)=FALSE,'Submittal List'!D276,"")</f>
        <v xml:space="preserve"> </v>
      </c>
      <c r="G292" s="29"/>
      <c r="H292" s="29"/>
      <c r="I292" s="29"/>
      <c r="J292" s="29"/>
      <c r="K292" s="29"/>
      <c r="L292" s="30"/>
      <c r="M292" s="31"/>
      <c r="N292" s="19" t="str">
        <f t="shared" si="32"/>
        <v>CMR</v>
      </c>
      <c r="O292" s="97" t="str">
        <f t="shared" si="33"/>
        <v/>
      </c>
      <c r="P292" s="98"/>
      <c r="Q292" s="98"/>
      <c r="R292" s="98"/>
      <c r="S292" s="19" t="str">
        <f t="shared" si="34"/>
        <v/>
      </c>
      <c r="T292" s="19"/>
      <c r="U292" s="12"/>
      <c r="V292" s="104"/>
      <c r="W292" s="97" t="str">
        <f t="shared" si="35"/>
        <v/>
      </c>
      <c r="X292" s="97"/>
      <c r="Y292" s="97" t="str">
        <f t="shared" si="36"/>
        <v/>
      </c>
      <c r="Z292" s="97"/>
      <c r="AA292" s="97" t="str">
        <f t="shared" si="37"/>
        <v/>
      </c>
      <c r="AB292" s="97"/>
      <c r="AC292" s="97"/>
      <c r="AD292" s="5"/>
      <c r="AE292" s="93" t="e">
        <f t="shared" si="38"/>
        <v>#VALUE!</v>
      </c>
      <c r="AF292" s="93" t="e">
        <f t="shared" si="39"/>
        <v>#VALUE!</v>
      </c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  <c r="AS292" s="1"/>
      <c r="AT292" s="1"/>
      <c r="AU292" s="1"/>
      <c r="AV292" s="1"/>
      <c r="AW292" s="1"/>
      <c r="AX292" s="1"/>
      <c r="AY292" s="1"/>
      <c r="AZ292" s="1"/>
      <c r="BA292" s="1"/>
      <c r="BB292" s="1"/>
      <c r="BC292" s="1"/>
      <c r="BD292" s="1"/>
      <c r="BE292" s="1"/>
      <c r="BF292" s="1"/>
      <c r="BG292" s="1"/>
      <c r="BH292" s="1"/>
      <c r="BI292" s="1"/>
      <c r="BJ292" s="1"/>
      <c r="BK292" s="1"/>
      <c r="BL292" s="1"/>
      <c r="BM292" s="1"/>
      <c r="BN292" s="1"/>
      <c r="BO292" s="1"/>
      <c r="BP292" s="1"/>
      <c r="BQ292" s="1"/>
      <c r="BR292" s="1"/>
      <c r="BS292" s="1"/>
      <c r="BT292" s="1"/>
      <c r="BU292" s="1"/>
      <c r="BV292" s="1"/>
      <c r="BW292" s="1"/>
      <c r="BX292" s="1"/>
      <c r="BY292" s="1"/>
      <c r="BZ292" s="1"/>
      <c r="CA292" s="1"/>
      <c r="CB292" s="1"/>
      <c r="CC292" s="1"/>
      <c r="CD292" s="1"/>
      <c r="CE292" s="1"/>
      <c r="CF292" s="1"/>
      <c r="CG292" s="1"/>
      <c r="CH292" s="1"/>
      <c r="CI292" s="1"/>
      <c r="CJ292" s="1"/>
      <c r="CK292" s="1"/>
      <c r="CL292" s="1"/>
      <c r="CM292" s="1"/>
      <c r="CN292" s="1"/>
      <c r="CO292" s="1"/>
      <c r="CP292" s="1"/>
      <c r="CQ292" s="1"/>
      <c r="CR292" s="1"/>
      <c r="CS292" s="1"/>
      <c r="CT292" s="1"/>
      <c r="CU292" s="1"/>
      <c r="CV292" s="1"/>
      <c r="CW292" s="1"/>
      <c r="CX292" s="1"/>
      <c r="CY292" s="1"/>
      <c r="CZ292" s="1"/>
      <c r="DA292" s="1"/>
      <c r="DB292" s="1"/>
      <c r="DC292" s="1"/>
      <c r="DD292" s="1"/>
      <c r="DE292" s="1"/>
      <c r="DF292" s="1"/>
      <c r="DG292" s="1"/>
      <c r="DH292" s="1"/>
      <c r="DI292" s="1"/>
      <c r="DJ292" s="1"/>
      <c r="DK292" s="1"/>
      <c r="DL292" s="1"/>
      <c r="DM292" s="1"/>
      <c r="DN292" s="1"/>
      <c r="DO292" s="1"/>
      <c r="DP292" s="1"/>
      <c r="DQ292" s="1"/>
      <c r="DR292" s="1"/>
      <c r="DS292" s="1"/>
      <c r="DT292" s="1"/>
      <c r="DU292" s="1"/>
      <c r="DV292" s="1"/>
      <c r="DW292" s="1"/>
      <c r="DX292" s="1"/>
      <c r="DY292" s="1"/>
      <c r="DZ292" s="1"/>
      <c r="EA292" s="1"/>
      <c r="EB292" s="1"/>
      <c r="EC292" s="1"/>
      <c r="ED292" s="1"/>
      <c r="EE292" s="1"/>
      <c r="EF292" s="1"/>
      <c r="EG292" s="1"/>
      <c r="EH292" s="1"/>
      <c r="EI292" s="1"/>
      <c r="EJ292" s="1"/>
      <c r="EK292" s="1"/>
      <c r="EL292" s="1"/>
      <c r="EM292" s="1"/>
      <c r="EN292" s="1"/>
      <c r="EO292" s="1"/>
      <c r="EP292" s="1"/>
      <c r="EQ292" s="1"/>
      <c r="ER292" s="1"/>
      <c r="ES292" s="1"/>
      <c r="ET292" s="1"/>
      <c r="EU292" s="1"/>
      <c r="EV292" s="1"/>
      <c r="EW292" s="1"/>
      <c r="EX292" s="1"/>
      <c r="EY292" s="1"/>
      <c r="EZ292" s="1"/>
      <c r="FA292" s="1"/>
      <c r="FB292" s="1"/>
      <c r="FC292" s="1"/>
      <c r="FD292" s="1"/>
      <c r="FE292" s="1"/>
      <c r="FF292" s="1"/>
      <c r="FG292" s="1"/>
      <c r="FH292" s="1"/>
      <c r="FI292" s="1"/>
      <c r="FJ292" s="1"/>
      <c r="FK292" s="1"/>
      <c r="FL292" s="1"/>
      <c r="FM292" s="1"/>
      <c r="FN292" s="1"/>
      <c r="FO292" s="1"/>
      <c r="FP292" s="1"/>
      <c r="FQ292" s="1"/>
      <c r="FR292" s="1"/>
      <c r="FS292" s="1"/>
      <c r="FT292" s="1"/>
      <c r="FU292" s="1"/>
      <c r="FV292" s="1"/>
      <c r="FW292" s="1"/>
      <c r="FX292" s="1"/>
      <c r="FY292" s="1"/>
      <c r="FZ292" s="1"/>
      <c r="GA292" s="1"/>
      <c r="GB292" s="1"/>
      <c r="GC292" s="1"/>
      <c r="GD292" s="1"/>
      <c r="GE292" s="1"/>
      <c r="GF292" s="1"/>
      <c r="GG292" s="1"/>
      <c r="GH292" s="1"/>
      <c r="GI292" s="1"/>
      <c r="GJ292" s="1"/>
      <c r="GK292" s="1"/>
      <c r="GL292" s="1"/>
      <c r="GM292" s="1"/>
      <c r="GN292" s="1"/>
      <c r="GO292" s="1"/>
      <c r="GP292" s="1"/>
      <c r="GQ292" s="1"/>
      <c r="GR292" s="1"/>
      <c r="GS292" s="1"/>
      <c r="GT292" s="1"/>
      <c r="GU292" s="1"/>
      <c r="GV292" s="1"/>
      <c r="GW292" s="1"/>
      <c r="GX292" s="1"/>
      <c r="GY292" s="1"/>
      <c r="GZ292" s="1"/>
      <c r="HA292" s="1"/>
      <c r="HB292" s="1"/>
      <c r="HC292" s="1"/>
      <c r="HD292" s="1"/>
      <c r="HE292" s="1"/>
      <c r="HF292" s="1"/>
      <c r="HG292" s="1"/>
      <c r="HH292" s="1"/>
      <c r="HI292" s="1"/>
      <c r="HJ292" s="1"/>
      <c r="HK292" s="1"/>
      <c r="HL292" s="1"/>
      <c r="HM292" s="1"/>
      <c r="HN292" s="1"/>
      <c r="HO292" s="1"/>
      <c r="HP292" s="1"/>
      <c r="HQ292" s="1"/>
      <c r="HR292" s="1"/>
      <c r="HS292" s="1"/>
      <c r="HT292" s="1"/>
      <c r="HU292" s="1"/>
      <c r="HV292" s="1"/>
      <c r="HW292" s="1"/>
      <c r="HX292" s="1"/>
      <c r="HY292" s="1"/>
      <c r="HZ292" s="1"/>
      <c r="IA292" s="1"/>
      <c r="IB292" s="1"/>
      <c r="IC292" s="1"/>
      <c r="ID292" s="1"/>
      <c r="IE292" s="1"/>
      <c r="IF292" s="1"/>
      <c r="IG292" s="1"/>
      <c r="IH292" s="1"/>
      <c r="II292" s="1"/>
      <c r="IJ292" s="1"/>
      <c r="IK292" s="1"/>
      <c r="IL292" s="1"/>
      <c r="IM292" s="1"/>
      <c r="IN292" s="1"/>
      <c r="IO292" s="1"/>
      <c r="IP292" s="1"/>
      <c r="IQ292" s="1"/>
      <c r="IR292" s="1"/>
      <c r="IS292" s="1"/>
      <c r="IT292" s="1"/>
      <c r="IU292" s="1"/>
      <c r="IV292" s="1"/>
    </row>
    <row r="293" spans="1:256">
      <c r="A293" s="24"/>
      <c r="B293" s="24"/>
      <c r="C293" s="25"/>
      <c r="D293" s="154" t="str">
        <f>IF(ISBLANK('Submittal List'!B277)=FALSE,'Submittal List'!B277,"")</f>
        <v xml:space="preserve">  </v>
      </c>
      <c r="E293" s="154" t="str">
        <f>IF(ISBLANK('Submittal List'!C277)=FALSE,'Submittal List'!C277,"")</f>
        <v xml:space="preserve"> </v>
      </c>
      <c r="F293" s="154" t="str">
        <f>IF(ISBLANK('Submittal List'!D277)=FALSE,'Submittal List'!D277,"")</f>
        <v xml:space="preserve"> </v>
      </c>
      <c r="G293" s="29"/>
      <c r="H293" s="29"/>
      <c r="I293" s="29"/>
      <c r="J293" s="29"/>
      <c r="K293" s="29"/>
      <c r="L293" s="30"/>
      <c r="M293" s="31"/>
      <c r="N293" s="19" t="str">
        <f t="shared" si="32"/>
        <v>CMR</v>
      </c>
      <c r="O293" s="97" t="str">
        <f t="shared" si="33"/>
        <v/>
      </c>
      <c r="P293" s="98"/>
      <c r="Q293" s="98"/>
      <c r="R293" s="98"/>
      <c r="S293" s="19" t="str">
        <f t="shared" si="34"/>
        <v/>
      </c>
      <c r="T293" s="19"/>
      <c r="U293" s="12"/>
      <c r="V293" s="104"/>
      <c r="W293" s="97" t="str">
        <f t="shared" si="35"/>
        <v/>
      </c>
      <c r="X293" s="97"/>
      <c r="Y293" s="97" t="str">
        <f t="shared" si="36"/>
        <v/>
      </c>
      <c r="Z293" s="97"/>
      <c r="AA293" s="97" t="str">
        <f t="shared" si="37"/>
        <v/>
      </c>
      <c r="AB293" s="97"/>
      <c r="AC293" s="97"/>
      <c r="AD293" s="5"/>
      <c r="AE293" s="93" t="e">
        <f t="shared" si="38"/>
        <v>#VALUE!</v>
      </c>
      <c r="AF293" s="93" t="e">
        <f t="shared" si="39"/>
        <v>#VALUE!</v>
      </c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  <c r="AS293" s="1"/>
      <c r="AT293" s="1"/>
      <c r="AU293" s="1"/>
      <c r="AV293" s="1"/>
      <c r="AW293" s="1"/>
      <c r="AX293" s="1"/>
      <c r="AY293" s="1"/>
      <c r="AZ293" s="1"/>
      <c r="BA293" s="1"/>
      <c r="BB293" s="1"/>
      <c r="BC293" s="1"/>
      <c r="BD293" s="1"/>
      <c r="BE293" s="1"/>
      <c r="BF293" s="1"/>
      <c r="BG293" s="1"/>
      <c r="BH293" s="1"/>
      <c r="BI293" s="1"/>
      <c r="BJ293" s="1"/>
      <c r="BK293" s="1"/>
      <c r="BL293" s="1"/>
      <c r="BM293" s="1"/>
      <c r="BN293" s="1"/>
      <c r="BO293" s="1"/>
      <c r="BP293" s="1"/>
      <c r="BQ293" s="1"/>
      <c r="BR293" s="1"/>
      <c r="BS293" s="1"/>
      <c r="BT293" s="1"/>
      <c r="BU293" s="1"/>
      <c r="BV293" s="1"/>
      <c r="BW293" s="1"/>
      <c r="BX293" s="1"/>
      <c r="BY293" s="1"/>
      <c r="BZ293" s="1"/>
      <c r="CA293" s="1"/>
      <c r="CB293" s="1"/>
      <c r="CC293" s="1"/>
      <c r="CD293" s="1"/>
      <c r="CE293" s="1"/>
      <c r="CF293" s="1"/>
      <c r="CG293" s="1"/>
      <c r="CH293" s="1"/>
      <c r="CI293" s="1"/>
      <c r="CJ293" s="1"/>
      <c r="CK293" s="1"/>
      <c r="CL293" s="1"/>
      <c r="CM293" s="1"/>
      <c r="CN293" s="1"/>
      <c r="CO293" s="1"/>
      <c r="CP293" s="1"/>
      <c r="CQ293" s="1"/>
      <c r="CR293" s="1"/>
      <c r="CS293" s="1"/>
      <c r="CT293" s="1"/>
      <c r="CU293" s="1"/>
      <c r="CV293" s="1"/>
      <c r="CW293" s="1"/>
      <c r="CX293" s="1"/>
      <c r="CY293" s="1"/>
      <c r="CZ293" s="1"/>
      <c r="DA293" s="1"/>
      <c r="DB293" s="1"/>
      <c r="DC293" s="1"/>
      <c r="DD293" s="1"/>
      <c r="DE293" s="1"/>
      <c r="DF293" s="1"/>
      <c r="DG293" s="1"/>
      <c r="DH293" s="1"/>
      <c r="DI293" s="1"/>
      <c r="DJ293" s="1"/>
      <c r="DK293" s="1"/>
      <c r="DL293" s="1"/>
      <c r="DM293" s="1"/>
      <c r="DN293" s="1"/>
      <c r="DO293" s="1"/>
      <c r="DP293" s="1"/>
      <c r="DQ293" s="1"/>
      <c r="DR293" s="1"/>
      <c r="DS293" s="1"/>
      <c r="DT293" s="1"/>
      <c r="DU293" s="1"/>
      <c r="DV293" s="1"/>
      <c r="DW293" s="1"/>
      <c r="DX293" s="1"/>
      <c r="DY293" s="1"/>
      <c r="DZ293" s="1"/>
      <c r="EA293" s="1"/>
      <c r="EB293" s="1"/>
      <c r="EC293" s="1"/>
      <c r="ED293" s="1"/>
      <c r="EE293" s="1"/>
      <c r="EF293" s="1"/>
      <c r="EG293" s="1"/>
      <c r="EH293" s="1"/>
      <c r="EI293" s="1"/>
      <c r="EJ293" s="1"/>
      <c r="EK293" s="1"/>
      <c r="EL293" s="1"/>
      <c r="EM293" s="1"/>
      <c r="EN293" s="1"/>
      <c r="EO293" s="1"/>
      <c r="EP293" s="1"/>
      <c r="EQ293" s="1"/>
      <c r="ER293" s="1"/>
      <c r="ES293" s="1"/>
      <c r="ET293" s="1"/>
      <c r="EU293" s="1"/>
      <c r="EV293" s="1"/>
      <c r="EW293" s="1"/>
      <c r="EX293" s="1"/>
      <c r="EY293" s="1"/>
      <c r="EZ293" s="1"/>
      <c r="FA293" s="1"/>
      <c r="FB293" s="1"/>
      <c r="FC293" s="1"/>
      <c r="FD293" s="1"/>
      <c r="FE293" s="1"/>
      <c r="FF293" s="1"/>
      <c r="FG293" s="1"/>
      <c r="FH293" s="1"/>
      <c r="FI293" s="1"/>
      <c r="FJ293" s="1"/>
      <c r="FK293" s="1"/>
      <c r="FL293" s="1"/>
      <c r="FM293" s="1"/>
      <c r="FN293" s="1"/>
      <c r="FO293" s="1"/>
      <c r="FP293" s="1"/>
      <c r="FQ293" s="1"/>
      <c r="FR293" s="1"/>
      <c r="FS293" s="1"/>
      <c r="FT293" s="1"/>
      <c r="FU293" s="1"/>
      <c r="FV293" s="1"/>
      <c r="FW293" s="1"/>
      <c r="FX293" s="1"/>
      <c r="FY293" s="1"/>
      <c r="FZ293" s="1"/>
      <c r="GA293" s="1"/>
      <c r="GB293" s="1"/>
      <c r="GC293" s="1"/>
      <c r="GD293" s="1"/>
      <c r="GE293" s="1"/>
      <c r="GF293" s="1"/>
      <c r="GG293" s="1"/>
      <c r="GH293" s="1"/>
      <c r="GI293" s="1"/>
      <c r="GJ293" s="1"/>
      <c r="GK293" s="1"/>
      <c r="GL293" s="1"/>
      <c r="GM293" s="1"/>
      <c r="GN293" s="1"/>
      <c r="GO293" s="1"/>
      <c r="GP293" s="1"/>
      <c r="GQ293" s="1"/>
      <c r="GR293" s="1"/>
      <c r="GS293" s="1"/>
      <c r="GT293" s="1"/>
      <c r="GU293" s="1"/>
      <c r="GV293" s="1"/>
      <c r="GW293" s="1"/>
      <c r="GX293" s="1"/>
      <c r="GY293" s="1"/>
      <c r="GZ293" s="1"/>
      <c r="HA293" s="1"/>
      <c r="HB293" s="1"/>
      <c r="HC293" s="1"/>
      <c r="HD293" s="1"/>
      <c r="HE293" s="1"/>
      <c r="HF293" s="1"/>
      <c r="HG293" s="1"/>
      <c r="HH293" s="1"/>
      <c r="HI293" s="1"/>
      <c r="HJ293" s="1"/>
      <c r="HK293" s="1"/>
      <c r="HL293" s="1"/>
      <c r="HM293" s="1"/>
      <c r="HN293" s="1"/>
      <c r="HO293" s="1"/>
      <c r="HP293" s="1"/>
      <c r="HQ293" s="1"/>
      <c r="HR293" s="1"/>
      <c r="HS293" s="1"/>
      <c r="HT293" s="1"/>
      <c r="HU293" s="1"/>
      <c r="HV293" s="1"/>
      <c r="HW293" s="1"/>
      <c r="HX293" s="1"/>
      <c r="HY293" s="1"/>
      <c r="HZ293" s="1"/>
      <c r="IA293" s="1"/>
      <c r="IB293" s="1"/>
      <c r="IC293" s="1"/>
      <c r="ID293" s="1"/>
      <c r="IE293" s="1"/>
      <c r="IF293" s="1"/>
      <c r="IG293" s="1"/>
      <c r="IH293" s="1"/>
      <c r="II293" s="1"/>
      <c r="IJ293" s="1"/>
      <c r="IK293" s="1"/>
      <c r="IL293" s="1"/>
      <c r="IM293" s="1"/>
      <c r="IN293" s="1"/>
      <c r="IO293" s="1"/>
      <c r="IP293" s="1"/>
      <c r="IQ293" s="1"/>
      <c r="IR293" s="1"/>
      <c r="IS293" s="1"/>
      <c r="IT293" s="1"/>
      <c r="IU293" s="1"/>
      <c r="IV293" s="1"/>
    </row>
    <row r="294" spans="1:256">
      <c r="A294" s="24"/>
      <c r="B294" s="24"/>
      <c r="C294" s="25"/>
      <c r="D294" s="154" t="str">
        <f>IF(ISBLANK('Submittal List'!B278)=FALSE,'Submittal List'!B278,"")</f>
        <v xml:space="preserve">  </v>
      </c>
      <c r="E294" s="154" t="str">
        <f>IF(ISBLANK('Submittal List'!C278)=FALSE,'Submittal List'!C278,"")</f>
        <v xml:space="preserve"> </v>
      </c>
      <c r="F294" s="154" t="str">
        <f>IF(ISBLANK('Submittal List'!D278)=FALSE,'Submittal List'!D278,"")</f>
        <v xml:space="preserve"> </v>
      </c>
      <c r="G294" s="29"/>
      <c r="H294" s="29"/>
      <c r="I294" s="29"/>
      <c r="J294" s="29"/>
      <c r="K294" s="29"/>
      <c r="L294" s="30"/>
      <c r="M294" s="31"/>
      <c r="N294" s="19" t="str">
        <f t="shared" si="32"/>
        <v>CMR</v>
      </c>
      <c r="O294" s="97" t="str">
        <f t="shared" si="33"/>
        <v/>
      </c>
      <c r="P294" s="98"/>
      <c r="Q294" s="98"/>
      <c r="R294" s="98"/>
      <c r="S294" s="19" t="str">
        <f t="shared" si="34"/>
        <v/>
      </c>
      <c r="T294" s="19"/>
      <c r="U294" s="12"/>
      <c r="V294" s="104"/>
      <c r="W294" s="97" t="str">
        <f t="shared" si="35"/>
        <v/>
      </c>
      <c r="X294" s="97"/>
      <c r="Y294" s="97" t="str">
        <f t="shared" si="36"/>
        <v/>
      </c>
      <c r="Z294" s="97"/>
      <c r="AA294" s="97" t="str">
        <f t="shared" si="37"/>
        <v/>
      </c>
      <c r="AB294" s="97"/>
      <c r="AC294" s="97"/>
      <c r="AE294" s="93" t="e">
        <f t="shared" si="38"/>
        <v>#VALUE!</v>
      </c>
      <c r="AF294" s="93" t="e">
        <f t="shared" si="39"/>
        <v>#VALUE!</v>
      </c>
    </row>
    <row r="295" spans="1:256">
      <c r="A295" s="24"/>
      <c r="B295" s="24"/>
      <c r="C295" s="25"/>
      <c r="D295" s="154" t="str">
        <f>IF(ISBLANK('Submittal List'!B279)=FALSE,'Submittal List'!B279,"")</f>
        <v xml:space="preserve">  </v>
      </c>
      <c r="E295" s="154" t="str">
        <f>IF(ISBLANK('Submittal List'!C279)=FALSE,'Submittal List'!C279,"")</f>
        <v xml:space="preserve"> </v>
      </c>
      <c r="F295" s="154" t="str">
        <f>IF(ISBLANK('Submittal List'!D279)=FALSE,'Submittal List'!D279,"")</f>
        <v xml:space="preserve"> </v>
      </c>
      <c r="G295" s="29"/>
      <c r="H295" s="29"/>
      <c r="I295" s="29"/>
      <c r="J295" s="29"/>
      <c r="K295" s="29"/>
      <c r="L295" s="30"/>
      <c r="M295" s="31"/>
      <c r="N295" s="19" t="str">
        <f t="shared" si="32"/>
        <v>CMR</v>
      </c>
      <c r="O295" s="97" t="str">
        <f t="shared" si="33"/>
        <v/>
      </c>
      <c r="P295" s="98"/>
      <c r="Q295" s="98"/>
      <c r="R295" s="98"/>
      <c r="S295" s="19" t="str">
        <f t="shared" si="34"/>
        <v/>
      </c>
      <c r="T295" s="19"/>
      <c r="U295" s="12"/>
      <c r="V295" s="104"/>
      <c r="W295" s="97" t="str">
        <f t="shared" si="35"/>
        <v/>
      </c>
      <c r="X295" s="97"/>
      <c r="Y295" s="97" t="str">
        <f t="shared" si="36"/>
        <v/>
      </c>
      <c r="Z295" s="97"/>
      <c r="AA295" s="97" t="str">
        <f t="shared" si="37"/>
        <v/>
      </c>
      <c r="AB295" s="97"/>
      <c r="AC295" s="97"/>
      <c r="AE295" s="93" t="e">
        <f t="shared" si="38"/>
        <v>#VALUE!</v>
      </c>
      <c r="AF295" s="93" t="e">
        <f t="shared" si="39"/>
        <v>#VALUE!</v>
      </c>
    </row>
    <row r="296" spans="1:256">
      <c r="A296" s="24"/>
      <c r="B296" s="24"/>
      <c r="C296" s="25"/>
      <c r="D296" s="154" t="str">
        <f>IF(ISBLANK('Submittal List'!B280)=FALSE,'Submittal List'!B280,"")</f>
        <v xml:space="preserve">  </v>
      </c>
      <c r="E296" s="154" t="str">
        <f>IF(ISBLANK('Submittal List'!C280)=FALSE,'Submittal List'!C280,"")</f>
        <v xml:space="preserve"> </v>
      </c>
      <c r="F296" s="154" t="str">
        <f>IF(ISBLANK('Submittal List'!D280)=FALSE,'Submittal List'!D280,"")</f>
        <v xml:space="preserve"> </v>
      </c>
      <c r="G296" s="29"/>
      <c r="H296" s="29"/>
      <c r="I296" s="29"/>
      <c r="J296" s="29"/>
      <c r="K296" s="29"/>
      <c r="L296" s="30"/>
      <c r="M296" s="31"/>
      <c r="N296" s="19" t="str">
        <f t="shared" si="32"/>
        <v>CMR</v>
      </c>
      <c r="O296" s="97" t="str">
        <f t="shared" si="33"/>
        <v/>
      </c>
      <c r="P296" s="98"/>
      <c r="Q296" s="98"/>
      <c r="R296" s="98"/>
      <c r="S296" s="19" t="str">
        <f t="shared" si="34"/>
        <v/>
      </c>
      <c r="T296" s="19"/>
      <c r="U296" s="12"/>
      <c r="V296" s="104"/>
      <c r="W296" s="97" t="str">
        <f t="shared" si="35"/>
        <v/>
      </c>
      <c r="X296" s="97"/>
      <c r="Y296" s="97" t="str">
        <f t="shared" si="36"/>
        <v/>
      </c>
      <c r="Z296" s="97"/>
      <c r="AA296" s="97" t="str">
        <f t="shared" si="37"/>
        <v/>
      </c>
      <c r="AB296" s="97"/>
      <c r="AC296" s="97"/>
      <c r="AD296" s="5"/>
      <c r="AE296" s="93" t="e">
        <f t="shared" si="38"/>
        <v>#VALUE!</v>
      </c>
      <c r="AF296" s="93" t="e">
        <f t="shared" si="39"/>
        <v>#VALUE!</v>
      </c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  <c r="AS296" s="1"/>
      <c r="AT296" s="1"/>
      <c r="AU296" s="1"/>
      <c r="AV296" s="1"/>
      <c r="AW296" s="1"/>
      <c r="AX296" s="1"/>
      <c r="AY296" s="1"/>
      <c r="AZ296" s="1"/>
      <c r="BA296" s="1"/>
      <c r="BB296" s="1"/>
      <c r="BC296" s="1"/>
      <c r="BD296" s="1"/>
      <c r="BE296" s="1"/>
      <c r="BF296" s="1"/>
      <c r="BG296" s="1"/>
      <c r="BH296" s="1"/>
      <c r="BI296" s="1"/>
      <c r="BJ296" s="1"/>
      <c r="BK296" s="1"/>
      <c r="BL296" s="1"/>
      <c r="BM296" s="1"/>
      <c r="BN296" s="1"/>
      <c r="BO296" s="1"/>
      <c r="BP296" s="1"/>
      <c r="BQ296" s="1"/>
      <c r="BR296" s="1"/>
      <c r="BS296" s="1"/>
      <c r="BT296" s="1"/>
      <c r="BU296" s="1"/>
      <c r="BV296" s="1"/>
      <c r="BW296" s="1"/>
      <c r="BX296" s="1"/>
      <c r="BY296" s="1"/>
      <c r="BZ296" s="1"/>
      <c r="CA296" s="1"/>
      <c r="CB296" s="1"/>
      <c r="CC296" s="1"/>
      <c r="CD296" s="1"/>
      <c r="CE296" s="1"/>
      <c r="CF296" s="1"/>
      <c r="CG296" s="1"/>
      <c r="CH296" s="1"/>
      <c r="CI296" s="1"/>
      <c r="CJ296" s="1"/>
      <c r="CK296" s="1"/>
      <c r="CL296" s="1"/>
      <c r="CM296" s="1"/>
      <c r="CN296" s="1"/>
      <c r="CO296" s="1"/>
      <c r="CP296" s="1"/>
      <c r="CQ296" s="1"/>
      <c r="CR296" s="1"/>
      <c r="CS296" s="1"/>
      <c r="CT296" s="1"/>
      <c r="CU296" s="1"/>
      <c r="CV296" s="1"/>
      <c r="CW296" s="1"/>
      <c r="CX296" s="1"/>
      <c r="CY296" s="1"/>
      <c r="CZ296" s="1"/>
      <c r="DA296" s="1"/>
      <c r="DB296" s="1"/>
      <c r="DC296" s="1"/>
      <c r="DD296" s="1"/>
      <c r="DE296" s="1"/>
      <c r="DF296" s="1"/>
      <c r="DG296" s="1"/>
      <c r="DH296" s="1"/>
      <c r="DI296" s="1"/>
      <c r="DJ296" s="1"/>
      <c r="DK296" s="1"/>
      <c r="DL296" s="1"/>
      <c r="DM296" s="1"/>
      <c r="DN296" s="1"/>
      <c r="DO296" s="1"/>
      <c r="DP296" s="1"/>
      <c r="DQ296" s="1"/>
      <c r="DR296" s="1"/>
      <c r="DS296" s="1"/>
      <c r="DT296" s="1"/>
      <c r="DU296" s="1"/>
      <c r="DV296" s="1"/>
      <c r="DW296" s="1"/>
      <c r="DX296" s="1"/>
      <c r="DY296" s="1"/>
      <c r="DZ296" s="1"/>
      <c r="EA296" s="1"/>
      <c r="EB296" s="1"/>
      <c r="EC296" s="1"/>
      <c r="ED296" s="1"/>
      <c r="EE296" s="1"/>
      <c r="EF296" s="1"/>
      <c r="EG296" s="1"/>
      <c r="EH296" s="1"/>
      <c r="EI296" s="1"/>
      <c r="EJ296" s="1"/>
      <c r="EK296" s="1"/>
      <c r="EL296" s="1"/>
      <c r="EM296" s="1"/>
      <c r="EN296" s="1"/>
      <c r="EO296" s="1"/>
      <c r="EP296" s="1"/>
      <c r="EQ296" s="1"/>
      <c r="ER296" s="1"/>
      <c r="ES296" s="1"/>
      <c r="ET296" s="1"/>
      <c r="EU296" s="1"/>
      <c r="EV296" s="1"/>
      <c r="EW296" s="1"/>
      <c r="EX296" s="1"/>
      <c r="EY296" s="1"/>
      <c r="EZ296" s="1"/>
      <c r="FA296" s="1"/>
      <c r="FB296" s="1"/>
      <c r="FC296" s="1"/>
      <c r="FD296" s="1"/>
      <c r="FE296" s="1"/>
      <c r="FF296" s="1"/>
      <c r="FG296" s="1"/>
      <c r="FH296" s="1"/>
      <c r="FI296" s="1"/>
      <c r="FJ296" s="1"/>
      <c r="FK296" s="1"/>
      <c r="FL296" s="1"/>
      <c r="FM296" s="1"/>
      <c r="FN296" s="1"/>
      <c r="FO296" s="1"/>
      <c r="FP296" s="1"/>
      <c r="FQ296" s="1"/>
      <c r="FR296" s="1"/>
      <c r="FS296" s="1"/>
      <c r="FT296" s="1"/>
      <c r="FU296" s="1"/>
      <c r="FV296" s="1"/>
      <c r="FW296" s="1"/>
      <c r="FX296" s="1"/>
      <c r="FY296" s="1"/>
      <c r="FZ296" s="1"/>
      <c r="GA296" s="1"/>
      <c r="GB296" s="1"/>
      <c r="GC296" s="1"/>
      <c r="GD296" s="1"/>
      <c r="GE296" s="1"/>
      <c r="GF296" s="1"/>
      <c r="GG296" s="1"/>
      <c r="GH296" s="1"/>
      <c r="GI296" s="1"/>
      <c r="GJ296" s="1"/>
      <c r="GK296" s="1"/>
      <c r="GL296" s="1"/>
      <c r="GM296" s="1"/>
      <c r="GN296" s="1"/>
      <c r="GO296" s="1"/>
      <c r="GP296" s="1"/>
      <c r="GQ296" s="1"/>
      <c r="GR296" s="1"/>
      <c r="GS296" s="1"/>
      <c r="GT296" s="1"/>
      <c r="GU296" s="1"/>
      <c r="GV296" s="1"/>
      <c r="GW296" s="1"/>
      <c r="GX296" s="1"/>
      <c r="GY296" s="1"/>
      <c r="GZ296" s="1"/>
      <c r="HA296" s="1"/>
      <c r="HB296" s="1"/>
      <c r="HC296" s="1"/>
      <c r="HD296" s="1"/>
      <c r="HE296" s="1"/>
      <c r="HF296" s="1"/>
      <c r="HG296" s="1"/>
      <c r="HH296" s="1"/>
      <c r="HI296" s="1"/>
      <c r="HJ296" s="1"/>
      <c r="HK296" s="1"/>
      <c r="HL296" s="1"/>
      <c r="HM296" s="1"/>
      <c r="HN296" s="1"/>
      <c r="HO296" s="1"/>
      <c r="HP296" s="1"/>
      <c r="HQ296" s="1"/>
      <c r="HR296" s="1"/>
      <c r="HS296" s="1"/>
      <c r="HT296" s="1"/>
      <c r="HU296" s="1"/>
      <c r="HV296" s="1"/>
      <c r="HW296" s="1"/>
      <c r="HX296" s="1"/>
      <c r="HY296" s="1"/>
      <c r="HZ296" s="1"/>
      <c r="IA296" s="1"/>
      <c r="IB296" s="1"/>
      <c r="IC296" s="1"/>
      <c r="ID296" s="1"/>
      <c r="IE296" s="1"/>
      <c r="IF296" s="1"/>
      <c r="IG296" s="1"/>
      <c r="IH296" s="1"/>
      <c r="II296" s="1"/>
      <c r="IJ296" s="1"/>
      <c r="IK296" s="1"/>
      <c r="IL296" s="1"/>
      <c r="IM296" s="1"/>
      <c r="IN296" s="1"/>
      <c r="IO296" s="1"/>
      <c r="IP296" s="1"/>
      <c r="IQ296" s="1"/>
      <c r="IR296" s="1"/>
      <c r="IS296" s="1"/>
      <c r="IT296" s="1"/>
      <c r="IU296" s="1"/>
      <c r="IV296" s="1"/>
    </row>
    <row r="297" spans="1:256">
      <c r="A297" s="24"/>
      <c r="B297" s="24"/>
      <c r="C297" s="25"/>
      <c r="D297" s="154" t="str">
        <f>IF(ISBLANK('Submittal List'!B281)=FALSE,'Submittal List'!B281,"")</f>
        <v xml:space="preserve">  </v>
      </c>
      <c r="E297" s="154" t="str">
        <f>IF(ISBLANK('Submittal List'!C281)=FALSE,'Submittal List'!C281,"")</f>
        <v xml:space="preserve"> </v>
      </c>
      <c r="F297" s="154" t="str">
        <f>IF(ISBLANK('Submittal List'!D281)=FALSE,'Submittal List'!D281,"")</f>
        <v xml:space="preserve"> </v>
      </c>
      <c r="G297" s="29"/>
      <c r="H297" s="29"/>
      <c r="I297" s="29"/>
      <c r="J297" s="29"/>
      <c r="K297" s="29"/>
      <c r="L297" s="30"/>
      <c r="M297" s="31"/>
      <c r="N297" s="19" t="str">
        <f t="shared" si="32"/>
        <v>CMR</v>
      </c>
      <c r="O297" s="97" t="str">
        <f t="shared" si="33"/>
        <v/>
      </c>
      <c r="P297" s="98"/>
      <c r="Q297" s="98"/>
      <c r="R297" s="98"/>
      <c r="S297" s="19" t="str">
        <f t="shared" si="34"/>
        <v/>
      </c>
      <c r="T297" s="19"/>
      <c r="U297" s="12"/>
      <c r="V297" s="104"/>
      <c r="W297" s="97" t="str">
        <f t="shared" si="35"/>
        <v/>
      </c>
      <c r="X297" s="97"/>
      <c r="Y297" s="97" t="str">
        <f t="shared" si="36"/>
        <v/>
      </c>
      <c r="Z297" s="97"/>
      <c r="AA297" s="97" t="str">
        <f t="shared" si="37"/>
        <v/>
      </c>
      <c r="AB297" s="97"/>
      <c r="AC297" s="97"/>
      <c r="AE297" s="93" t="e">
        <f t="shared" si="38"/>
        <v>#VALUE!</v>
      </c>
      <c r="AF297" s="93" t="e">
        <f t="shared" si="39"/>
        <v>#VALUE!</v>
      </c>
    </row>
    <row r="298" spans="1:256">
      <c r="A298" s="24"/>
      <c r="B298" s="24"/>
      <c r="C298" s="25"/>
      <c r="D298" s="154" t="str">
        <f>IF(ISBLANK('Submittal List'!B282)=FALSE,'Submittal List'!B282,"")</f>
        <v xml:space="preserve">  </v>
      </c>
      <c r="E298" s="154" t="str">
        <f>IF(ISBLANK('Submittal List'!C282)=FALSE,'Submittal List'!C282,"")</f>
        <v xml:space="preserve"> </v>
      </c>
      <c r="F298" s="154" t="str">
        <f>IF(ISBLANK('Submittal List'!D282)=FALSE,'Submittal List'!D282,"")</f>
        <v xml:space="preserve"> </v>
      </c>
      <c r="G298" s="29"/>
      <c r="H298" s="29"/>
      <c r="I298" s="29"/>
      <c r="J298" s="29"/>
      <c r="K298" s="29"/>
      <c r="L298" s="30"/>
      <c r="M298" s="31"/>
      <c r="N298" s="19" t="str">
        <f t="shared" si="32"/>
        <v>CMR</v>
      </c>
      <c r="O298" s="97" t="str">
        <f t="shared" si="33"/>
        <v/>
      </c>
      <c r="P298" s="98"/>
      <c r="Q298" s="98"/>
      <c r="R298" s="98"/>
      <c r="S298" s="19" t="str">
        <f t="shared" si="34"/>
        <v/>
      </c>
      <c r="T298" s="19"/>
      <c r="U298" s="12"/>
      <c r="V298" s="104"/>
      <c r="W298" s="97" t="str">
        <f t="shared" si="35"/>
        <v/>
      </c>
      <c r="X298" s="97"/>
      <c r="Y298" s="97" t="str">
        <f t="shared" si="36"/>
        <v/>
      </c>
      <c r="Z298" s="97"/>
      <c r="AA298" s="97" t="str">
        <f t="shared" si="37"/>
        <v/>
      </c>
      <c r="AB298" s="97"/>
      <c r="AC298" s="97"/>
      <c r="AD298" s="5"/>
      <c r="AE298" s="93" t="e">
        <f t="shared" si="38"/>
        <v>#VALUE!</v>
      </c>
      <c r="AF298" s="93" t="e">
        <f t="shared" si="39"/>
        <v>#VALUE!</v>
      </c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T298" s="1"/>
      <c r="AU298" s="1"/>
      <c r="AV298" s="1"/>
      <c r="AW298" s="1"/>
      <c r="AX298" s="1"/>
      <c r="AY298" s="1"/>
      <c r="AZ298" s="1"/>
      <c r="BA298" s="1"/>
      <c r="BB298" s="1"/>
      <c r="BC298" s="1"/>
      <c r="BD298" s="1"/>
      <c r="BE298" s="1"/>
      <c r="BF298" s="1"/>
      <c r="BG298" s="1"/>
      <c r="BH298" s="1"/>
      <c r="BI298" s="1"/>
      <c r="BJ298" s="1"/>
      <c r="BK298" s="1"/>
      <c r="BL298" s="1"/>
      <c r="BM298" s="1"/>
      <c r="BN298" s="1"/>
      <c r="BO298" s="1"/>
      <c r="BP298" s="1"/>
      <c r="BQ298" s="1"/>
      <c r="BR298" s="1"/>
      <c r="BS298" s="1"/>
      <c r="BT298" s="1"/>
      <c r="BU298" s="1"/>
      <c r="BV298" s="1"/>
      <c r="BW298" s="1"/>
      <c r="BX298" s="1"/>
      <c r="BY298" s="1"/>
      <c r="BZ298" s="1"/>
      <c r="CA298" s="1"/>
      <c r="CB298" s="1"/>
      <c r="CC298" s="1"/>
      <c r="CD298" s="1"/>
      <c r="CE298" s="1"/>
      <c r="CF298" s="1"/>
      <c r="CG298" s="1"/>
      <c r="CH298" s="1"/>
      <c r="CI298" s="1"/>
      <c r="CJ298" s="1"/>
      <c r="CK298" s="1"/>
      <c r="CL298" s="1"/>
      <c r="CM298" s="1"/>
      <c r="CN298" s="1"/>
      <c r="CO298" s="1"/>
      <c r="CP298" s="1"/>
      <c r="CQ298" s="1"/>
      <c r="CR298" s="1"/>
      <c r="CS298" s="1"/>
      <c r="CT298" s="1"/>
      <c r="CU298" s="1"/>
      <c r="CV298" s="1"/>
      <c r="CW298" s="1"/>
      <c r="CX298" s="1"/>
      <c r="CY298" s="1"/>
      <c r="CZ298" s="1"/>
      <c r="DA298" s="1"/>
      <c r="DB298" s="1"/>
      <c r="DC298" s="1"/>
      <c r="DD298" s="1"/>
      <c r="DE298" s="1"/>
      <c r="DF298" s="1"/>
      <c r="DG298" s="1"/>
      <c r="DH298" s="1"/>
      <c r="DI298" s="1"/>
      <c r="DJ298" s="1"/>
      <c r="DK298" s="1"/>
      <c r="DL298" s="1"/>
      <c r="DM298" s="1"/>
      <c r="DN298" s="1"/>
      <c r="DO298" s="1"/>
      <c r="DP298" s="1"/>
      <c r="DQ298" s="1"/>
      <c r="DR298" s="1"/>
      <c r="DS298" s="1"/>
      <c r="DT298" s="1"/>
      <c r="DU298" s="1"/>
      <c r="DV298" s="1"/>
      <c r="DW298" s="1"/>
      <c r="DX298" s="1"/>
      <c r="DY298" s="1"/>
      <c r="DZ298" s="1"/>
      <c r="EA298" s="1"/>
      <c r="EB298" s="1"/>
      <c r="EC298" s="1"/>
      <c r="ED298" s="1"/>
      <c r="EE298" s="1"/>
      <c r="EF298" s="1"/>
      <c r="EG298" s="1"/>
      <c r="EH298" s="1"/>
      <c r="EI298" s="1"/>
      <c r="EJ298" s="1"/>
      <c r="EK298" s="1"/>
      <c r="EL298" s="1"/>
      <c r="EM298" s="1"/>
      <c r="EN298" s="1"/>
      <c r="EO298" s="1"/>
      <c r="EP298" s="1"/>
      <c r="EQ298" s="1"/>
      <c r="ER298" s="1"/>
      <c r="ES298" s="1"/>
      <c r="ET298" s="1"/>
      <c r="EU298" s="1"/>
      <c r="EV298" s="1"/>
      <c r="EW298" s="1"/>
      <c r="EX298" s="1"/>
      <c r="EY298" s="1"/>
      <c r="EZ298" s="1"/>
      <c r="FA298" s="1"/>
      <c r="FB298" s="1"/>
      <c r="FC298" s="1"/>
      <c r="FD298" s="1"/>
      <c r="FE298" s="1"/>
      <c r="FF298" s="1"/>
      <c r="FG298" s="1"/>
      <c r="FH298" s="1"/>
      <c r="FI298" s="1"/>
      <c r="FJ298" s="1"/>
      <c r="FK298" s="1"/>
      <c r="FL298" s="1"/>
      <c r="FM298" s="1"/>
      <c r="FN298" s="1"/>
      <c r="FO298" s="1"/>
      <c r="FP298" s="1"/>
      <c r="FQ298" s="1"/>
      <c r="FR298" s="1"/>
      <c r="FS298" s="1"/>
      <c r="FT298" s="1"/>
      <c r="FU298" s="1"/>
      <c r="FV298" s="1"/>
      <c r="FW298" s="1"/>
      <c r="FX298" s="1"/>
      <c r="FY298" s="1"/>
      <c r="FZ298" s="1"/>
      <c r="GA298" s="1"/>
      <c r="GB298" s="1"/>
      <c r="GC298" s="1"/>
      <c r="GD298" s="1"/>
      <c r="GE298" s="1"/>
      <c r="GF298" s="1"/>
      <c r="GG298" s="1"/>
      <c r="GH298" s="1"/>
      <c r="GI298" s="1"/>
      <c r="GJ298" s="1"/>
      <c r="GK298" s="1"/>
      <c r="GL298" s="1"/>
      <c r="GM298" s="1"/>
      <c r="GN298" s="1"/>
      <c r="GO298" s="1"/>
      <c r="GP298" s="1"/>
      <c r="GQ298" s="1"/>
      <c r="GR298" s="1"/>
      <c r="GS298" s="1"/>
      <c r="GT298" s="1"/>
      <c r="GU298" s="1"/>
      <c r="GV298" s="1"/>
      <c r="GW298" s="1"/>
      <c r="GX298" s="1"/>
      <c r="GY298" s="1"/>
      <c r="GZ298" s="1"/>
      <c r="HA298" s="1"/>
      <c r="HB298" s="1"/>
      <c r="HC298" s="1"/>
      <c r="HD298" s="1"/>
      <c r="HE298" s="1"/>
      <c r="HF298" s="1"/>
      <c r="HG298" s="1"/>
      <c r="HH298" s="1"/>
      <c r="HI298" s="1"/>
      <c r="HJ298" s="1"/>
      <c r="HK298" s="1"/>
      <c r="HL298" s="1"/>
      <c r="HM298" s="1"/>
      <c r="HN298" s="1"/>
      <c r="HO298" s="1"/>
      <c r="HP298" s="1"/>
      <c r="HQ298" s="1"/>
      <c r="HR298" s="1"/>
      <c r="HS298" s="1"/>
      <c r="HT298" s="1"/>
      <c r="HU298" s="1"/>
      <c r="HV298" s="1"/>
      <c r="HW298" s="1"/>
      <c r="HX298" s="1"/>
      <c r="HY298" s="1"/>
      <c r="HZ298" s="1"/>
      <c r="IA298" s="1"/>
      <c r="IB298" s="1"/>
      <c r="IC298" s="1"/>
      <c r="ID298" s="1"/>
      <c r="IE298" s="1"/>
      <c r="IF298" s="1"/>
      <c r="IG298" s="1"/>
      <c r="IH298" s="1"/>
      <c r="II298" s="1"/>
      <c r="IJ298" s="1"/>
      <c r="IK298" s="1"/>
      <c r="IL298" s="1"/>
      <c r="IM298" s="1"/>
      <c r="IN298" s="1"/>
      <c r="IO298" s="1"/>
      <c r="IP298" s="1"/>
      <c r="IQ298" s="1"/>
      <c r="IR298" s="1"/>
      <c r="IS298" s="1"/>
      <c r="IT298" s="1"/>
      <c r="IU298" s="1"/>
      <c r="IV298" s="1"/>
    </row>
    <row r="299" spans="1:256">
      <c r="A299" s="24"/>
      <c r="B299" s="24"/>
      <c r="C299" s="25"/>
      <c r="D299" s="154" t="str">
        <f>IF(ISBLANK('Submittal List'!B283)=FALSE,'Submittal List'!B283,"")</f>
        <v xml:space="preserve">  </v>
      </c>
      <c r="E299" s="154" t="str">
        <f>IF(ISBLANK('Submittal List'!C283)=FALSE,'Submittal List'!C283,"")</f>
        <v xml:space="preserve"> </v>
      </c>
      <c r="F299" s="154" t="str">
        <f>IF(ISBLANK('Submittal List'!D283)=FALSE,'Submittal List'!D283,"")</f>
        <v xml:space="preserve"> </v>
      </c>
      <c r="G299" s="29"/>
      <c r="H299" s="29"/>
      <c r="I299" s="29"/>
      <c r="J299" s="29"/>
      <c r="K299" s="29"/>
      <c r="L299" s="30"/>
      <c r="M299" s="31"/>
      <c r="N299" s="19" t="str">
        <f t="shared" si="32"/>
        <v>CMR</v>
      </c>
      <c r="O299" s="97" t="str">
        <f t="shared" si="33"/>
        <v/>
      </c>
      <c r="P299" s="98"/>
      <c r="Q299" s="98"/>
      <c r="R299" s="98"/>
      <c r="S299" s="19" t="str">
        <f t="shared" si="34"/>
        <v/>
      </c>
      <c r="T299" s="19"/>
      <c r="U299" s="12"/>
      <c r="V299" s="104"/>
      <c r="W299" s="97" t="str">
        <f t="shared" si="35"/>
        <v/>
      </c>
      <c r="X299" s="97"/>
      <c r="Y299" s="97" t="str">
        <f t="shared" si="36"/>
        <v/>
      </c>
      <c r="Z299" s="97"/>
      <c r="AA299" s="97" t="str">
        <f t="shared" si="37"/>
        <v/>
      </c>
      <c r="AB299" s="97"/>
      <c r="AC299" s="97"/>
      <c r="AD299" s="5"/>
      <c r="AE299" s="93" t="e">
        <f t="shared" si="38"/>
        <v>#VALUE!</v>
      </c>
      <c r="AF299" s="93" t="e">
        <f t="shared" si="39"/>
        <v>#VALUE!</v>
      </c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  <c r="AT299" s="1"/>
      <c r="AU299" s="1"/>
      <c r="AV299" s="1"/>
      <c r="AW299" s="1"/>
      <c r="AX299" s="1"/>
      <c r="AY299" s="1"/>
      <c r="AZ299" s="1"/>
      <c r="BA299" s="1"/>
      <c r="BB299" s="1"/>
      <c r="BC299" s="1"/>
      <c r="BD299" s="1"/>
      <c r="BE299" s="1"/>
      <c r="BF299" s="1"/>
      <c r="BG299" s="1"/>
      <c r="BH299" s="1"/>
      <c r="BI299" s="1"/>
      <c r="BJ299" s="1"/>
      <c r="BK299" s="1"/>
      <c r="BL299" s="1"/>
      <c r="BM299" s="1"/>
      <c r="BN299" s="1"/>
      <c r="BO299" s="1"/>
      <c r="BP299" s="1"/>
      <c r="BQ299" s="1"/>
      <c r="BR299" s="1"/>
      <c r="BS299" s="1"/>
      <c r="BT299" s="1"/>
      <c r="BU299" s="1"/>
      <c r="BV299" s="1"/>
      <c r="BW299" s="1"/>
      <c r="BX299" s="1"/>
      <c r="BY299" s="1"/>
      <c r="BZ299" s="1"/>
      <c r="CA299" s="1"/>
      <c r="CB299" s="1"/>
      <c r="CC299" s="1"/>
      <c r="CD299" s="1"/>
      <c r="CE299" s="1"/>
      <c r="CF299" s="1"/>
      <c r="CG299" s="1"/>
      <c r="CH299" s="1"/>
      <c r="CI299" s="1"/>
      <c r="CJ299" s="1"/>
      <c r="CK299" s="1"/>
      <c r="CL299" s="1"/>
      <c r="CM299" s="1"/>
      <c r="CN299" s="1"/>
      <c r="CO299" s="1"/>
      <c r="CP299" s="1"/>
      <c r="CQ299" s="1"/>
      <c r="CR299" s="1"/>
      <c r="CS299" s="1"/>
      <c r="CT299" s="1"/>
      <c r="CU299" s="1"/>
      <c r="CV299" s="1"/>
      <c r="CW299" s="1"/>
      <c r="CX299" s="1"/>
      <c r="CY299" s="1"/>
      <c r="CZ299" s="1"/>
      <c r="DA299" s="1"/>
      <c r="DB299" s="1"/>
      <c r="DC299" s="1"/>
      <c r="DD299" s="1"/>
      <c r="DE299" s="1"/>
      <c r="DF299" s="1"/>
      <c r="DG299" s="1"/>
      <c r="DH299" s="1"/>
      <c r="DI299" s="1"/>
      <c r="DJ299" s="1"/>
      <c r="DK299" s="1"/>
      <c r="DL299" s="1"/>
      <c r="DM299" s="1"/>
      <c r="DN299" s="1"/>
      <c r="DO299" s="1"/>
      <c r="DP299" s="1"/>
      <c r="DQ299" s="1"/>
      <c r="DR299" s="1"/>
      <c r="DS299" s="1"/>
      <c r="DT299" s="1"/>
      <c r="DU299" s="1"/>
      <c r="DV299" s="1"/>
      <c r="DW299" s="1"/>
      <c r="DX299" s="1"/>
      <c r="DY299" s="1"/>
      <c r="DZ299" s="1"/>
      <c r="EA299" s="1"/>
      <c r="EB299" s="1"/>
      <c r="EC299" s="1"/>
      <c r="ED299" s="1"/>
      <c r="EE299" s="1"/>
      <c r="EF299" s="1"/>
      <c r="EG299" s="1"/>
      <c r="EH299" s="1"/>
      <c r="EI299" s="1"/>
      <c r="EJ299" s="1"/>
      <c r="EK299" s="1"/>
      <c r="EL299" s="1"/>
      <c r="EM299" s="1"/>
      <c r="EN299" s="1"/>
      <c r="EO299" s="1"/>
      <c r="EP299" s="1"/>
      <c r="EQ299" s="1"/>
      <c r="ER299" s="1"/>
      <c r="ES299" s="1"/>
      <c r="ET299" s="1"/>
      <c r="EU299" s="1"/>
      <c r="EV299" s="1"/>
      <c r="EW299" s="1"/>
      <c r="EX299" s="1"/>
      <c r="EY299" s="1"/>
      <c r="EZ299" s="1"/>
      <c r="FA299" s="1"/>
      <c r="FB299" s="1"/>
      <c r="FC299" s="1"/>
      <c r="FD299" s="1"/>
      <c r="FE299" s="1"/>
      <c r="FF299" s="1"/>
      <c r="FG299" s="1"/>
      <c r="FH299" s="1"/>
      <c r="FI299" s="1"/>
      <c r="FJ299" s="1"/>
      <c r="FK299" s="1"/>
      <c r="FL299" s="1"/>
      <c r="FM299" s="1"/>
      <c r="FN299" s="1"/>
      <c r="FO299" s="1"/>
      <c r="FP299" s="1"/>
      <c r="FQ299" s="1"/>
      <c r="FR299" s="1"/>
      <c r="FS299" s="1"/>
      <c r="FT299" s="1"/>
      <c r="FU299" s="1"/>
      <c r="FV299" s="1"/>
      <c r="FW299" s="1"/>
      <c r="FX299" s="1"/>
      <c r="FY299" s="1"/>
      <c r="FZ299" s="1"/>
      <c r="GA299" s="1"/>
      <c r="GB299" s="1"/>
      <c r="GC299" s="1"/>
      <c r="GD299" s="1"/>
      <c r="GE299" s="1"/>
      <c r="GF299" s="1"/>
      <c r="GG299" s="1"/>
      <c r="GH299" s="1"/>
      <c r="GI299" s="1"/>
      <c r="GJ299" s="1"/>
      <c r="GK299" s="1"/>
      <c r="GL299" s="1"/>
      <c r="GM299" s="1"/>
      <c r="GN299" s="1"/>
      <c r="GO299" s="1"/>
      <c r="GP299" s="1"/>
      <c r="GQ299" s="1"/>
      <c r="GR299" s="1"/>
      <c r="GS299" s="1"/>
      <c r="GT299" s="1"/>
      <c r="GU299" s="1"/>
      <c r="GV299" s="1"/>
      <c r="GW299" s="1"/>
      <c r="GX299" s="1"/>
      <c r="GY299" s="1"/>
      <c r="GZ299" s="1"/>
      <c r="HA299" s="1"/>
      <c r="HB299" s="1"/>
      <c r="HC299" s="1"/>
      <c r="HD299" s="1"/>
      <c r="HE299" s="1"/>
      <c r="HF299" s="1"/>
      <c r="HG299" s="1"/>
      <c r="HH299" s="1"/>
      <c r="HI299" s="1"/>
      <c r="HJ299" s="1"/>
      <c r="HK299" s="1"/>
      <c r="HL299" s="1"/>
      <c r="HM299" s="1"/>
      <c r="HN299" s="1"/>
      <c r="HO299" s="1"/>
      <c r="HP299" s="1"/>
      <c r="HQ299" s="1"/>
      <c r="HR299" s="1"/>
      <c r="HS299" s="1"/>
      <c r="HT299" s="1"/>
      <c r="HU299" s="1"/>
      <c r="HV299" s="1"/>
      <c r="HW299" s="1"/>
      <c r="HX299" s="1"/>
      <c r="HY299" s="1"/>
      <c r="HZ299" s="1"/>
      <c r="IA299" s="1"/>
      <c r="IB299" s="1"/>
      <c r="IC299" s="1"/>
      <c r="ID299" s="1"/>
      <c r="IE299" s="1"/>
      <c r="IF299" s="1"/>
      <c r="IG299" s="1"/>
      <c r="IH299" s="1"/>
      <c r="II299" s="1"/>
      <c r="IJ299" s="1"/>
      <c r="IK299" s="1"/>
      <c r="IL299" s="1"/>
      <c r="IM299" s="1"/>
      <c r="IN299" s="1"/>
      <c r="IO299" s="1"/>
      <c r="IP299" s="1"/>
      <c r="IQ299" s="1"/>
      <c r="IR299" s="1"/>
      <c r="IS299" s="1"/>
      <c r="IT299" s="1"/>
      <c r="IU299" s="1"/>
      <c r="IV299" s="1"/>
    </row>
    <row r="300" spans="1:256">
      <c r="A300" s="24"/>
      <c r="B300" s="24"/>
      <c r="C300" s="25"/>
      <c r="D300" s="154" t="str">
        <f>IF(ISBLANK('Submittal List'!B284)=FALSE,'Submittal List'!B284,"")</f>
        <v xml:space="preserve">  </v>
      </c>
      <c r="E300" s="154" t="str">
        <f>IF(ISBLANK('Submittal List'!C284)=FALSE,'Submittal List'!C284,"")</f>
        <v xml:space="preserve"> </v>
      </c>
      <c r="F300" s="154" t="str">
        <f>IF(ISBLANK('Submittal List'!D284)=FALSE,'Submittal List'!D284,"")</f>
        <v xml:space="preserve"> </v>
      </c>
      <c r="G300" s="29"/>
      <c r="H300" s="29"/>
      <c r="I300" s="29"/>
      <c r="J300" s="29"/>
      <c r="K300" s="29"/>
      <c r="L300" s="30"/>
      <c r="M300" s="31"/>
      <c r="N300" s="19" t="str">
        <f t="shared" si="32"/>
        <v>CMR</v>
      </c>
      <c r="O300" s="97" t="str">
        <f t="shared" si="33"/>
        <v/>
      </c>
      <c r="P300" s="98"/>
      <c r="Q300" s="98"/>
      <c r="R300" s="98"/>
      <c r="S300" s="19" t="str">
        <f t="shared" si="34"/>
        <v/>
      </c>
      <c r="T300" s="19"/>
      <c r="U300" s="12"/>
      <c r="V300" s="104"/>
      <c r="W300" s="97" t="str">
        <f t="shared" si="35"/>
        <v/>
      </c>
      <c r="X300" s="97"/>
      <c r="Y300" s="97" t="str">
        <f t="shared" si="36"/>
        <v/>
      </c>
      <c r="Z300" s="97"/>
      <c r="AA300" s="97" t="str">
        <f t="shared" si="37"/>
        <v/>
      </c>
      <c r="AB300" s="97"/>
      <c r="AC300" s="97"/>
      <c r="AE300" s="93" t="e">
        <f t="shared" si="38"/>
        <v>#VALUE!</v>
      </c>
      <c r="AF300" s="93" t="e">
        <f t="shared" si="39"/>
        <v>#VALUE!</v>
      </c>
    </row>
    <row r="301" spans="1:256">
      <c r="A301" s="24"/>
      <c r="B301" s="24"/>
      <c r="C301" s="25"/>
      <c r="D301" s="154" t="str">
        <f>IF(ISBLANK('Submittal List'!B285)=FALSE,'Submittal List'!B285,"")</f>
        <v xml:space="preserve">  </v>
      </c>
      <c r="E301" s="154" t="str">
        <f>IF(ISBLANK('Submittal List'!C285)=FALSE,'Submittal List'!C285,"")</f>
        <v xml:space="preserve"> </v>
      </c>
      <c r="F301" s="154" t="str">
        <f>IF(ISBLANK('Submittal List'!D285)=FALSE,'Submittal List'!D285,"")</f>
        <v xml:space="preserve"> </v>
      </c>
      <c r="G301" s="29"/>
      <c r="H301" s="29"/>
      <c r="I301" s="29"/>
      <c r="J301" s="29"/>
      <c r="K301" s="29"/>
      <c r="L301" s="30"/>
      <c r="M301" s="31"/>
      <c r="N301" s="19" t="str">
        <f t="shared" si="32"/>
        <v>CMR</v>
      </c>
      <c r="O301" s="97" t="str">
        <f t="shared" si="33"/>
        <v/>
      </c>
      <c r="P301" s="98"/>
      <c r="Q301" s="98"/>
      <c r="R301" s="98"/>
      <c r="S301" s="19" t="str">
        <f t="shared" si="34"/>
        <v/>
      </c>
      <c r="T301" s="19"/>
      <c r="U301" s="12"/>
      <c r="V301" s="104"/>
      <c r="W301" s="97" t="str">
        <f t="shared" si="35"/>
        <v/>
      </c>
      <c r="X301" s="97"/>
      <c r="Y301" s="97" t="str">
        <f t="shared" si="36"/>
        <v/>
      </c>
      <c r="Z301" s="97"/>
      <c r="AA301" s="97" t="str">
        <f t="shared" si="37"/>
        <v/>
      </c>
      <c r="AB301" s="97"/>
      <c r="AC301" s="97"/>
      <c r="AE301" s="93" t="e">
        <f t="shared" si="38"/>
        <v>#VALUE!</v>
      </c>
      <c r="AF301" s="93" t="e">
        <f t="shared" si="39"/>
        <v>#VALUE!</v>
      </c>
    </row>
    <row r="302" spans="1:256">
      <c r="A302" s="24"/>
      <c r="B302" s="24"/>
      <c r="C302" s="25"/>
      <c r="D302" s="154" t="str">
        <f>IF(ISBLANK('Submittal List'!B286)=FALSE,'Submittal List'!B286,"")</f>
        <v xml:space="preserve">  </v>
      </c>
      <c r="E302" s="154" t="str">
        <f>IF(ISBLANK('Submittal List'!C286)=FALSE,'Submittal List'!C286,"")</f>
        <v xml:space="preserve"> </v>
      </c>
      <c r="F302" s="154" t="str">
        <f>IF(ISBLANK('Submittal List'!D286)=FALSE,'Submittal List'!D286,"")</f>
        <v xml:space="preserve"> </v>
      </c>
      <c r="G302" s="29"/>
      <c r="H302" s="29"/>
      <c r="I302" s="29"/>
      <c r="J302" s="29"/>
      <c r="K302" s="29"/>
      <c r="L302" s="30"/>
      <c r="M302" s="31"/>
      <c r="N302" s="19" t="str">
        <f t="shared" si="32"/>
        <v>CMR</v>
      </c>
      <c r="O302" s="97" t="str">
        <f t="shared" si="33"/>
        <v/>
      </c>
      <c r="P302" s="98"/>
      <c r="Q302" s="98"/>
      <c r="R302" s="98"/>
      <c r="S302" s="19" t="str">
        <f t="shared" si="34"/>
        <v/>
      </c>
      <c r="T302" s="19"/>
      <c r="U302" s="12"/>
      <c r="V302" s="104"/>
      <c r="W302" s="97" t="str">
        <f t="shared" si="35"/>
        <v/>
      </c>
      <c r="X302" s="97"/>
      <c r="Y302" s="97" t="str">
        <f t="shared" si="36"/>
        <v/>
      </c>
      <c r="Z302" s="97"/>
      <c r="AA302" s="97" t="str">
        <f t="shared" si="37"/>
        <v/>
      </c>
      <c r="AB302" s="97"/>
      <c r="AC302" s="97"/>
      <c r="AD302" s="5"/>
      <c r="AE302" s="93" t="e">
        <f t="shared" si="38"/>
        <v>#VALUE!</v>
      </c>
      <c r="AF302" s="93" t="e">
        <f t="shared" si="39"/>
        <v>#VALUE!</v>
      </c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  <c r="AS302" s="1"/>
      <c r="AT302" s="1"/>
      <c r="AU302" s="1"/>
      <c r="AV302" s="1"/>
      <c r="AW302" s="1"/>
      <c r="AX302" s="1"/>
      <c r="AY302" s="1"/>
      <c r="AZ302" s="1"/>
      <c r="BA302" s="1"/>
      <c r="BB302" s="1"/>
      <c r="BC302" s="1"/>
      <c r="BD302" s="1"/>
      <c r="BE302" s="1"/>
      <c r="BF302" s="1"/>
      <c r="BG302" s="1"/>
      <c r="BH302" s="1"/>
      <c r="BI302" s="1"/>
      <c r="BJ302" s="1"/>
      <c r="BK302" s="1"/>
      <c r="BL302" s="1"/>
      <c r="BM302" s="1"/>
      <c r="BN302" s="1"/>
      <c r="BO302" s="1"/>
      <c r="BP302" s="1"/>
      <c r="BQ302" s="1"/>
      <c r="BR302" s="1"/>
      <c r="BS302" s="1"/>
      <c r="BT302" s="1"/>
      <c r="BU302" s="1"/>
      <c r="BV302" s="1"/>
      <c r="BW302" s="1"/>
      <c r="BX302" s="1"/>
      <c r="BY302" s="1"/>
      <c r="BZ302" s="1"/>
      <c r="CA302" s="1"/>
      <c r="CB302" s="1"/>
      <c r="CC302" s="1"/>
      <c r="CD302" s="1"/>
      <c r="CE302" s="1"/>
      <c r="CF302" s="1"/>
      <c r="CG302" s="1"/>
      <c r="CH302" s="1"/>
      <c r="CI302" s="1"/>
      <c r="CJ302" s="1"/>
      <c r="CK302" s="1"/>
      <c r="CL302" s="1"/>
      <c r="CM302" s="1"/>
      <c r="CN302" s="1"/>
      <c r="CO302" s="1"/>
      <c r="CP302" s="1"/>
      <c r="CQ302" s="1"/>
      <c r="CR302" s="1"/>
      <c r="CS302" s="1"/>
      <c r="CT302" s="1"/>
      <c r="CU302" s="1"/>
      <c r="CV302" s="1"/>
      <c r="CW302" s="1"/>
      <c r="CX302" s="1"/>
      <c r="CY302" s="1"/>
      <c r="CZ302" s="1"/>
      <c r="DA302" s="1"/>
      <c r="DB302" s="1"/>
      <c r="DC302" s="1"/>
      <c r="DD302" s="1"/>
      <c r="DE302" s="1"/>
      <c r="DF302" s="1"/>
      <c r="DG302" s="1"/>
      <c r="DH302" s="1"/>
      <c r="DI302" s="1"/>
      <c r="DJ302" s="1"/>
      <c r="DK302" s="1"/>
      <c r="DL302" s="1"/>
      <c r="DM302" s="1"/>
      <c r="DN302" s="1"/>
      <c r="DO302" s="1"/>
      <c r="DP302" s="1"/>
      <c r="DQ302" s="1"/>
      <c r="DR302" s="1"/>
      <c r="DS302" s="1"/>
      <c r="DT302" s="1"/>
      <c r="DU302" s="1"/>
      <c r="DV302" s="1"/>
      <c r="DW302" s="1"/>
      <c r="DX302" s="1"/>
      <c r="DY302" s="1"/>
      <c r="DZ302" s="1"/>
      <c r="EA302" s="1"/>
      <c r="EB302" s="1"/>
      <c r="EC302" s="1"/>
      <c r="ED302" s="1"/>
      <c r="EE302" s="1"/>
      <c r="EF302" s="1"/>
      <c r="EG302" s="1"/>
      <c r="EH302" s="1"/>
      <c r="EI302" s="1"/>
      <c r="EJ302" s="1"/>
      <c r="EK302" s="1"/>
      <c r="EL302" s="1"/>
      <c r="EM302" s="1"/>
      <c r="EN302" s="1"/>
      <c r="EO302" s="1"/>
      <c r="EP302" s="1"/>
      <c r="EQ302" s="1"/>
      <c r="ER302" s="1"/>
      <c r="ES302" s="1"/>
      <c r="ET302" s="1"/>
      <c r="EU302" s="1"/>
      <c r="EV302" s="1"/>
      <c r="EW302" s="1"/>
      <c r="EX302" s="1"/>
      <c r="EY302" s="1"/>
      <c r="EZ302" s="1"/>
      <c r="FA302" s="1"/>
      <c r="FB302" s="1"/>
      <c r="FC302" s="1"/>
      <c r="FD302" s="1"/>
      <c r="FE302" s="1"/>
      <c r="FF302" s="1"/>
      <c r="FG302" s="1"/>
      <c r="FH302" s="1"/>
      <c r="FI302" s="1"/>
      <c r="FJ302" s="1"/>
      <c r="FK302" s="1"/>
      <c r="FL302" s="1"/>
      <c r="FM302" s="1"/>
      <c r="FN302" s="1"/>
      <c r="FO302" s="1"/>
      <c r="FP302" s="1"/>
      <c r="FQ302" s="1"/>
      <c r="FR302" s="1"/>
      <c r="FS302" s="1"/>
      <c r="FT302" s="1"/>
      <c r="FU302" s="1"/>
      <c r="FV302" s="1"/>
      <c r="FW302" s="1"/>
      <c r="FX302" s="1"/>
      <c r="FY302" s="1"/>
      <c r="FZ302" s="1"/>
      <c r="GA302" s="1"/>
      <c r="GB302" s="1"/>
      <c r="GC302" s="1"/>
      <c r="GD302" s="1"/>
      <c r="GE302" s="1"/>
      <c r="GF302" s="1"/>
      <c r="GG302" s="1"/>
      <c r="GH302" s="1"/>
      <c r="GI302" s="1"/>
      <c r="GJ302" s="1"/>
      <c r="GK302" s="1"/>
      <c r="GL302" s="1"/>
      <c r="GM302" s="1"/>
      <c r="GN302" s="1"/>
      <c r="GO302" s="1"/>
      <c r="GP302" s="1"/>
      <c r="GQ302" s="1"/>
      <c r="GR302" s="1"/>
      <c r="GS302" s="1"/>
      <c r="GT302" s="1"/>
      <c r="GU302" s="1"/>
      <c r="GV302" s="1"/>
      <c r="GW302" s="1"/>
      <c r="GX302" s="1"/>
      <c r="GY302" s="1"/>
      <c r="GZ302" s="1"/>
      <c r="HA302" s="1"/>
      <c r="HB302" s="1"/>
      <c r="HC302" s="1"/>
      <c r="HD302" s="1"/>
      <c r="HE302" s="1"/>
      <c r="HF302" s="1"/>
      <c r="HG302" s="1"/>
      <c r="HH302" s="1"/>
      <c r="HI302" s="1"/>
      <c r="HJ302" s="1"/>
      <c r="HK302" s="1"/>
      <c r="HL302" s="1"/>
      <c r="HM302" s="1"/>
      <c r="HN302" s="1"/>
      <c r="HO302" s="1"/>
      <c r="HP302" s="1"/>
      <c r="HQ302" s="1"/>
      <c r="HR302" s="1"/>
      <c r="HS302" s="1"/>
      <c r="HT302" s="1"/>
      <c r="HU302" s="1"/>
      <c r="HV302" s="1"/>
      <c r="HW302" s="1"/>
      <c r="HX302" s="1"/>
      <c r="HY302" s="1"/>
      <c r="HZ302" s="1"/>
      <c r="IA302" s="1"/>
      <c r="IB302" s="1"/>
      <c r="IC302" s="1"/>
      <c r="ID302" s="1"/>
      <c r="IE302" s="1"/>
      <c r="IF302" s="1"/>
      <c r="IG302" s="1"/>
      <c r="IH302" s="1"/>
      <c r="II302" s="1"/>
      <c r="IJ302" s="1"/>
      <c r="IK302" s="1"/>
      <c r="IL302" s="1"/>
      <c r="IM302" s="1"/>
      <c r="IN302" s="1"/>
      <c r="IO302" s="1"/>
      <c r="IP302" s="1"/>
      <c r="IQ302" s="1"/>
      <c r="IR302" s="1"/>
      <c r="IS302" s="1"/>
      <c r="IT302" s="1"/>
      <c r="IU302" s="1"/>
      <c r="IV302" s="1"/>
    </row>
    <row r="303" spans="1:256">
      <c r="A303" s="24"/>
      <c r="B303" s="24"/>
      <c r="C303" s="25"/>
      <c r="D303" s="154" t="str">
        <f>IF(ISBLANK('Submittal List'!B287)=FALSE,'Submittal List'!B287,"")</f>
        <v xml:space="preserve">  </v>
      </c>
      <c r="E303" s="154" t="str">
        <f>IF(ISBLANK('Submittal List'!C287)=FALSE,'Submittal List'!C287,"")</f>
        <v xml:space="preserve"> </v>
      </c>
      <c r="F303" s="154" t="str">
        <f>IF(ISBLANK('Submittal List'!D287)=FALSE,'Submittal List'!D287,"")</f>
        <v xml:space="preserve"> </v>
      </c>
      <c r="G303" s="29"/>
      <c r="H303" s="29"/>
      <c r="I303" s="29"/>
      <c r="J303" s="29"/>
      <c r="K303" s="29"/>
      <c r="L303" s="30"/>
      <c r="M303" s="31"/>
      <c r="N303" s="19" t="str">
        <f t="shared" si="32"/>
        <v>CMR</v>
      </c>
      <c r="O303" s="97" t="str">
        <f t="shared" si="33"/>
        <v/>
      </c>
      <c r="P303" s="98"/>
      <c r="Q303" s="98"/>
      <c r="R303" s="98"/>
      <c r="S303" s="19" t="str">
        <f t="shared" si="34"/>
        <v/>
      </c>
      <c r="T303" s="19"/>
      <c r="U303" s="12"/>
      <c r="V303" s="104"/>
      <c r="W303" s="97" t="str">
        <f t="shared" si="35"/>
        <v/>
      </c>
      <c r="X303" s="97"/>
      <c r="Y303" s="97" t="str">
        <f t="shared" si="36"/>
        <v/>
      </c>
      <c r="Z303" s="97"/>
      <c r="AA303" s="97" t="str">
        <f t="shared" si="37"/>
        <v/>
      </c>
      <c r="AB303" s="97"/>
      <c r="AC303" s="97"/>
      <c r="AD303" s="5"/>
      <c r="AE303" s="93" t="e">
        <f t="shared" si="38"/>
        <v>#VALUE!</v>
      </c>
      <c r="AF303" s="93" t="e">
        <f t="shared" si="39"/>
        <v>#VALUE!</v>
      </c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  <c r="AT303" s="1"/>
      <c r="AU303" s="1"/>
      <c r="AV303" s="1"/>
      <c r="AW303" s="1"/>
      <c r="AX303" s="1"/>
      <c r="AY303" s="1"/>
      <c r="AZ303" s="1"/>
      <c r="BA303" s="1"/>
      <c r="BB303" s="1"/>
      <c r="BC303" s="1"/>
      <c r="BD303" s="1"/>
      <c r="BE303" s="1"/>
      <c r="BF303" s="1"/>
      <c r="BG303" s="1"/>
      <c r="BH303" s="1"/>
      <c r="BI303" s="1"/>
      <c r="BJ303" s="1"/>
      <c r="BK303" s="1"/>
      <c r="BL303" s="1"/>
      <c r="BM303" s="1"/>
      <c r="BN303" s="1"/>
      <c r="BO303" s="1"/>
      <c r="BP303" s="1"/>
      <c r="BQ303" s="1"/>
      <c r="BR303" s="1"/>
      <c r="BS303" s="1"/>
      <c r="BT303" s="1"/>
      <c r="BU303" s="1"/>
      <c r="BV303" s="1"/>
      <c r="BW303" s="1"/>
      <c r="BX303" s="1"/>
      <c r="BY303" s="1"/>
      <c r="BZ303" s="1"/>
      <c r="CA303" s="1"/>
      <c r="CB303" s="1"/>
      <c r="CC303" s="1"/>
      <c r="CD303" s="1"/>
      <c r="CE303" s="1"/>
      <c r="CF303" s="1"/>
      <c r="CG303" s="1"/>
      <c r="CH303" s="1"/>
      <c r="CI303" s="1"/>
      <c r="CJ303" s="1"/>
      <c r="CK303" s="1"/>
      <c r="CL303" s="1"/>
      <c r="CM303" s="1"/>
      <c r="CN303" s="1"/>
      <c r="CO303" s="1"/>
      <c r="CP303" s="1"/>
      <c r="CQ303" s="1"/>
      <c r="CR303" s="1"/>
      <c r="CS303" s="1"/>
      <c r="CT303" s="1"/>
      <c r="CU303" s="1"/>
      <c r="CV303" s="1"/>
      <c r="CW303" s="1"/>
      <c r="CX303" s="1"/>
      <c r="CY303" s="1"/>
      <c r="CZ303" s="1"/>
      <c r="DA303" s="1"/>
      <c r="DB303" s="1"/>
      <c r="DC303" s="1"/>
      <c r="DD303" s="1"/>
      <c r="DE303" s="1"/>
      <c r="DF303" s="1"/>
      <c r="DG303" s="1"/>
      <c r="DH303" s="1"/>
      <c r="DI303" s="1"/>
      <c r="DJ303" s="1"/>
      <c r="DK303" s="1"/>
      <c r="DL303" s="1"/>
      <c r="DM303" s="1"/>
      <c r="DN303" s="1"/>
      <c r="DO303" s="1"/>
      <c r="DP303" s="1"/>
      <c r="DQ303" s="1"/>
      <c r="DR303" s="1"/>
      <c r="DS303" s="1"/>
      <c r="DT303" s="1"/>
      <c r="DU303" s="1"/>
      <c r="DV303" s="1"/>
      <c r="DW303" s="1"/>
      <c r="DX303" s="1"/>
      <c r="DY303" s="1"/>
      <c r="DZ303" s="1"/>
      <c r="EA303" s="1"/>
      <c r="EB303" s="1"/>
      <c r="EC303" s="1"/>
      <c r="ED303" s="1"/>
      <c r="EE303" s="1"/>
      <c r="EF303" s="1"/>
      <c r="EG303" s="1"/>
      <c r="EH303" s="1"/>
      <c r="EI303" s="1"/>
      <c r="EJ303" s="1"/>
      <c r="EK303" s="1"/>
      <c r="EL303" s="1"/>
      <c r="EM303" s="1"/>
      <c r="EN303" s="1"/>
      <c r="EO303" s="1"/>
      <c r="EP303" s="1"/>
      <c r="EQ303" s="1"/>
      <c r="ER303" s="1"/>
      <c r="ES303" s="1"/>
      <c r="ET303" s="1"/>
      <c r="EU303" s="1"/>
      <c r="EV303" s="1"/>
      <c r="EW303" s="1"/>
      <c r="EX303" s="1"/>
      <c r="EY303" s="1"/>
      <c r="EZ303" s="1"/>
      <c r="FA303" s="1"/>
      <c r="FB303" s="1"/>
      <c r="FC303" s="1"/>
      <c r="FD303" s="1"/>
      <c r="FE303" s="1"/>
      <c r="FF303" s="1"/>
      <c r="FG303" s="1"/>
      <c r="FH303" s="1"/>
      <c r="FI303" s="1"/>
      <c r="FJ303" s="1"/>
      <c r="FK303" s="1"/>
      <c r="FL303" s="1"/>
      <c r="FM303" s="1"/>
      <c r="FN303" s="1"/>
      <c r="FO303" s="1"/>
      <c r="FP303" s="1"/>
      <c r="FQ303" s="1"/>
      <c r="FR303" s="1"/>
      <c r="FS303" s="1"/>
      <c r="FT303" s="1"/>
      <c r="FU303" s="1"/>
      <c r="FV303" s="1"/>
      <c r="FW303" s="1"/>
      <c r="FX303" s="1"/>
      <c r="FY303" s="1"/>
      <c r="FZ303" s="1"/>
      <c r="GA303" s="1"/>
      <c r="GB303" s="1"/>
      <c r="GC303" s="1"/>
      <c r="GD303" s="1"/>
      <c r="GE303" s="1"/>
      <c r="GF303" s="1"/>
      <c r="GG303" s="1"/>
      <c r="GH303" s="1"/>
      <c r="GI303" s="1"/>
      <c r="GJ303" s="1"/>
      <c r="GK303" s="1"/>
      <c r="GL303" s="1"/>
      <c r="GM303" s="1"/>
      <c r="GN303" s="1"/>
      <c r="GO303" s="1"/>
      <c r="GP303" s="1"/>
      <c r="GQ303" s="1"/>
      <c r="GR303" s="1"/>
      <c r="GS303" s="1"/>
      <c r="GT303" s="1"/>
      <c r="GU303" s="1"/>
      <c r="GV303" s="1"/>
      <c r="GW303" s="1"/>
      <c r="GX303" s="1"/>
      <c r="GY303" s="1"/>
      <c r="GZ303" s="1"/>
      <c r="HA303" s="1"/>
      <c r="HB303" s="1"/>
      <c r="HC303" s="1"/>
      <c r="HD303" s="1"/>
      <c r="HE303" s="1"/>
      <c r="HF303" s="1"/>
      <c r="HG303" s="1"/>
      <c r="HH303" s="1"/>
      <c r="HI303" s="1"/>
      <c r="HJ303" s="1"/>
      <c r="HK303" s="1"/>
      <c r="HL303" s="1"/>
      <c r="HM303" s="1"/>
      <c r="HN303" s="1"/>
      <c r="HO303" s="1"/>
      <c r="HP303" s="1"/>
      <c r="HQ303" s="1"/>
      <c r="HR303" s="1"/>
      <c r="HS303" s="1"/>
      <c r="HT303" s="1"/>
      <c r="HU303" s="1"/>
      <c r="HV303" s="1"/>
      <c r="HW303" s="1"/>
      <c r="HX303" s="1"/>
      <c r="HY303" s="1"/>
      <c r="HZ303" s="1"/>
      <c r="IA303" s="1"/>
      <c r="IB303" s="1"/>
      <c r="IC303" s="1"/>
      <c r="ID303" s="1"/>
      <c r="IE303" s="1"/>
      <c r="IF303" s="1"/>
      <c r="IG303" s="1"/>
      <c r="IH303" s="1"/>
      <c r="II303" s="1"/>
      <c r="IJ303" s="1"/>
      <c r="IK303" s="1"/>
      <c r="IL303" s="1"/>
      <c r="IM303" s="1"/>
      <c r="IN303" s="1"/>
      <c r="IO303" s="1"/>
      <c r="IP303" s="1"/>
      <c r="IQ303" s="1"/>
      <c r="IR303" s="1"/>
      <c r="IS303" s="1"/>
      <c r="IT303" s="1"/>
      <c r="IU303" s="1"/>
      <c r="IV303" s="1"/>
    </row>
    <row r="304" spans="1:256">
      <c r="A304" s="46"/>
      <c r="B304" s="46"/>
      <c r="C304" s="50"/>
      <c r="D304" s="154" t="str">
        <f>IF(ISBLANK('Submittal List'!B288)=FALSE,'Submittal List'!B288,"")</f>
        <v xml:space="preserve">  </v>
      </c>
      <c r="E304" s="154" t="str">
        <f>IF(ISBLANK('Submittal List'!C288)=FALSE,'Submittal List'!C288,"")</f>
        <v xml:space="preserve"> </v>
      </c>
      <c r="F304" s="154" t="str">
        <f>IF(ISBLANK('Submittal List'!D288)=FALSE,'Submittal List'!D288,"")</f>
        <v xml:space="preserve"> </v>
      </c>
      <c r="G304" s="51"/>
      <c r="H304" s="51"/>
      <c r="I304" s="51"/>
      <c r="J304" s="51"/>
      <c r="K304" s="51"/>
      <c r="L304" s="52"/>
      <c r="M304" s="53"/>
      <c r="N304" s="19" t="str">
        <f t="shared" si="32"/>
        <v>CMR</v>
      </c>
      <c r="O304" s="97" t="str">
        <f t="shared" si="33"/>
        <v/>
      </c>
      <c r="P304" s="99"/>
      <c r="Q304" s="99"/>
      <c r="R304" s="99"/>
      <c r="S304" s="19" t="str">
        <f t="shared" si="34"/>
        <v/>
      </c>
      <c r="T304" s="19"/>
      <c r="U304" s="12"/>
      <c r="V304" s="104"/>
      <c r="W304" s="97" t="str">
        <f t="shared" si="35"/>
        <v/>
      </c>
      <c r="X304" s="97"/>
      <c r="Y304" s="97" t="str">
        <f t="shared" si="36"/>
        <v/>
      </c>
      <c r="Z304" s="97"/>
      <c r="AA304" s="97" t="str">
        <f t="shared" si="37"/>
        <v/>
      </c>
      <c r="AB304" s="97"/>
      <c r="AC304" s="97"/>
      <c r="AD304" s="5"/>
      <c r="AE304" s="93" t="e">
        <f t="shared" si="38"/>
        <v>#VALUE!</v>
      </c>
      <c r="AF304" s="93" t="e">
        <f t="shared" si="39"/>
        <v>#VALUE!</v>
      </c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  <c r="AS304" s="1"/>
      <c r="AT304" s="1"/>
      <c r="AU304" s="1"/>
      <c r="AV304" s="1"/>
      <c r="AW304" s="1"/>
      <c r="AX304" s="1"/>
      <c r="AY304" s="1"/>
      <c r="AZ304" s="1"/>
      <c r="BA304" s="1"/>
      <c r="BB304" s="1"/>
      <c r="BC304" s="1"/>
      <c r="BD304" s="1"/>
      <c r="BE304" s="1"/>
      <c r="BF304" s="1"/>
      <c r="BG304" s="1"/>
      <c r="BH304" s="1"/>
      <c r="BI304" s="1"/>
      <c r="BJ304" s="1"/>
      <c r="BK304" s="1"/>
      <c r="BL304" s="1"/>
      <c r="BM304" s="1"/>
      <c r="BN304" s="1"/>
      <c r="BO304" s="1"/>
      <c r="BP304" s="1"/>
      <c r="BQ304" s="1"/>
      <c r="BR304" s="1"/>
      <c r="BS304" s="1"/>
      <c r="BT304" s="1"/>
      <c r="BU304" s="1"/>
      <c r="BV304" s="1"/>
      <c r="BW304" s="1"/>
      <c r="BX304" s="1"/>
      <c r="BY304" s="1"/>
      <c r="BZ304" s="1"/>
      <c r="CA304" s="1"/>
      <c r="CB304" s="1"/>
      <c r="CC304" s="1"/>
      <c r="CD304" s="1"/>
      <c r="CE304" s="1"/>
      <c r="CF304" s="1"/>
      <c r="CG304" s="1"/>
      <c r="CH304" s="1"/>
      <c r="CI304" s="1"/>
      <c r="CJ304" s="1"/>
      <c r="CK304" s="1"/>
      <c r="CL304" s="1"/>
      <c r="CM304" s="1"/>
      <c r="CN304" s="1"/>
      <c r="CO304" s="1"/>
      <c r="CP304" s="1"/>
      <c r="CQ304" s="1"/>
      <c r="CR304" s="1"/>
      <c r="CS304" s="1"/>
      <c r="CT304" s="1"/>
      <c r="CU304" s="1"/>
      <c r="CV304" s="1"/>
      <c r="CW304" s="1"/>
      <c r="CX304" s="1"/>
      <c r="CY304" s="1"/>
      <c r="CZ304" s="1"/>
      <c r="DA304" s="1"/>
      <c r="DB304" s="1"/>
      <c r="DC304" s="1"/>
      <c r="DD304" s="1"/>
      <c r="DE304" s="1"/>
      <c r="DF304" s="1"/>
      <c r="DG304" s="1"/>
      <c r="DH304" s="1"/>
      <c r="DI304" s="1"/>
      <c r="DJ304" s="1"/>
      <c r="DK304" s="1"/>
      <c r="DL304" s="1"/>
      <c r="DM304" s="1"/>
      <c r="DN304" s="1"/>
      <c r="DO304" s="1"/>
      <c r="DP304" s="1"/>
      <c r="DQ304" s="1"/>
      <c r="DR304" s="1"/>
      <c r="DS304" s="1"/>
      <c r="DT304" s="1"/>
      <c r="DU304" s="1"/>
      <c r="DV304" s="1"/>
      <c r="DW304" s="1"/>
      <c r="DX304" s="1"/>
      <c r="DY304" s="1"/>
      <c r="DZ304" s="1"/>
      <c r="EA304" s="1"/>
      <c r="EB304" s="1"/>
      <c r="EC304" s="1"/>
      <c r="ED304" s="1"/>
      <c r="EE304" s="1"/>
      <c r="EF304" s="1"/>
      <c r="EG304" s="1"/>
      <c r="EH304" s="1"/>
      <c r="EI304" s="1"/>
      <c r="EJ304" s="1"/>
      <c r="EK304" s="1"/>
      <c r="EL304" s="1"/>
      <c r="EM304" s="1"/>
      <c r="EN304" s="1"/>
      <c r="EO304" s="1"/>
      <c r="EP304" s="1"/>
      <c r="EQ304" s="1"/>
      <c r="ER304" s="1"/>
      <c r="ES304" s="1"/>
      <c r="ET304" s="1"/>
      <c r="EU304" s="1"/>
      <c r="EV304" s="1"/>
      <c r="EW304" s="1"/>
      <c r="EX304" s="1"/>
      <c r="EY304" s="1"/>
      <c r="EZ304" s="1"/>
      <c r="FA304" s="1"/>
      <c r="FB304" s="1"/>
      <c r="FC304" s="1"/>
      <c r="FD304" s="1"/>
      <c r="FE304" s="1"/>
      <c r="FF304" s="1"/>
      <c r="FG304" s="1"/>
      <c r="FH304" s="1"/>
      <c r="FI304" s="1"/>
      <c r="FJ304" s="1"/>
      <c r="FK304" s="1"/>
      <c r="FL304" s="1"/>
      <c r="FM304" s="1"/>
      <c r="FN304" s="1"/>
      <c r="FO304" s="1"/>
      <c r="FP304" s="1"/>
      <c r="FQ304" s="1"/>
      <c r="FR304" s="1"/>
      <c r="FS304" s="1"/>
      <c r="FT304" s="1"/>
      <c r="FU304" s="1"/>
      <c r="FV304" s="1"/>
      <c r="FW304" s="1"/>
      <c r="FX304" s="1"/>
      <c r="FY304" s="1"/>
      <c r="FZ304" s="1"/>
      <c r="GA304" s="1"/>
      <c r="GB304" s="1"/>
      <c r="GC304" s="1"/>
      <c r="GD304" s="1"/>
      <c r="GE304" s="1"/>
      <c r="GF304" s="1"/>
      <c r="GG304" s="1"/>
      <c r="GH304" s="1"/>
      <c r="GI304" s="1"/>
      <c r="GJ304" s="1"/>
      <c r="GK304" s="1"/>
      <c r="GL304" s="1"/>
      <c r="GM304" s="1"/>
      <c r="GN304" s="1"/>
      <c r="GO304" s="1"/>
      <c r="GP304" s="1"/>
      <c r="GQ304" s="1"/>
      <c r="GR304" s="1"/>
      <c r="GS304" s="1"/>
      <c r="GT304" s="1"/>
      <c r="GU304" s="1"/>
      <c r="GV304" s="1"/>
      <c r="GW304" s="1"/>
      <c r="GX304" s="1"/>
      <c r="GY304" s="1"/>
      <c r="GZ304" s="1"/>
      <c r="HA304" s="1"/>
      <c r="HB304" s="1"/>
      <c r="HC304" s="1"/>
      <c r="HD304" s="1"/>
      <c r="HE304" s="1"/>
      <c r="HF304" s="1"/>
      <c r="HG304" s="1"/>
      <c r="HH304" s="1"/>
      <c r="HI304" s="1"/>
      <c r="HJ304" s="1"/>
      <c r="HK304" s="1"/>
      <c r="HL304" s="1"/>
      <c r="HM304" s="1"/>
      <c r="HN304" s="1"/>
      <c r="HO304" s="1"/>
      <c r="HP304" s="1"/>
      <c r="HQ304" s="1"/>
      <c r="HR304" s="1"/>
      <c r="HS304" s="1"/>
      <c r="HT304" s="1"/>
      <c r="HU304" s="1"/>
      <c r="HV304" s="1"/>
      <c r="HW304" s="1"/>
      <c r="HX304" s="1"/>
      <c r="HY304" s="1"/>
      <c r="HZ304" s="1"/>
      <c r="IA304" s="1"/>
      <c r="IB304" s="1"/>
      <c r="IC304" s="1"/>
      <c r="ID304" s="1"/>
      <c r="IE304" s="1"/>
      <c r="IF304" s="1"/>
      <c r="IG304" s="1"/>
      <c r="IH304" s="1"/>
      <c r="II304" s="1"/>
      <c r="IJ304" s="1"/>
      <c r="IK304" s="1"/>
      <c r="IL304" s="1"/>
      <c r="IM304" s="1"/>
      <c r="IN304" s="1"/>
      <c r="IO304" s="1"/>
      <c r="IP304" s="1"/>
      <c r="IQ304" s="1"/>
      <c r="IR304" s="1"/>
      <c r="IS304" s="1"/>
      <c r="IT304" s="1"/>
      <c r="IU304" s="1"/>
      <c r="IV304" s="1"/>
    </row>
    <row r="305" spans="1:256">
      <c r="A305" s="46"/>
      <c r="B305" s="46"/>
      <c r="C305" s="50"/>
      <c r="D305" s="154" t="str">
        <f>IF(ISBLANK('Submittal List'!B289)=FALSE,'Submittal List'!B289,"")</f>
        <v xml:space="preserve">  </v>
      </c>
      <c r="E305" s="154" t="str">
        <f>IF(ISBLANK('Submittal List'!C289)=FALSE,'Submittal List'!C289,"")</f>
        <v xml:space="preserve"> </v>
      </c>
      <c r="F305" s="154" t="str">
        <f>IF(ISBLANK('Submittal List'!D289)=FALSE,'Submittal List'!D289,"")</f>
        <v xml:space="preserve"> </v>
      </c>
      <c r="G305" s="51"/>
      <c r="H305" s="51"/>
      <c r="I305" s="51"/>
      <c r="J305" s="51"/>
      <c r="K305" s="51"/>
      <c r="L305" s="52"/>
      <c r="M305" s="53"/>
      <c r="N305" s="19" t="str">
        <f t="shared" si="32"/>
        <v>CMR</v>
      </c>
      <c r="O305" s="97" t="str">
        <f t="shared" si="33"/>
        <v/>
      </c>
      <c r="P305" s="99"/>
      <c r="Q305" s="99"/>
      <c r="R305" s="99"/>
      <c r="S305" s="19" t="str">
        <f t="shared" si="34"/>
        <v/>
      </c>
      <c r="T305" s="19"/>
      <c r="U305" s="12"/>
      <c r="V305" s="104"/>
      <c r="W305" s="97" t="str">
        <f t="shared" si="35"/>
        <v/>
      </c>
      <c r="X305" s="97"/>
      <c r="Y305" s="97" t="str">
        <f t="shared" si="36"/>
        <v/>
      </c>
      <c r="Z305" s="97"/>
      <c r="AA305" s="97" t="str">
        <f t="shared" si="37"/>
        <v/>
      </c>
      <c r="AB305" s="97"/>
      <c r="AC305" s="97"/>
      <c r="AD305" s="5"/>
      <c r="AE305" s="93" t="e">
        <f t="shared" si="38"/>
        <v>#VALUE!</v>
      </c>
      <c r="AF305" s="93" t="e">
        <f t="shared" si="39"/>
        <v>#VALUE!</v>
      </c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  <c r="AT305" s="1"/>
      <c r="AU305" s="1"/>
      <c r="AV305" s="1"/>
      <c r="AW305" s="1"/>
      <c r="AX305" s="1"/>
      <c r="AY305" s="1"/>
      <c r="AZ305" s="1"/>
      <c r="BA305" s="1"/>
      <c r="BB305" s="1"/>
      <c r="BC305" s="1"/>
      <c r="BD305" s="1"/>
      <c r="BE305" s="1"/>
      <c r="BF305" s="1"/>
      <c r="BG305" s="1"/>
      <c r="BH305" s="1"/>
      <c r="BI305" s="1"/>
      <c r="BJ305" s="1"/>
      <c r="BK305" s="1"/>
      <c r="BL305" s="1"/>
      <c r="BM305" s="1"/>
      <c r="BN305" s="1"/>
      <c r="BO305" s="1"/>
      <c r="BP305" s="1"/>
      <c r="BQ305" s="1"/>
      <c r="BR305" s="1"/>
      <c r="BS305" s="1"/>
      <c r="BT305" s="1"/>
      <c r="BU305" s="1"/>
      <c r="BV305" s="1"/>
      <c r="BW305" s="1"/>
      <c r="BX305" s="1"/>
      <c r="BY305" s="1"/>
      <c r="BZ305" s="1"/>
      <c r="CA305" s="1"/>
      <c r="CB305" s="1"/>
      <c r="CC305" s="1"/>
      <c r="CD305" s="1"/>
      <c r="CE305" s="1"/>
      <c r="CF305" s="1"/>
      <c r="CG305" s="1"/>
      <c r="CH305" s="1"/>
      <c r="CI305" s="1"/>
      <c r="CJ305" s="1"/>
      <c r="CK305" s="1"/>
      <c r="CL305" s="1"/>
      <c r="CM305" s="1"/>
      <c r="CN305" s="1"/>
      <c r="CO305" s="1"/>
      <c r="CP305" s="1"/>
      <c r="CQ305" s="1"/>
      <c r="CR305" s="1"/>
      <c r="CS305" s="1"/>
      <c r="CT305" s="1"/>
      <c r="CU305" s="1"/>
      <c r="CV305" s="1"/>
      <c r="CW305" s="1"/>
      <c r="CX305" s="1"/>
      <c r="CY305" s="1"/>
      <c r="CZ305" s="1"/>
      <c r="DA305" s="1"/>
      <c r="DB305" s="1"/>
      <c r="DC305" s="1"/>
      <c r="DD305" s="1"/>
      <c r="DE305" s="1"/>
      <c r="DF305" s="1"/>
      <c r="DG305" s="1"/>
      <c r="DH305" s="1"/>
      <c r="DI305" s="1"/>
      <c r="DJ305" s="1"/>
      <c r="DK305" s="1"/>
      <c r="DL305" s="1"/>
      <c r="DM305" s="1"/>
      <c r="DN305" s="1"/>
      <c r="DO305" s="1"/>
      <c r="DP305" s="1"/>
      <c r="DQ305" s="1"/>
      <c r="DR305" s="1"/>
      <c r="DS305" s="1"/>
      <c r="DT305" s="1"/>
      <c r="DU305" s="1"/>
      <c r="DV305" s="1"/>
      <c r="DW305" s="1"/>
      <c r="DX305" s="1"/>
      <c r="DY305" s="1"/>
      <c r="DZ305" s="1"/>
      <c r="EA305" s="1"/>
      <c r="EB305" s="1"/>
      <c r="EC305" s="1"/>
      <c r="ED305" s="1"/>
      <c r="EE305" s="1"/>
      <c r="EF305" s="1"/>
      <c r="EG305" s="1"/>
      <c r="EH305" s="1"/>
      <c r="EI305" s="1"/>
      <c r="EJ305" s="1"/>
      <c r="EK305" s="1"/>
      <c r="EL305" s="1"/>
      <c r="EM305" s="1"/>
      <c r="EN305" s="1"/>
      <c r="EO305" s="1"/>
      <c r="EP305" s="1"/>
      <c r="EQ305" s="1"/>
      <c r="ER305" s="1"/>
      <c r="ES305" s="1"/>
      <c r="ET305" s="1"/>
      <c r="EU305" s="1"/>
      <c r="EV305" s="1"/>
      <c r="EW305" s="1"/>
      <c r="EX305" s="1"/>
      <c r="EY305" s="1"/>
      <c r="EZ305" s="1"/>
      <c r="FA305" s="1"/>
      <c r="FB305" s="1"/>
      <c r="FC305" s="1"/>
      <c r="FD305" s="1"/>
      <c r="FE305" s="1"/>
      <c r="FF305" s="1"/>
      <c r="FG305" s="1"/>
      <c r="FH305" s="1"/>
      <c r="FI305" s="1"/>
      <c r="FJ305" s="1"/>
      <c r="FK305" s="1"/>
      <c r="FL305" s="1"/>
      <c r="FM305" s="1"/>
      <c r="FN305" s="1"/>
      <c r="FO305" s="1"/>
      <c r="FP305" s="1"/>
      <c r="FQ305" s="1"/>
      <c r="FR305" s="1"/>
      <c r="FS305" s="1"/>
      <c r="FT305" s="1"/>
      <c r="FU305" s="1"/>
      <c r="FV305" s="1"/>
      <c r="FW305" s="1"/>
      <c r="FX305" s="1"/>
      <c r="FY305" s="1"/>
      <c r="FZ305" s="1"/>
      <c r="GA305" s="1"/>
      <c r="GB305" s="1"/>
      <c r="GC305" s="1"/>
      <c r="GD305" s="1"/>
      <c r="GE305" s="1"/>
      <c r="GF305" s="1"/>
      <c r="GG305" s="1"/>
      <c r="GH305" s="1"/>
      <c r="GI305" s="1"/>
      <c r="GJ305" s="1"/>
      <c r="GK305" s="1"/>
      <c r="GL305" s="1"/>
      <c r="GM305" s="1"/>
      <c r="GN305" s="1"/>
      <c r="GO305" s="1"/>
      <c r="GP305" s="1"/>
      <c r="GQ305" s="1"/>
      <c r="GR305" s="1"/>
      <c r="GS305" s="1"/>
      <c r="GT305" s="1"/>
      <c r="GU305" s="1"/>
      <c r="GV305" s="1"/>
      <c r="GW305" s="1"/>
      <c r="GX305" s="1"/>
      <c r="GY305" s="1"/>
      <c r="GZ305" s="1"/>
      <c r="HA305" s="1"/>
      <c r="HB305" s="1"/>
      <c r="HC305" s="1"/>
      <c r="HD305" s="1"/>
      <c r="HE305" s="1"/>
      <c r="HF305" s="1"/>
      <c r="HG305" s="1"/>
      <c r="HH305" s="1"/>
      <c r="HI305" s="1"/>
      <c r="HJ305" s="1"/>
      <c r="HK305" s="1"/>
      <c r="HL305" s="1"/>
      <c r="HM305" s="1"/>
      <c r="HN305" s="1"/>
      <c r="HO305" s="1"/>
      <c r="HP305" s="1"/>
      <c r="HQ305" s="1"/>
      <c r="HR305" s="1"/>
      <c r="HS305" s="1"/>
      <c r="HT305" s="1"/>
      <c r="HU305" s="1"/>
      <c r="HV305" s="1"/>
      <c r="HW305" s="1"/>
      <c r="HX305" s="1"/>
      <c r="HY305" s="1"/>
      <c r="HZ305" s="1"/>
      <c r="IA305" s="1"/>
      <c r="IB305" s="1"/>
      <c r="IC305" s="1"/>
      <c r="ID305" s="1"/>
      <c r="IE305" s="1"/>
      <c r="IF305" s="1"/>
      <c r="IG305" s="1"/>
      <c r="IH305" s="1"/>
      <c r="II305" s="1"/>
      <c r="IJ305" s="1"/>
      <c r="IK305" s="1"/>
      <c r="IL305" s="1"/>
      <c r="IM305" s="1"/>
      <c r="IN305" s="1"/>
      <c r="IO305" s="1"/>
      <c r="IP305" s="1"/>
      <c r="IQ305" s="1"/>
      <c r="IR305" s="1"/>
      <c r="IS305" s="1"/>
      <c r="IT305" s="1"/>
      <c r="IU305" s="1"/>
      <c r="IV305" s="1"/>
    </row>
    <row r="306" spans="1:256">
      <c r="A306" s="46"/>
      <c r="B306" s="46"/>
      <c r="C306" s="50"/>
      <c r="D306" s="154" t="str">
        <f>IF(ISBLANK('Submittal List'!B290)=FALSE,'Submittal List'!B290,"")</f>
        <v xml:space="preserve">  </v>
      </c>
      <c r="E306" s="154" t="str">
        <f>IF(ISBLANK('Submittal List'!C290)=FALSE,'Submittal List'!C290,"")</f>
        <v xml:space="preserve"> </v>
      </c>
      <c r="F306" s="154" t="str">
        <f>IF(ISBLANK('Submittal List'!D290)=FALSE,'Submittal List'!D290,"")</f>
        <v xml:space="preserve"> </v>
      </c>
      <c r="G306" s="51"/>
      <c r="H306" s="51"/>
      <c r="I306" s="51"/>
      <c r="J306" s="51"/>
      <c r="K306" s="51"/>
      <c r="L306" s="52"/>
      <c r="M306" s="53"/>
      <c r="N306" s="19" t="str">
        <f t="shared" si="32"/>
        <v>CMR</v>
      </c>
      <c r="O306" s="97" t="str">
        <f t="shared" si="33"/>
        <v/>
      </c>
      <c r="P306" s="99"/>
      <c r="Q306" s="99"/>
      <c r="R306" s="99"/>
      <c r="S306" s="19" t="str">
        <f t="shared" si="34"/>
        <v/>
      </c>
      <c r="T306" s="19"/>
      <c r="U306" s="12"/>
      <c r="V306" s="104"/>
      <c r="W306" s="97" t="str">
        <f t="shared" si="35"/>
        <v/>
      </c>
      <c r="X306" s="97"/>
      <c r="Y306" s="97" t="str">
        <f t="shared" si="36"/>
        <v/>
      </c>
      <c r="Z306" s="97"/>
      <c r="AA306" s="97" t="str">
        <f t="shared" si="37"/>
        <v/>
      </c>
      <c r="AB306" s="97"/>
      <c r="AC306" s="97"/>
      <c r="AD306" s="5"/>
      <c r="AE306" s="93" t="e">
        <f t="shared" si="38"/>
        <v>#VALUE!</v>
      </c>
      <c r="AF306" s="93" t="e">
        <f t="shared" si="39"/>
        <v>#VALUE!</v>
      </c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  <c r="AS306" s="1"/>
      <c r="AT306" s="1"/>
      <c r="AU306" s="1"/>
      <c r="AV306" s="1"/>
      <c r="AW306" s="1"/>
      <c r="AX306" s="1"/>
      <c r="AY306" s="1"/>
      <c r="AZ306" s="1"/>
      <c r="BA306" s="1"/>
      <c r="BB306" s="1"/>
      <c r="BC306" s="1"/>
      <c r="BD306" s="1"/>
      <c r="BE306" s="1"/>
      <c r="BF306" s="1"/>
      <c r="BG306" s="1"/>
      <c r="BH306" s="1"/>
      <c r="BI306" s="1"/>
      <c r="BJ306" s="1"/>
      <c r="BK306" s="1"/>
      <c r="BL306" s="1"/>
      <c r="BM306" s="1"/>
      <c r="BN306" s="1"/>
      <c r="BO306" s="1"/>
      <c r="BP306" s="1"/>
      <c r="BQ306" s="1"/>
      <c r="BR306" s="1"/>
      <c r="BS306" s="1"/>
      <c r="BT306" s="1"/>
      <c r="BU306" s="1"/>
      <c r="BV306" s="1"/>
      <c r="BW306" s="1"/>
      <c r="BX306" s="1"/>
      <c r="BY306" s="1"/>
      <c r="BZ306" s="1"/>
      <c r="CA306" s="1"/>
      <c r="CB306" s="1"/>
      <c r="CC306" s="1"/>
      <c r="CD306" s="1"/>
      <c r="CE306" s="1"/>
      <c r="CF306" s="1"/>
      <c r="CG306" s="1"/>
      <c r="CH306" s="1"/>
      <c r="CI306" s="1"/>
      <c r="CJ306" s="1"/>
      <c r="CK306" s="1"/>
      <c r="CL306" s="1"/>
      <c r="CM306" s="1"/>
      <c r="CN306" s="1"/>
      <c r="CO306" s="1"/>
      <c r="CP306" s="1"/>
      <c r="CQ306" s="1"/>
      <c r="CR306" s="1"/>
      <c r="CS306" s="1"/>
      <c r="CT306" s="1"/>
      <c r="CU306" s="1"/>
      <c r="CV306" s="1"/>
      <c r="CW306" s="1"/>
      <c r="CX306" s="1"/>
      <c r="CY306" s="1"/>
      <c r="CZ306" s="1"/>
      <c r="DA306" s="1"/>
      <c r="DB306" s="1"/>
      <c r="DC306" s="1"/>
      <c r="DD306" s="1"/>
      <c r="DE306" s="1"/>
      <c r="DF306" s="1"/>
      <c r="DG306" s="1"/>
      <c r="DH306" s="1"/>
      <c r="DI306" s="1"/>
      <c r="DJ306" s="1"/>
      <c r="DK306" s="1"/>
      <c r="DL306" s="1"/>
      <c r="DM306" s="1"/>
      <c r="DN306" s="1"/>
      <c r="DO306" s="1"/>
      <c r="DP306" s="1"/>
      <c r="DQ306" s="1"/>
      <c r="DR306" s="1"/>
      <c r="DS306" s="1"/>
      <c r="DT306" s="1"/>
      <c r="DU306" s="1"/>
      <c r="DV306" s="1"/>
      <c r="DW306" s="1"/>
      <c r="DX306" s="1"/>
      <c r="DY306" s="1"/>
      <c r="DZ306" s="1"/>
      <c r="EA306" s="1"/>
      <c r="EB306" s="1"/>
      <c r="EC306" s="1"/>
      <c r="ED306" s="1"/>
      <c r="EE306" s="1"/>
      <c r="EF306" s="1"/>
      <c r="EG306" s="1"/>
      <c r="EH306" s="1"/>
      <c r="EI306" s="1"/>
      <c r="EJ306" s="1"/>
      <c r="EK306" s="1"/>
      <c r="EL306" s="1"/>
      <c r="EM306" s="1"/>
      <c r="EN306" s="1"/>
      <c r="EO306" s="1"/>
      <c r="EP306" s="1"/>
      <c r="EQ306" s="1"/>
      <c r="ER306" s="1"/>
      <c r="ES306" s="1"/>
      <c r="ET306" s="1"/>
      <c r="EU306" s="1"/>
      <c r="EV306" s="1"/>
      <c r="EW306" s="1"/>
      <c r="EX306" s="1"/>
      <c r="EY306" s="1"/>
      <c r="EZ306" s="1"/>
      <c r="FA306" s="1"/>
      <c r="FB306" s="1"/>
      <c r="FC306" s="1"/>
      <c r="FD306" s="1"/>
      <c r="FE306" s="1"/>
      <c r="FF306" s="1"/>
      <c r="FG306" s="1"/>
      <c r="FH306" s="1"/>
      <c r="FI306" s="1"/>
      <c r="FJ306" s="1"/>
      <c r="FK306" s="1"/>
      <c r="FL306" s="1"/>
      <c r="FM306" s="1"/>
      <c r="FN306" s="1"/>
      <c r="FO306" s="1"/>
      <c r="FP306" s="1"/>
      <c r="FQ306" s="1"/>
      <c r="FR306" s="1"/>
      <c r="FS306" s="1"/>
      <c r="FT306" s="1"/>
      <c r="FU306" s="1"/>
      <c r="FV306" s="1"/>
      <c r="FW306" s="1"/>
      <c r="FX306" s="1"/>
      <c r="FY306" s="1"/>
      <c r="FZ306" s="1"/>
      <c r="GA306" s="1"/>
      <c r="GB306" s="1"/>
      <c r="GC306" s="1"/>
      <c r="GD306" s="1"/>
      <c r="GE306" s="1"/>
      <c r="GF306" s="1"/>
      <c r="GG306" s="1"/>
      <c r="GH306" s="1"/>
      <c r="GI306" s="1"/>
      <c r="GJ306" s="1"/>
      <c r="GK306" s="1"/>
      <c r="GL306" s="1"/>
      <c r="GM306" s="1"/>
      <c r="GN306" s="1"/>
      <c r="GO306" s="1"/>
      <c r="GP306" s="1"/>
      <c r="GQ306" s="1"/>
      <c r="GR306" s="1"/>
      <c r="GS306" s="1"/>
      <c r="GT306" s="1"/>
      <c r="GU306" s="1"/>
      <c r="GV306" s="1"/>
      <c r="GW306" s="1"/>
      <c r="GX306" s="1"/>
      <c r="GY306" s="1"/>
      <c r="GZ306" s="1"/>
      <c r="HA306" s="1"/>
      <c r="HB306" s="1"/>
      <c r="HC306" s="1"/>
      <c r="HD306" s="1"/>
      <c r="HE306" s="1"/>
      <c r="HF306" s="1"/>
      <c r="HG306" s="1"/>
      <c r="HH306" s="1"/>
      <c r="HI306" s="1"/>
      <c r="HJ306" s="1"/>
      <c r="HK306" s="1"/>
      <c r="HL306" s="1"/>
      <c r="HM306" s="1"/>
      <c r="HN306" s="1"/>
      <c r="HO306" s="1"/>
      <c r="HP306" s="1"/>
      <c r="HQ306" s="1"/>
      <c r="HR306" s="1"/>
      <c r="HS306" s="1"/>
      <c r="HT306" s="1"/>
      <c r="HU306" s="1"/>
      <c r="HV306" s="1"/>
      <c r="HW306" s="1"/>
      <c r="HX306" s="1"/>
      <c r="HY306" s="1"/>
      <c r="HZ306" s="1"/>
      <c r="IA306" s="1"/>
      <c r="IB306" s="1"/>
      <c r="IC306" s="1"/>
      <c r="ID306" s="1"/>
      <c r="IE306" s="1"/>
      <c r="IF306" s="1"/>
      <c r="IG306" s="1"/>
      <c r="IH306" s="1"/>
      <c r="II306" s="1"/>
      <c r="IJ306" s="1"/>
      <c r="IK306" s="1"/>
      <c r="IL306" s="1"/>
      <c r="IM306" s="1"/>
      <c r="IN306" s="1"/>
      <c r="IO306" s="1"/>
      <c r="IP306" s="1"/>
      <c r="IQ306" s="1"/>
      <c r="IR306" s="1"/>
      <c r="IS306" s="1"/>
      <c r="IT306" s="1"/>
      <c r="IU306" s="1"/>
      <c r="IV306" s="1"/>
    </row>
    <row r="307" spans="1:256">
      <c r="A307" s="24"/>
      <c r="B307" s="24"/>
      <c r="C307" s="25"/>
      <c r="D307" s="154" t="str">
        <f>IF(ISBLANK('Submittal List'!B291)=FALSE,'Submittal List'!B291,"")</f>
        <v xml:space="preserve">  </v>
      </c>
      <c r="E307" s="154" t="str">
        <f>IF(ISBLANK('Submittal List'!C291)=FALSE,'Submittal List'!C291,"")</f>
        <v xml:space="preserve"> </v>
      </c>
      <c r="F307" s="154" t="str">
        <f>IF(ISBLANK('Submittal List'!D291)=FALSE,'Submittal List'!D291,"")</f>
        <v xml:space="preserve"> </v>
      </c>
      <c r="G307" s="29"/>
      <c r="H307" s="29"/>
      <c r="I307" s="29"/>
      <c r="J307" s="29"/>
      <c r="K307" s="29"/>
      <c r="L307" s="30"/>
      <c r="M307" s="31"/>
      <c r="N307" s="19" t="str">
        <f t="shared" si="32"/>
        <v>CMR</v>
      </c>
      <c r="O307" s="97" t="str">
        <f t="shared" si="33"/>
        <v/>
      </c>
      <c r="P307" s="98"/>
      <c r="Q307" s="98"/>
      <c r="R307" s="98"/>
      <c r="S307" s="19" t="str">
        <f t="shared" si="34"/>
        <v/>
      </c>
      <c r="T307" s="19"/>
      <c r="U307" s="12"/>
      <c r="V307" s="104"/>
      <c r="W307" s="97" t="str">
        <f t="shared" si="35"/>
        <v/>
      </c>
      <c r="X307" s="97"/>
      <c r="Y307" s="97" t="str">
        <f t="shared" si="36"/>
        <v/>
      </c>
      <c r="Z307" s="97"/>
      <c r="AA307" s="97" t="str">
        <f t="shared" si="37"/>
        <v/>
      </c>
      <c r="AB307" s="97"/>
      <c r="AC307" s="97"/>
      <c r="AE307" s="93" t="e">
        <f t="shared" si="38"/>
        <v>#VALUE!</v>
      </c>
      <c r="AF307" s="93" t="e">
        <f t="shared" si="39"/>
        <v>#VALUE!</v>
      </c>
    </row>
    <row r="308" spans="1:256">
      <c r="A308" s="24"/>
      <c r="B308" s="24"/>
      <c r="C308" s="25"/>
      <c r="D308" s="154" t="str">
        <f>IF(ISBLANK('Submittal List'!B292)=FALSE,'Submittal List'!B292,"")</f>
        <v xml:space="preserve">  </v>
      </c>
      <c r="E308" s="154" t="str">
        <f>IF(ISBLANK('Submittal List'!C292)=FALSE,'Submittal List'!C292,"")</f>
        <v xml:space="preserve"> </v>
      </c>
      <c r="F308" s="154" t="str">
        <f>IF(ISBLANK('Submittal List'!D292)=FALSE,'Submittal List'!D292,"")</f>
        <v xml:space="preserve"> </v>
      </c>
      <c r="G308" s="29"/>
      <c r="H308" s="29"/>
      <c r="I308" s="29"/>
      <c r="J308" s="29"/>
      <c r="K308" s="29"/>
      <c r="L308" s="30"/>
      <c r="M308" s="31"/>
      <c r="N308" s="19" t="str">
        <f t="shared" si="32"/>
        <v>CMR</v>
      </c>
      <c r="O308" s="97" t="str">
        <f t="shared" si="33"/>
        <v/>
      </c>
      <c r="P308" s="98"/>
      <c r="Q308" s="98"/>
      <c r="R308" s="98"/>
      <c r="S308" s="19" t="str">
        <f t="shared" si="34"/>
        <v/>
      </c>
      <c r="T308" s="19"/>
      <c r="U308" s="12"/>
      <c r="V308" s="104"/>
      <c r="W308" s="97" t="str">
        <f t="shared" si="35"/>
        <v/>
      </c>
      <c r="X308" s="97"/>
      <c r="Y308" s="97" t="str">
        <f t="shared" si="36"/>
        <v/>
      </c>
      <c r="Z308" s="97"/>
      <c r="AA308" s="97" t="str">
        <f t="shared" si="37"/>
        <v/>
      </c>
      <c r="AB308" s="97"/>
      <c r="AC308" s="97"/>
      <c r="AD308" s="5"/>
      <c r="AE308" s="93" t="e">
        <f t="shared" si="38"/>
        <v>#VALUE!</v>
      </c>
      <c r="AF308" s="93" t="e">
        <f t="shared" si="39"/>
        <v>#VALUE!</v>
      </c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  <c r="AT308" s="1"/>
      <c r="AU308" s="1"/>
      <c r="AV308" s="1"/>
      <c r="AW308" s="1"/>
      <c r="AX308" s="1"/>
      <c r="AY308" s="1"/>
      <c r="AZ308" s="1"/>
      <c r="BA308" s="1"/>
      <c r="BB308" s="1"/>
      <c r="BC308" s="1"/>
      <c r="BD308" s="1"/>
      <c r="BE308" s="1"/>
      <c r="BF308" s="1"/>
      <c r="BG308" s="1"/>
      <c r="BH308" s="1"/>
      <c r="BI308" s="1"/>
      <c r="BJ308" s="1"/>
      <c r="BK308" s="1"/>
      <c r="BL308" s="1"/>
      <c r="BM308" s="1"/>
      <c r="BN308" s="1"/>
      <c r="BO308" s="1"/>
      <c r="BP308" s="1"/>
      <c r="BQ308" s="1"/>
      <c r="BR308" s="1"/>
      <c r="BS308" s="1"/>
      <c r="BT308" s="1"/>
      <c r="BU308" s="1"/>
      <c r="BV308" s="1"/>
      <c r="BW308" s="1"/>
      <c r="BX308" s="1"/>
      <c r="BY308" s="1"/>
      <c r="BZ308" s="1"/>
      <c r="CA308" s="1"/>
      <c r="CB308" s="1"/>
      <c r="CC308" s="1"/>
      <c r="CD308" s="1"/>
      <c r="CE308" s="1"/>
      <c r="CF308" s="1"/>
      <c r="CG308" s="1"/>
      <c r="CH308" s="1"/>
      <c r="CI308" s="1"/>
      <c r="CJ308" s="1"/>
      <c r="CK308" s="1"/>
      <c r="CL308" s="1"/>
      <c r="CM308" s="1"/>
      <c r="CN308" s="1"/>
      <c r="CO308" s="1"/>
      <c r="CP308" s="1"/>
      <c r="CQ308" s="1"/>
      <c r="CR308" s="1"/>
      <c r="CS308" s="1"/>
      <c r="CT308" s="1"/>
      <c r="CU308" s="1"/>
      <c r="CV308" s="1"/>
      <c r="CW308" s="1"/>
      <c r="CX308" s="1"/>
      <c r="CY308" s="1"/>
      <c r="CZ308" s="1"/>
      <c r="DA308" s="1"/>
      <c r="DB308" s="1"/>
      <c r="DC308" s="1"/>
      <c r="DD308" s="1"/>
      <c r="DE308" s="1"/>
      <c r="DF308" s="1"/>
      <c r="DG308" s="1"/>
      <c r="DH308" s="1"/>
      <c r="DI308" s="1"/>
      <c r="DJ308" s="1"/>
      <c r="DK308" s="1"/>
      <c r="DL308" s="1"/>
      <c r="DM308" s="1"/>
      <c r="DN308" s="1"/>
      <c r="DO308" s="1"/>
      <c r="DP308" s="1"/>
      <c r="DQ308" s="1"/>
      <c r="DR308" s="1"/>
      <c r="DS308" s="1"/>
      <c r="DT308" s="1"/>
      <c r="DU308" s="1"/>
      <c r="DV308" s="1"/>
      <c r="DW308" s="1"/>
      <c r="DX308" s="1"/>
      <c r="DY308" s="1"/>
      <c r="DZ308" s="1"/>
      <c r="EA308" s="1"/>
      <c r="EB308" s="1"/>
      <c r="EC308" s="1"/>
      <c r="ED308" s="1"/>
      <c r="EE308" s="1"/>
      <c r="EF308" s="1"/>
      <c r="EG308" s="1"/>
      <c r="EH308" s="1"/>
      <c r="EI308" s="1"/>
      <c r="EJ308" s="1"/>
      <c r="EK308" s="1"/>
      <c r="EL308" s="1"/>
      <c r="EM308" s="1"/>
      <c r="EN308" s="1"/>
      <c r="EO308" s="1"/>
      <c r="EP308" s="1"/>
      <c r="EQ308" s="1"/>
      <c r="ER308" s="1"/>
      <c r="ES308" s="1"/>
      <c r="ET308" s="1"/>
      <c r="EU308" s="1"/>
      <c r="EV308" s="1"/>
      <c r="EW308" s="1"/>
      <c r="EX308" s="1"/>
      <c r="EY308" s="1"/>
      <c r="EZ308" s="1"/>
      <c r="FA308" s="1"/>
      <c r="FB308" s="1"/>
      <c r="FC308" s="1"/>
      <c r="FD308" s="1"/>
      <c r="FE308" s="1"/>
      <c r="FF308" s="1"/>
      <c r="FG308" s="1"/>
      <c r="FH308" s="1"/>
      <c r="FI308" s="1"/>
      <c r="FJ308" s="1"/>
      <c r="FK308" s="1"/>
      <c r="FL308" s="1"/>
      <c r="FM308" s="1"/>
      <c r="FN308" s="1"/>
      <c r="FO308" s="1"/>
      <c r="FP308" s="1"/>
      <c r="FQ308" s="1"/>
      <c r="FR308" s="1"/>
      <c r="FS308" s="1"/>
      <c r="FT308" s="1"/>
      <c r="FU308" s="1"/>
      <c r="FV308" s="1"/>
      <c r="FW308" s="1"/>
      <c r="FX308" s="1"/>
      <c r="FY308" s="1"/>
      <c r="FZ308" s="1"/>
      <c r="GA308" s="1"/>
      <c r="GB308" s="1"/>
      <c r="GC308" s="1"/>
      <c r="GD308" s="1"/>
      <c r="GE308" s="1"/>
      <c r="GF308" s="1"/>
      <c r="GG308" s="1"/>
      <c r="GH308" s="1"/>
      <c r="GI308" s="1"/>
      <c r="GJ308" s="1"/>
      <c r="GK308" s="1"/>
      <c r="GL308" s="1"/>
      <c r="GM308" s="1"/>
      <c r="GN308" s="1"/>
      <c r="GO308" s="1"/>
      <c r="GP308" s="1"/>
      <c r="GQ308" s="1"/>
      <c r="GR308" s="1"/>
      <c r="GS308" s="1"/>
      <c r="GT308" s="1"/>
      <c r="GU308" s="1"/>
      <c r="GV308" s="1"/>
      <c r="GW308" s="1"/>
      <c r="GX308" s="1"/>
      <c r="GY308" s="1"/>
      <c r="GZ308" s="1"/>
      <c r="HA308" s="1"/>
      <c r="HB308" s="1"/>
      <c r="HC308" s="1"/>
      <c r="HD308" s="1"/>
      <c r="HE308" s="1"/>
      <c r="HF308" s="1"/>
      <c r="HG308" s="1"/>
      <c r="HH308" s="1"/>
      <c r="HI308" s="1"/>
      <c r="HJ308" s="1"/>
      <c r="HK308" s="1"/>
      <c r="HL308" s="1"/>
      <c r="HM308" s="1"/>
      <c r="HN308" s="1"/>
      <c r="HO308" s="1"/>
      <c r="HP308" s="1"/>
      <c r="HQ308" s="1"/>
      <c r="HR308" s="1"/>
      <c r="HS308" s="1"/>
      <c r="HT308" s="1"/>
      <c r="HU308" s="1"/>
      <c r="HV308" s="1"/>
      <c r="HW308" s="1"/>
      <c r="HX308" s="1"/>
      <c r="HY308" s="1"/>
      <c r="HZ308" s="1"/>
      <c r="IA308" s="1"/>
      <c r="IB308" s="1"/>
      <c r="IC308" s="1"/>
      <c r="ID308" s="1"/>
      <c r="IE308" s="1"/>
      <c r="IF308" s="1"/>
      <c r="IG308" s="1"/>
      <c r="IH308" s="1"/>
      <c r="II308" s="1"/>
      <c r="IJ308" s="1"/>
      <c r="IK308" s="1"/>
      <c r="IL308" s="1"/>
      <c r="IM308" s="1"/>
      <c r="IN308" s="1"/>
      <c r="IO308" s="1"/>
      <c r="IP308" s="1"/>
      <c r="IQ308" s="1"/>
      <c r="IR308" s="1"/>
      <c r="IS308" s="1"/>
      <c r="IT308" s="1"/>
      <c r="IU308" s="1"/>
      <c r="IV308" s="1"/>
    </row>
    <row r="309" spans="1:256">
      <c r="A309" s="24"/>
      <c r="B309" s="24"/>
      <c r="C309" s="25"/>
      <c r="D309" s="154" t="str">
        <f>IF(ISBLANK('Submittal List'!B293)=FALSE,'Submittal List'!B293,"")</f>
        <v xml:space="preserve">  </v>
      </c>
      <c r="E309" s="154" t="str">
        <f>IF(ISBLANK('Submittal List'!C293)=FALSE,'Submittal List'!C293,"")</f>
        <v xml:space="preserve"> </v>
      </c>
      <c r="F309" s="154" t="str">
        <f>IF(ISBLANK('Submittal List'!D293)=FALSE,'Submittal List'!D293,"")</f>
        <v xml:space="preserve"> </v>
      </c>
      <c r="G309" s="29"/>
      <c r="H309" s="29"/>
      <c r="I309" s="29"/>
      <c r="J309" s="29"/>
      <c r="K309" s="29"/>
      <c r="L309" s="30"/>
      <c r="M309" s="31"/>
      <c r="N309" s="19" t="str">
        <f t="shared" si="32"/>
        <v>CMR</v>
      </c>
      <c r="O309" s="97" t="str">
        <f t="shared" si="33"/>
        <v/>
      </c>
      <c r="P309" s="98"/>
      <c r="Q309" s="98"/>
      <c r="R309" s="98"/>
      <c r="S309" s="19" t="str">
        <f t="shared" si="34"/>
        <v/>
      </c>
      <c r="T309" s="19"/>
      <c r="U309" s="12"/>
      <c r="V309" s="104"/>
      <c r="W309" s="97" t="str">
        <f t="shared" si="35"/>
        <v/>
      </c>
      <c r="X309" s="97"/>
      <c r="Y309" s="97" t="str">
        <f t="shared" si="36"/>
        <v/>
      </c>
      <c r="Z309" s="97"/>
      <c r="AA309" s="97" t="str">
        <f t="shared" si="37"/>
        <v/>
      </c>
      <c r="AB309" s="97"/>
      <c r="AC309" s="97"/>
      <c r="AE309" s="93" t="e">
        <f t="shared" si="38"/>
        <v>#VALUE!</v>
      </c>
      <c r="AF309" s="93" t="e">
        <f t="shared" si="39"/>
        <v>#VALUE!</v>
      </c>
    </row>
    <row r="310" spans="1:256">
      <c r="A310" s="24"/>
      <c r="B310" s="24"/>
      <c r="C310" s="25"/>
      <c r="D310" s="154" t="str">
        <f>IF(ISBLANK('Submittal List'!B294)=FALSE,'Submittal List'!B294,"")</f>
        <v xml:space="preserve">  </v>
      </c>
      <c r="E310" s="154" t="str">
        <f>IF(ISBLANK('Submittal List'!C294)=FALSE,'Submittal List'!C294,"")</f>
        <v xml:space="preserve"> </v>
      </c>
      <c r="F310" s="154" t="str">
        <f>IF(ISBLANK('Submittal List'!D294)=FALSE,'Submittal List'!D294,"")</f>
        <v xml:space="preserve"> </v>
      </c>
      <c r="G310" s="29"/>
      <c r="H310" s="29"/>
      <c r="I310" s="29"/>
      <c r="J310" s="29"/>
      <c r="K310" s="29"/>
      <c r="L310" s="30"/>
      <c r="M310" s="31"/>
      <c r="N310" s="19" t="str">
        <f t="shared" si="32"/>
        <v>CMR</v>
      </c>
      <c r="O310" s="97" t="str">
        <f t="shared" si="33"/>
        <v/>
      </c>
      <c r="P310" s="98"/>
      <c r="Q310" s="98"/>
      <c r="R310" s="98"/>
      <c r="S310" s="19" t="str">
        <f t="shared" si="34"/>
        <v/>
      </c>
      <c r="T310" s="19"/>
      <c r="U310" s="12"/>
      <c r="V310" s="104"/>
      <c r="W310" s="97" t="str">
        <f t="shared" si="35"/>
        <v/>
      </c>
      <c r="X310" s="97"/>
      <c r="Y310" s="97" t="str">
        <f t="shared" si="36"/>
        <v/>
      </c>
      <c r="Z310" s="97"/>
      <c r="AA310" s="97" t="str">
        <f t="shared" si="37"/>
        <v/>
      </c>
      <c r="AB310" s="97"/>
      <c r="AC310" s="97"/>
      <c r="AE310" s="93" t="e">
        <f t="shared" si="38"/>
        <v>#VALUE!</v>
      </c>
      <c r="AF310" s="93" t="e">
        <f t="shared" si="39"/>
        <v>#VALUE!</v>
      </c>
    </row>
    <row r="311" spans="1:256">
      <c r="A311" s="24"/>
      <c r="B311" s="24"/>
      <c r="C311" s="25"/>
      <c r="D311" s="154" t="str">
        <f>IF(ISBLANK('Submittal List'!B295)=FALSE,'Submittal List'!B295,"")</f>
        <v xml:space="preserve">  </v>
      </c>
      <c r="E311" s="154" t="str">
        <f>IF(ISBLANK('Submittal List'!C295)=FALSE,'Submittal List'!C295,"")</f>
        <v xml:space="preserve"> </v>
      </c>
      <c r="F311" s="154" t="str">
        <f>IF(ISBLANK('Submittal List'!D295)=FALSE,'Submittal List'!D295,"")</f>
        <v xml:space="preserve"> </v>
      </c>
      <c r="G311" s="29"/>
      <c r="H311" s="29"/>
      <c r="I311" s="29"/>
      <c r="J311" s="29"/>
      <c r="K311" s="29"/>
      <c r="L311" s="30"/>
      <c r="M311" s="31"/>
      <c r="N311" s="19" t="str">
        <f t="shared" si="32"/>
        <v>CMR</v>
      </c>
      <c r="O311" s="97" t="str">
        <f t="shared" si="33"/>
        <v/>
      </c>
      <c r="P311" s="98"/>
      <c r="Q311" s="98"/>
      <c r="R311" s="98"/>
      <c r="S311" s="19" t="str">
        <f t="shared" si="34"/>
        <v/>
      </c>
      <c r="T311" s="19"/>
      <c r="U311" s="12"/>
      <c r="V311" s="104"/>
      <c r="W311" s="97" t="str">
        <f t="shared" si="35"/>
        <v/>
      </c>
      <c r="X311" s="97"/>
      <c r="Y311" s="97" t="str">
        <f t="shared" si="36"/>
        <v/>
      </c>
      <c r="Z311" s="97"/>
      <c r="AA311" s="97" t="str">
        <f t="shared" si="37"/>
        <v/>
      </c>
      <c r="AB311" s="97"/>
      <c r="AC311" s="97"/>
      <c r="AD311" s="5"/>
      <c r="AE311" s="93" t="e">
        <f t="shared" si="38"/>
        <v>#VALUE!</v>
      </c>
      <c r="AF311" s="93" t="e">
        <f t="shared" si="39"/>
        <v>#VALUE!</v>
      </c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  <c r="AU311" s="1"/>
      <c r="AV311" s="1"/>
      <c r="AW311" s="1"/>
      <c r="AX311" s="1"/>
      <c r="AY311" s="1"/>
      <c r="AZ311" s="1"/>
      <c r="BA311" s="1"/>
      <c r="BB311" s="1"/>
      <c r="BC311" s="1"/>
      <c r="BD311" s="1"/>
      <c r="BE311" s="1"/>
      <c r="BF311" s="1"/>
      <c r="BG311" s="1"/>
      <c r="BH311" s="1"/>
      <c r="BI311" s="1"/>
      <c r="BJ311" s="1"/>
      <c r="BK311" s="1"/>
      <c r="BL311" s="1"/>
      <c r="BM311" s="1"/>
      <c r="BN311" s="1"/>
      <c r="BO311" s="1"/>
      <c r="BP311" s="1"/>
      <c r="BQ311" s="1"/>
      <c r="BR311" s="1"/>
      <c r="BS311" s="1"/>
      <c r="BT311" s="1"/>
      <c r="BU311" s="1"/>
      <c r="BV311" s="1"/>
      <c r="BW311" s="1"/>
      <c r="BX311" s="1"/>
      <c r="BY311" s="1"/>
      <c r="BZ311" s="1"/>
      <c r="CA311" s="1"/>
      <c r="CB311" s="1"/>
      <c r="CC311" s="1"/>
      <c r="CD311" s="1"/>
      <c r="CE311" s="1"/>
      <c r="CF311" s="1"/>
      <c r="CG311" s="1"/>
      <c r="CH311" s="1"/>
      <c r="CI311" s="1"/>
      <c r="CJ311" s="1"/>
      <c r="CK311" s="1"/>
      <c r="CL311" s="1"/>
      <c r="CM311" s="1"/>
      <c r="CN311" s="1"/>
      <c r="CO311" s="1"/>
      <c r="CP311" s="1"/>
      <c r="CQ311" s="1"/>
      <c r="CR311" s="1"/>
      <c r="CS311" s="1"/>
      <c r="CT311" s="1"/>
      <c r="CU311" s="1"/>
      <c r="CV311" s="1"/>
      <c r="CW311" s="1"/>
      <c r="CX311" s="1"/>
      <c r="CY311" s="1"/>
      <c r="CZ311" s="1"/>
      <c r="DA311" s="1"/>
      <c r="DB311" s="1"/>
      <c r="DC311" s="1"/>
      <c r="DD311" s="1"/>
      <c r="DE311" s="1"/>
      <c r="DF311" s="1"/>
      <c r="DG311" s="1"/>
      <c r="DH311" s="1"/>
      <c r="DI311" s="1"/>
      <c r="DJ311" s="1"/>
      <c r="DK311" s="1"/>
      <c r="DL311" s="1"/>
      <c r="DM311" s="1"/>
      <c r="DN311" s="1"/>
      <c r="DO311" s="1"/>
      <c r="DP311" s="1"/>
      <c r="DQ311" s="1"/>
      <c r="DR311" s="1"/>
      <c r="DS311" s="1"/>
      <c r="DT311" s="1"/>
      <c r="DU311" s="1"/>
      <c r="DV311" s="1"/>
      <c r="DW311" s="1"/>
      <c r="DX311" s="1"/>
      <c r="DY311" s="1"/>
      <c r="DZ311" s="1"/>
      <c r="EA311" s="1"/>
      <c r="EB311" s="1"/>
      <c r="EC311" s="1"/>
      <c r="ED311" s="1"/>
      <c r="EE311" s="1"/>
      <c r="EF311" s="1"/>
      <c r="EG311" s="1"/>
      <c r="EH311" s="1"/>
      <c r="EI311" s="1"/>
      <c r="EJ311" s="1"/>
      <c r="EK311" s="1"/>
      <c r="EL311" s="1"/>
      <c r="EM311" s="1"/>
      <c r="EN311" s="1"/>
      <c r="EO311" s="1"/>
      <c r="EP311" s="1"/>
      <c r="EQ311" s="1"/>
      <c r="ER311" s="1"/>
      <c r="ES311" s="1"/>
      <c r="ET311" s="1"/>
      <c r="EU311" s="1"/>
      <c r="EV311" s="1"/>
      <c r="EW311" s="1"/>
      <c r="EX311" s="1"/>
      <c r="EY311" s="1"/>
      <c r="EZ311" s="1"/>
      <c r="FA311" s="1"/>
      <c r="FB311" s="1"/>
      <c r="FC311" s="1"/>
      <c r="FD311" s="1"/>
      <c r="FE311" s="1"/>
      <c r="FF311" s="1"/>
      <c r="FG311" s="1"/>
      <c r="FH311" s="1"/>
      <c r="FI311" s="1"/>
      <c r="FJ311" s="1"/>
      <c r="FK311" s="1"/>
      <c r="FL311" s="1"/>
      <c r="FM311" s="1"/>
      <c r="FN311" s="1"/>
      <c r="FO311" s="1"/>
      <c r="FP311" s="1"/>
      <c r="FQ311" s="1"/>
      <c r="FR311" s="1"/>
      <c r="FS311" s="1"/>
      <c r="FT311" s="1"/>
      <c r="FU311" s="1"/>
      <c r="FV311" s="1"/>
      <c r="FW311" s="1"/>
      <c r="FX311" s="1"/>
      <c r="FY311" s="1"/>
      <c r="FZ311" s="1"/>
      <c r="GA311" s="1"/>
      <c r="GB311" s="1"/>
      <c r="GC311" s="1"/>
      <c r="GD311" s="1"/>
      <c r="GE311" s="1"/>
      <c r="GF311" s="1"/>
      <c r="GG311" s="1"/>
      <c r="GH311" s="1"/>
      <c r="GI311" s="1"/>
      <c r="GJ311" s="1"/>
      <c r="GK311" s="1"/>
      <c r="GL311" s="1"/>
      <c r="GM311" s="1"/>
      <c r="GN311" s="1"/>
      <c r="GO311" s="1"/>
      <c r="GP311" s="1"/>
      <c r="GQ311" s="1"/>
      <c r="GR311" s="1"/>
      <c r="GS311" s="1"/>
      <c r="GT311" s="1"/>
      <c r="GU311" s="1"/>
      <c r="GV311" s="1"/>
      <c r="GW311" s="1"/>
      <c r="GX311" s="1"/>
      <c r="GY311" s="1"/>
      <c r="GZ311" s="1"/>
      <c r="HA311" s="1"/>
      <c r="HB311" s="1"/>
      <c r="HC311" s="1"/>
      <c r="HD311" s="1"/>
      <c r="HE311" s="1"/>
      <c r="HF311" s="1"/>
      <c r="HG311" s="1"/>
      <c r="HH311" s="1"/>
      <c r="HI311" s="1"/>
      <c r="HJ311" s="1"/>
      <c r="HK311" s="1"/>
      <c r="HL311" s="1"/>
      <c r="HM311" s="1"/>
      <c r="HN311" s="1"/>
      <c r="HO311" s="1"/>
      <c r="HP311" s="1"/>
      <c r="HQ311" s="1"/>
      <c r="HR311" s="1"/>
      <c r="HS311" s="1"/>
      <c r="HT311" s="1"/>
      <c r="HU311" s="1"/>
      <c r="HV311" s="1"/>
      <c r="HW311" s="1"/>
      <c r="HX311" s="1"/>
      <c r="HY311" s="1"/>
      <c r="HZ311" s="1"/>
      <c r="IA311" s="1"/>
      <c r="IB311" s="1"/>
      <c r="IC311" s="1"/>
      <c r="ID311" s="1"/>
      <c r="IE311" s="1"/>
      <c r="IF311" s="1"/>
      <c r="IG311" s="1"/>
      <c r="IH311" s="1"/>
      <c r="II311" s="1"/>
      <c r="IJ311" s="1"/>
      <c r="IK311" s="1"/>
      <c r="IL311" s="1"/>
      <c r="IM311" s="1"/>
      <c r="IN311" s="1"/>
      <c r="IO311" s="1"/>
      <c r="IP311" s="1"/>
      <c r="IQ311" s="1"/>
      <c r="IR311" s="1"/>
      <c r="IS311" s="1"/>
      <c r="IT311" s="1"/>
      <c r="IU311" s="1"/>
      <c r="IV311" s="1"/>
    </row>
    <row r="312" spans="1:256">
      <c r="A312" s="24"/>
      <c r="B312" s="24"/>
      <c r="C312" s="25"/>
      <c r="D312" s="154" t="str">
        <f>IF(ISBLANK('Submittal List'!B296)=FALSE,'Submittal List'!B296,"")</f>
        <v xml:space="preserve">  </v>
      </c>
      <c r="E312" s="154" t="str">
        <f>IF(ISBLANK('Submittal List'!C296)=FALSE,'Submittal List'!C296,"")</f>
        <v xml:space="preserve"> </v>
      </c>
      <c r="F312" s="154" t="str">
        <f>IF(ISBLANK('Submittal List'!D296)=FALSE,'Submittal List'!D296,"")</f>
        <v xml:space="preserve"> </v>
      </c>
      <c r="G312" s="29"/>
      <c r="H312" s="29"/>
      <c r="I312" s="29"/>
      <c r="J312" s="29"/>
      <c r="K312" s="29"/>
      <c r="L312" s="30"/>
      <c r="M312" s="31"/>
      <c r="N312" s="19" t="str">
        <f t="shared" si="32"/>
        <v>CMR</v>
      </c>
      <c r="O312" s="97" t="str">
        <f t="shared" si="33"/>
        <v/>
      </c>
      <c r="P312" s="98"/>
      <c r="Q312" s="98"/>
      <c r="R312" s="98"/>
      <c r="S312" s="19" t="str">
        <f t="shared" si="34"/>
        <v/>
      </c>
      <c r="T312" s="19"/>
      <c r="U312" s="12"/>
      <c r="V312" s="104"/>
      <c r="W312" s="97" t="str">
        <f t="shared" si="35"/>
        <v/>
      </c>
      <c r="X312" s="97"/>
      <c r="Y312" s="97" t="str">
        <f t="shared" si="36"/>
        <v/>
      </c>
      <c r="Z312" s="97"/>
      <c r="AA312" s="97" t="str">
        <f t="shared" si="37"/>
        <v/>
      </c>
      <c r="AB312" s="97"/>
      <c r="AC312" s="97"/>
      <c r="AD312" s="5"/>
      <c r="AE312" s="93" t="e">
        <f t="shared" si="38"/>
        <v>#VALUE!</v>
      </c>
      <c r="AF312" s="93" t="e">
        <f t="shared" si="39"/>
        <v>#VALUE!</v>
      </c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  <c r="AT312" s="1"/>
      <c r="AU312" s="1"/>
      <c r="AV312" s="1"/>
      <c r="AW312" s="1"/>
      <c r="AX312" s="1"/>
      <c r="AY312" s="1"/>
      <c r="AZ312" s="1"/>
      <c r="BA312" s="1"/>
      <c r="BB312" s="1"/>
      <c r="BC312" s="1"/>
      <c r="BD312" s="1"/>
      <c r="BE312" s="1"/>
      <c r="BF312" s="1"/>
      <c r="BG312" s="1"/>
      <c r="BH312" s="1"/>
      <c r="BI312" s="1"/>
      <c r="BJ312" s="1"/>
      <c r="BK312" s="1"/>
      <c r="BL312" s="1"/>
      <c r="BM312" s="1"/>
      <c r="BN312" s="1"/>
      <c r="BO312" s="1"/>
      <c r="BP312" s="1"/>
      <c r="BQ312" s="1"/>
      <c r="BR312" s="1"/>
      <c r="BS312" s="1"/>
      <c r="BT312" s="1"/>
      <c r="BU312" s="1"/>
      <c r="BV312" s="1"/>
      <c r="BW312" s="1"/>
      <c r="BX312" s="1"/>
      <c r="BY312" s="1"/>
      <c r="BZ312" s="1"/>
      <c r="CA312" s="1"/>
      <c r="CB312" s="1"/>
      <c r="CC312" s="1"/>
      <c r="CD312" s="1"/>
      <c r="CE312" s="1"/>
      <c r="CF312" s="1"/>
      <c r="CG312" s="1"/>
      <c r="CH312" s="1"/>
      <c r="CI312" s="1"/>
      <c r="CJ312" s="1"/>
      <c r="CK312" s="1"/>
      <c r="CL312" s="1"/>
      <c r="CM312" s="1"/>
      <c r="CN312" s="1"/>
      <c r="CO312" s="1"/>
      <c r="CP312" s="1"/>
      <c r="CQ312" s="1"/>
      <c r="CR312" s="1"/>
      <c r="CS312" s="1"/>
      <c r="CT312" s="1"/>
      <c r="CU312" s="1"/>
      <c r="CV312" s="1"/>
      <c r="CW312" s="1"/>
      <c r="CX312" s="1"/>
      <c r="CY312" s="1"/>
      <c r="CZ312" s="1"/>
      <c r="DA312" s="1"/>
      <c r="DB312" s="1"/>
      <c r="DC312" s="1"/>
      <c r="DD312" s="1"/>
      <c r="DE312" s="1"/>
      <c r="DF312" s="1"/>
      <c r="DG312" s="1"/>
      <c r="DH312" s="1"/>
      <c r="DI312" s="1"/>
      <c r="DJ312" s="1"/>
      <c r="DK312" s="1"/>
      <c r="DL312" s="1"/>
      <c r="DM312" s="1"/>
      <c r="DN312" s="1"/>
      <c r="DO312" s="1"/>
      <c r="DP312" s="1"/>
      <c r="DQ312" s="1"/>
      <c r="DR312" s="1"/>
      <c r="DS312" s="1"/>
      <c r="DT312" s="1"/>
      <c r="DU312" s="1"/>
      <c r="DV312" s="1"/>
      <c r="DW312" s="1"/>
      <c r="DX312" s="1"/>
      <c r="DY312" s="1"/>
      <c r="DZ312" s="1"/>
      <c r="EA312" s="1"/>
      <c r="EB312" s="1"/>
      <c r="EC312" s="1"/>
      <c r="ED312" s="1"/>
      <c r="EE312" s="1"/>
      <c r="EF312" s="1"/>
      <c r="EG312" s="1"/>
      <c r="EH312" s="1"/>
      <c r="EI312" s="1"/>
      <c r="EJ312" s="1"/>
      <c r="EK312" s="1"/>
      <c r="EL312" s="1"/>
      <c r="EM312" s="1"/>
      <c r="EN312" s="1"/>
      <c r="EO312" s="1"/>
      <c r="EP312" s="1"/>
      <c r="EQ312" s="1"/>
      <c r="ER312" s="1"/>
      <c r="ES312" s="1"/>
      <c r="ET312" s="1"/>
      <c r="EU312" s="1"/>
      <c r="EV312" s="1"/>
      <c r="EW312" s="1"/>
      <c r="EX312" s="1"/>
      <c r="EY312" s="1"/>
      <c r="EZ312" s="1"/>
      <c r="FA312" s="1"/>
      <c r="FB312" s="1"/>
      <c r="FC312" s="1"/>
      <c r="FD312" s="1"/>
      <c r="FE312" s="1"/>
      <c r="FF312" s="1"/>
      <c r="FG312" s="1"/>
      <c r="FH312" s="1"/>
      <c r="FI312" s="1"/>
      <c r="FJ312" s="1"/>
      <c r="FK312" s="1"/>
      <c r="FL312" s="1"/>
      <c r="FM312" s="1"/>
      <c r="FN312" s="1"/>
      <c r="FO312" s="1"/>
      <c r="FP312" s="1"/>
      <c r="FQ312" s="1"/>
      <c r="FR312" s="1"/>
      <c r="FS312" s="1"/>
      <c r="FT312" s="1"/>
      <c r="FU312" s="1"/>
      <c r="FV312" s="1"/>
      <c r="FW312" s="1"/>
      <c r="FX312" s="1"/>
      <c r="FY312" s="1"/>
      <c r="FZ312" s="1"/>
      <c r="GA312" s="1"/>
      <c r="GB312" s="1"/>
      <c r="GC312" s="1"/>
      <c r="GD312" s="1"/>
      <c r="GE312" s="1"/>
      <c r="GF312" s="1"/>
      <c r="GG312" s="1"/>
      <c r="GH312" s="1"/>
      <c r="GI312" s="1"/>
      <c r="GJ312" s="1"/>
      <c r="GK312" s="1"/>
      <c r="GL312" s="1"/>
      <c r="GM312" s="1"/>
      <c r="GN312" s="1"/>
      <c r="GO312" s="1"/>
      <c r="GP312" s="1"/>
      <c r="GQ312" s="1"/>
      <c r="GR312" s="1"/>
      <c r="GS312" s="1"/>
      <c r="GT312" s="1"/>
      <c r="GU312" s="1"/>
      <c r="GV312" s="1"/>
      <c r="GW312" s="1"/>
      <c r="GX312" s="1"/>
      <c r="GY312" s="1"/>
      <c r="GZ312" s="1"/>
      <c r="HA312" s="1"/>
      <c r="HB312" s="1"/>
      <c r="HC312" s="1"/>
      <c r="HD312" s="1"/>
      <c r="HE312" s="1"/>
      <c r="HF312" s="1"/>
      <c r="HG312" s="1"/>
      <c r="HH312" s="1"/>
      <c r="HI312" s="1"/>
      <c r="HJ312" s="1"/>
      <c r="HK312" s="1"/>
      <c r="HL312" s="1"/>
      <c r="HM312" s="1"/>
      <c r="HN312" s="1"/>
      <c r="HO312" s="1"/>
      <c r="HP312" s="1"/>
      <c r="HQ312" s="1"/>
      <c r="HR312" s="1"/>
      <c r="HS312" s="1"/>
      <c r="HT312" s="1"/>
      <c r="HU312" s="1"/>
      <c r="HV312" s="1"/>
      <c r="HW312" s="1"/>
      <c r="HX312" s="1"/>
      <c r="HY312" s="1"/>
      <c r="HZ312" s="1"/>
      <c r="IA312" s="1"/>
      <c r="IB312" s="1"/>
      <c r="IC312" s="1"/>
      <c r="ID312" s="1"/>
      <c r="IE312" s="1"/>
      <c r="IF312" s="1"/>
      <c r="IG312" s="1"/>
      <c r="IH312" s="1"/>
      <c r="II312" s="1"/>
      <c r="IJ312" s="1"/>
      <c r="IK312" s="1"/>
      <c r="IL312" s="1"/>
      <c r="IM312" s="1"/>
      <c r="IN312" s="1"/>
      <c r="IO312" s="1"/>
      <c r="IP312" s="1"/>
      <c r="IQ312" s="1"/>
      <c r="IR312" s="1"/>
      <c r="IS312" s="1"/>
      <c r="IT312" s="1"/>
      <c r="IU312" s="1"/>
      <c r="IV312" s="1"/>
    </row>
    <row r="313" spans="1:256">
      <c r="A313" s="24"/>
      <c r="B313" s="24"/>
      <c r="C313" s="25"/>
      <c r="D313" s="154" t="str">
        <f>IF(ISBLANK('Submittal List'!B297)=FALSE,'Submittal List'!B297,"")</f>
        <v xml:space="preserve">  </v>
      </c>
      <c r="E313" s="154" t="str">
        <f>IF(ISBLANK('Submittal List'!C297)=FALSE,'Submittal List'!C297,"")</f>
        <v xml:space="preserve"> </v>
      </c>
      <c r="F313" s="154" t="str">
        <f>IF(ISBLANK('Submittal List'!D297)=FALSE,'Submittal List'!D297,"")</f>
        <v xml:space="preserve"> </v>
      </c>
      <c r="G313" s="29"/>
      <c r="H313" s="29"/>
      <c r="I313" s="29"/>
      <c r="J313" s="29"/>
      <c r="K313" s="29"/>
      <c r="L313" s="30"/>
      <c r="M313" s="31"/>
      <c r="N313" s="19" t="str">
        <f t="shared" si="32"/>
        <v>CMR</v>
      </c>
      <c r="O313" s="97" t="str">
        <f t="shared" si="33"/>
        <v/>
      </c>
      <c r="P313" s="98"/>
      <c r="Q313" s="98"/>
      <c r="R313" s="98"/>
      <c r="S313" s="19" t="str">
        <f t="shared" si="34"/>
        <v/>
      </c>
      <c r="T313" s="19"/>
      <c r="U313" s="12"/>
      <c r="V313" s="104"/>
      <c r="W313" s="97" t="str">
        <f t="shared" si="35"/>
        <v/>
      </c>
      <c r="X313" s="97"/>
      <c r="Y313" s="97" t="str">
        <f t="shared" si="36"/>
        <v/>
      </c>
      <c r="Z313" s="97"/>
      <c r="AA313" s="97" t="str">
        <f t="shared" si="37"/>
        <v/>
      </c>
      <c r="AB313" s="97"/>
      <c r="AC313" s="97"/>
      <c r="AE313" s="93" t="e">
        <f t="shared" si="38"/>
        <v>#VALUE!</v>
      </c>
      <c r="AF313" s="93" t="e">
        <f t="shared" si="39"/>
        <v>#VALUE!</v>
      </c>
    </row>
    <row r="314" spans="1:256">
      <c r="A314" s="24"/>
      <c r="B314" s="24"/>
      <c r="C314" s="25"/>
      <c r="D314" s="154" t="str">
        <f>IF(ISBLANK('Submittal List'!B298)=FALSE,'Submittal List'!B298,"")</f>
        <v xml:space="preserve">  </v>
      </c>
      <c r="E314" s="154" t="str">
        <f>IF(ISBLANK('Submittal List'!C298)=FALSE,'Submittal List'!C298,"")</f>
        <v xml:space="preserve"> </v>
      </c>
      <c r="F314" s="154" t="str">
        <f>IF(ISBLANK('Submittal List'!D298)=FALSE,'Submittal List'!D298,"")</f>
        <v xml:space="preserve"> </v>
      </c>
      <c r="G314" s="29"/>
      <c r="H314" s="29"/>
      <c r="I314" s="29"/>
      <c r="J314" s="29"/>
      <c r="K314" s="29"/>
      <c r="L314" s="30"/>
      <c r="M314" s="31"/>
      <c r="N314" s="19" t="str">
        <f t="shared" si="32"/>
        <v>CMR</v>
      </c>
      <c r="O314" s="97" t="str">
        <f t="shared" si="33"/>
        <v/>
      </c>
      <c r="P314" s="98"/>
      <c r="Q314" s="98"/>
      <c r="R314" s="98"/>
      <c r="S314" s="19" t="str">
        <f t="shared" si="34"/>
        <v/>
      </c>
      <c r="T314" s="19"/>
      <c r="U314" s="12"/>
      <c r="V314" s="104"/>
      <c r="W314" s="97" t="str">
        <f t="shared" si="35"/>
        <v/>
      </c>
      <c r="X314" s="97"/>
      <c r="Y314" s="97" t="str">
        <f t="shared" si="36"/>
        <v/>
      </c>
      <c r="Z314" s="97"/>
      <c r="AA314" s="97" t="str">
        <f t="shared" si="37"/>
        <v/>
      </c>
      <c r="AB314" s="97"/>
      <c r="AC314" s="97"/>
      <c r="AD314" s="5"/>
      <c r="AE314" s="93" t="e">
        <f t="shared" si="38"/>
        <v>#VALUE!</v>
      </c>
      <c r="AF314" s="93" t="e">
        <f t="shared" si="39"/>
        <v>#VALUE!</v>
      </c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1"/>
      <c r="AS314" s="1"/>
      <c r="AT314" s="1"/>
      <c r="AU314" s="1"/>
      <c r="AV314" s="1"/>
      <c r="AW314" s="1"/>
      <c r="AX314" s="1"/>
      <c r="AY314" s="1"/>
      <c r="AZ314" s="1"/>
      <c r="BA314" s="1"/>
      <c r="BB314" s="1"/>
      <c r="BC314" s="1"/>
      <c r="BD314" s="1"/>
      <c r="BE314" s="1"/>
      <c r="BF314" s="1"/>
      <c r="BG314" s="1"/>
      <c r="BH314" s="1"/>
      <c r="BI314" s="1"/>
      <c r="BJ314" s="1"/>
      <c r="BK314" s="1"/>
      <c r="BL314" s="1"/>
      <c r="BM314" s="1"/>
      <c r="BN314" s="1"/>
      <c r="BO314" s="1"/>
      <c r="BP314" s="1"/>
      <c r="BQ314" s="1"/>
      <c r="BR314" s="1"/>
      <c r="BS314" s="1"/>
      <c r="BT314" s="1"/>
      <c r="BU314" s="1"/>
      <c r="BV314" s="1"/>
      <c r="BW314" s="1"/>
      <c r="BX314" s="1"/>
      <c r="BY314" s="1"/>
      <c r="BZ314" s="1"/>
      <c r="CA314" s="1"/>
      <c r="CB314" s="1"/>
      <c r="CC314" s="1"/>
      <c r="CD314" s="1"/>
      <c r="CE314" s="1"/>
      <c r="CF314" s="1"/>
      <c r="CG314" s="1"/>
      <c r="CH314" s="1"/>
      <c r="CI314" s="1"/>
      <c r="CJ314" s="1"/>
      <c r="CK314" s="1"/>
      <c r="CL314" s="1"/>
      <c r="CM314" s="1"/>
      <c r="CN314" s="1"/>
      <c r="CO314" s="1"/>
      <c r="CP314" s="1"/>
      <c r="CQ314" s="1"/>
      <c r="CR314" s="1"/>
      <c r="CS314" s="1"/>
      <c r="CT314" s="1"/>
      <c r="CU314" s="1"/>
      <c r="CV314" s="1"/>
      <c r="CW314" s="1"/>
      <c r="CX314" s="1"/>
      <c r="CY314" s="1"/>
      <c r="CZ314" s="1"/>
      <c r="DA314" s="1"/>
      <c r="DB314" s="1"/>
      <c r="DC314" s="1"/>
      <c r="DD314" s="1"/>
      <c r="DE314" s="1"/>
      <c r="DF314" s="1"/>
      <c r="DG314" s="1"/>
      <c r="DH314" s="1"/>
      <c r="DI314" s="1"/>
      <c r="DJ314" s="1"/>
      <c r="DK314" s="1"/>
      <c r="DL314" s="1"/>
      <c r="DM314" s="1"/>
      <c r="DN314" s="1"/>
      <c r="DO314" s="1"/>
      <c r="DP314" s="1"/>
      <c r="DQ314" s="1"/>
      <c r="DR314" s="1"/>
      <c r="DS314" s="1"/>
      <c r="DT314" s="1"/>
      <c r="DU314" s="1"/>
      <c r="DV314" s="1"/>
      <c r="DW314" s="1"/>
      <c r="DX314" s="1"/>
      <c r="DY314" s="1"/>
      <c r="DZ314" s="1"/>
      <c r="EA314" s="1"/>
      <c r="EB314" s="1"/>
      <c r="EC314" s="1"/>
      <c r="ED314" s="1"/>
      <c r="EE314" s="1"/>
      <c r="EF314" s="1"/>
      <c r="EG314" s="1"/>
      <c r="EH314" s="1"/>
      <c r="EI314" s="1"/>
      <c r="EJ314" s="1"/>
      <c r="EK314" s="1"/>
      <c r="EL314" s="1"/>
      <c r="EM314" s="1"/>
      <c r="EN314" s="1"/>
      <c r="EO314" s="1"/>
      <c r="EP314" s="1"/>
      <c r="EQ314" s="1"/>
      <c r="ER314" s="1"/>
      <c r="ES314" s="1"/>
      <c r="ET314" s="1"/>
      <c r="EU314" s="1"/>
      <c r="EV314" s="1"/>
      <c r="EW314" s="1"/>
      <c r="EX314" s="1"/>
      <c r="EY314" s="1"/>
      <c r="EZ314" s="1"/>
      <c r="FA314" s="1"/>
      <c r="FB314" s="1"/>
      <c r="FC314" s="1"/>
      <c r="FD314" s="1"/>
      <c r="FE314" s="1"/>
      <c r="FF314" s="1"/>
      <c r="FG314" s="1"/>
      <c r="FH314" s="1"/>
      <c r="FI314" s="1"/>
      <c r="FJ314" s="1"/>
      <c r="FK314" s="1"/>
      <c r="FL314" s="1"/>
      <c r="FM314" s="1"/>
      <c r="FN314" s="1"/>
      <c r="FO314" s="1"/>
      <c r="FP314" s="1"/>
      <c r="FQ314" s="1"/>
      <c r="FR314" s="1"/>
      <c r="FS314" s="1"/>
      <c r="FT314" s="1"/>
      <c r="FU314" s="1"/>
      <c r="FV314" s="1"/>
      <c r="FW314" s="1"/>
      <c r="FX314" s="1"/>
      <c r="FY314" s="1"/>
      <c r="FZ314" s="1"/>
      <c r="GA314" s="1"/>
      <c r="GB314" s="1"/>
      <c r="GC314" s="1"/>
      <c r="GD314" s="1"/>
      <c r="GE314" s="1"/>
      <c r="GF314" s="1"/>
      <c r="GG314" s="1"/>
      <c r="GH314" s="1"/>
      <c r="GI314" s="1"/>
      <c r="GJ314" s="1"/>
      <c r="GK314" s="1"/>
      <c r="GL314" s="1"/>
      <c r="GM314" s="1"/>
      <c r="GN314" s="1"/>
      <c r="GO314" s="1"/>
      <c r="GP314" s="1"/>
      <c r="GQ314" s="1"/>
      <c r="GR314" s="1"/>
      <c r="GS314" s="1"/>
      <c r="GT314" s="1"/>
      <c r="GU314" s="1"/>
      <c r="GV314" s="1"/>
      <c r="GW314" s="1"/>
      <c r="GX314" s="1"/>
      <c r="GY314" s="1"/>
      <c r="GZ314" s="1"/>
      <c r="HA314" s="1"/>
      <c r="HB314" s="1"/>
      <c r="HC314" s="1"/>
      <c r="HD314" s="1"/>
      <c r="HE314" s="1"/>
      <c r="HF314" s="1"/>
      <c r="HG314" s="1"/>
      <c r="HH314" s="1"/>
      <c r="HI314" s="1"/>
      <c r="HJ314" s="1"/>
      <c r="HK314" s="1"/>
      <c r="HL314" s="1"/>
      <c r="HM314" s="1"/>
      <c r="HN314" s="1"/>
      <c r="HO314" s="1"/>
      <c r="HP314" s="1"/>
      <c r="HQ314" s="1"/>
      <c r="HR314" s="1"/>
      <c r="HS314" s="1"/>
      <c r="HT314" s="1"/>
      <c r="HU314" s="1"/>
      <c r="HV314" s="1"/>
      <c r="HW314" s="1"/>
      <c r="HX314" s="1"/>
      <c r="HY314" s="1"/>
      <c r="HZ314" s="1"/>
      <c r="IA314" s="1"/>
      <c r="IB314" s="1"/>
      <c r="IC314" s="1"/>
      <c r="ID314" s="1"/>
      <c r="IE314" s="1"/>
      <c r="IF314" s="1"/>
      <c r="IG314" s="1"/>
      <c r="IH314" s="1"/>
      <c r="II314" s="1"/>
      <c r="IJ314" s="1"/>
      <c r="IK314" s="1"/>
      <c r="IL314" s="1"/>
      <c r="IM314" s="1"/>
      <c r="IN314" s="1"/>
      <c r="IO314" s="1"/>
      <c r="IP314" s="1"/>
      <c r="IQ314" s="1"/>
      <c r="IR314" s="1"/>
      <c r="IS314" s="1"/>
      <c r="IT314" s="1"/>
      <c r="IU314" s="1"/>
      <c r="IV314" s="1"/>
    </row>
    <row r="315" spans="1:256">
      <c r="A315" s="24"/>
      <c r="B315" s="24"/>
      <c r="C315" s="25"/>
      <c r="D315" s="154" t="str">
        <f>IF(ISBLANK('Submittal List'!B299)=FALSE,'Submittal List'!B299,"")</f>
        <v xml:space="preserve">  </v>
      </c>
      <c r="E315" s="154" t="str">
        <f>IF(ISBLANK('Submittal List'!C299)=FALSE,'Submittal List'!C299,"")</f>
        <v xml:space="preserve"> </v>
      </c>
      <c r="F315" s="154" t="str">
        <f>IF(ISBLANK('Submittal List'!D299)=FALSE,'Submittal List'!D299,"")</f>
        <v xml:space="preserve"> </v>
      </c>
      <c r="G315" s="29"/>
      <c r="H315" s="29"/>
      <c r="I315" s="29"/>
      <c r="J315" s="29"/>
      <c r="K315" s="29"/>
      <c r="L315" s="30"/>
      <c r="M315" s="31"/>
      <c r="N315" s="19" t="str">
        <f t="shared" si="32"/>
        <v>CMR</v>
      </c>
      <c r="O315" s="97" t="str">
        <f t="shared" si="33"/>
        <v/>
      </c>
      <c r="P315" s="98"/>
      <c r="Q315" s="98"/>
      <c r="R315" s="98"/>
      <c r="S315" s="19" t="str">
        <f t="shared" si="34"/>
        <v/>
      </c>
      <c r="T315" s="19"/>
      <c r="U315" s="12"/>
      <c r="V315" s="104"/>
      <c r="W315" s="97" t="str">
        <f t="shared" si="35"/>
        <v/>
      </c>
      <c r="X315" s="97"/>
      <c r="Y315" s="97" t="str">
        <f t="shared" si="36"/>
        <v/>
      </c>
      <c r="Z315" s="97"/>
      <c r="AA315" s="97" t="str">
        <f t="shared" si="37"/>
        <v/>
      </c>
      <c r="AB315" s="97"/>
      <c r="AC315" s="97"/>
      <c r="AE315" s="93" t="e">
        <f t="shared" si="38"/>
        <v>#VALUE!</v>
      </c>
      <c r="AF315" s="93" t="e">
        <f t="shared" si="39"/>
        <v>#VALUE!</v>
      </c>
    </row>
    <row r="316" spans="1:256">
      <c r="A316" s="24"/>
      <c r="B316" s="24"/>
      <c r="C316" s="25"/>
      <c r="D316" s="154" t="str">
        <f>IF(ISBLANK('Submittal List'!B300)=FALSE,'Submittal List'!B300,"")</f>
        <v xml:space="preserve">  </v>
      </c>
      <c r="E316" s="154" t="str">
        <f>IF(ISBLANK('Submittal List'!C300)=FALSE,'Submittal List'!C300,"")</f>
        <v xml:space="preserve"> </v>
      </c>
      <c r="F316" s="154" t="str">
        <f>IF(ISBLANK('Submittal List'!D300)=FALSE,'Submittal List'!D300,"")</f>
        <v xml:space="preserve"> </v>
      </c>
      <c r="G316" s="29"/>
      <c r="H316" s="29"/>
      <c r="I316" s="29"/>
      <c r="J316" s="29"/>
      <c r="K316" s="29"/>
      <c r="L316" s="30"/>
      <c r="M316" s="31"/>
      <c r="N316" s="19" t="str">
        <f t="shared" si="32"/>
        <v>CMR</v>
      </c>
      <c r="O316" s="97" t="str">
        <f t="shared" si="33"/>
        <v/>
      </c>
      <c r="P316" s="98"/>
      <c r="Q316" s="98"/>
      <c r="R316" s="98"/>
      <c r="S316" s="19" t="str">
        <f t="shared" si="34"/>
        <v/>
      </c>
      <c r="T316" s="19"/>
      <c r="U316" s="12"/>
      <c r="V316" s="104"/>
      <c r="W316" s="97" t="str">
        <f t="shared" si="35"/>
        <v/>
      </c>
      <c r="X316" s="97"/>
      <c r="Y316" s="97" t="str">
        <f t="shared" si="36"/>
        <v/>
      </c>
      <c r="Z316" s="97"/>
      <c r="AA316" s="97" t="str">
        <f t="shared" si="37"/>
        <v/>
      </c>
      <c r="AB316" s="97"/>
      <c r="AC316" s="97"/>
      <c r="AD316" s="5"/>
      <c r="AE316" s="93" t="e">
        <f t="shared" si="38"/>
        <v>#VALUE!</v>
      </c>
      <c r="AF316" s="93" t="e">
        <f t="shared" si="39"/>
        <v>#VALUE!</v>
      </c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  <c r="AS316" s="1"/>
      <c r="AT316" s="1"/>
      <c r="AU316" s="1"/>
      <c r="AV316" s="1"/>
      <c r="AW316" s="1"/>
      <c r="AX316" s="1"/>
      <c r="AY316" s="1"/>
      <c r="AZ316" s="1"/>
      <c r="BA316" s="1"/>
      <c r="BB316" s="1"/>
      <c r="BC316" s="1"/>
      <c r="BD316" s="1"/>
      <c r="BE316" s="1"/>
      <c r="BF316" s="1"/>
      <c r="BG316" s="1"/>
      <c r="BH316" s="1"/>
      <c r="BI316" s="1"/>
      <c r="BJ316" s="1"/>
      <c r="BK316" s="1"/>
      <c r="BL316" s="1"/>
      <c r="BM316" s="1"/>
      <c r="BN316" s="1"/>
      <c r="BO316" s="1"/>
      <c r="BP316" s="1"/>
      <c r="BQ316" s="1"/>
      <c r="BR316" s="1"/>
      <c r="BS316" s="1"/>
      <c r="BT316" s="1"/>
      <c r="BU316" s="1"/>
      <c r="BV316" s="1"/>
      <c r="BW316" s="1"/>
      <c r="BX316" s="1"/>
      <c r="BY316" s="1"/>
      <c r="BZ316" s="1"/>
      <c r="CA316" s="1"/>
      <c r="CB316" s="1"/>
      <c r="CC316" s="1"/>
      <c r="CD316" s="1"/>
      <c r="CE316" s="1"/>
      <c r="CF316" s="1"/>
      <c r="CG316" s="1"/>
      <c r="CH316" s="1"/>
      <c r="CI316" s="1"/>
      <c r="CJ316" s="1"/>
      <c r="CK316" s="1"/>
      <c r="CL316" s="1"/>
      <c r="CM316" s="1"/>
      <c r="CN316" s="1"/>
      <c r="CO316" s="1"/>
      <c r="CP316" s="1"/>
      <c r="CQ316" s="1"/>
      <c r="CR316" s="1"/>
      <c r="CS316" s="1"/>
      <c r="CT316" s="1"/>
      <c r="CU316" s="1"/>
      <c r="CV316" s="1"/>
      <c r="CW316" s="1"/>
      <c r="CX316" s="1"/>
      <c r="CY316" s="1"/>
      <c r="CZ316" s="1"/>
      <c r="DA316" s="1"/>
      <c r="DB316" s="1"/>
      <c r="DC316" s="1"/>
      <c r="DD316" s="1"/>
      <c r="DE316" s="1"/>
      <c r="DF316" s="1"/>
      <c r="DG316" s="1"/>
      <c r="DH316" s="1"/>
      <c r="DI316" s="1"/>
      <c r="DJ316" s="1"/>
      <c r="DK316" s="1"/>
      <c r="DL316" s="1"/>
      <c r="DM316" s="1"/>
      <c r="DN316" s="1"/>
      <c r="DO316" s="1"/>
      <c r="DP316" s="1"/>
      <c r="DQ316" s="1"/>
      <c r="DR316" s="1"/>
      <c r="DS316" s="1"/>
      <c r="DT316" s="1"/>
      <c r="DU316" s="1"/>
      <c r="DV316" s="1"/>
      <c r="DW316" s="1"/>
      <c r="DX316" s="1"/>
      <c r="DY316" s="1"/>
      <c r="DZ316" s="1"/>
      <c r="EA316" s="1"/>
      <c r="EB316" s="1"/>
      <c r="EC316" s="1"/>
      <c r="ED316" s="1"/>
      <c r="EE316" s="1"/>
      <c r="EF316" s="1"/>
      <c r="EG316" s="1"/>
      <c r="EH316" s="1"/>
      <c r="EI316" s="1"/>
      <c r="EJ316" s="1"/>
      <c r="EK316" s="1"/>
      <c r="EL316" s="1"/>
      <c r="EM316" s="1"/>
      <c r="EN316" s="1"/>
      <c r="EO316" s="1"/>
      <c r="EP316" s="1"/>
      <c r="EQ316" s="1"/>
      <c r="ER316" s="1"/>
      <c r="ES316" s="1"/>
      <c r="ET316" s="1"/>
      <c r="EU316" s="1"/>
      <c r="EV316" s="1"/>
      <c r="EW316" s="1"/>
      <c r="EX316" s="1"/>
      <c r="EY316" s="1"/>
      <c r="EZ316" s="1"/>
      <c r="FA316" s="1"/>
      <c r="FB316" s="1"/>
      <c r="FC316" s="1"/>
      <c r="FD316" s="1"/>
      <c r="FE316" s="1"/>
      <c r="FF316" s="1"/>
      <c r="FG316" s="1"/>
      <c r="FH316" s="1"/>
      <c r="FI316" s="1"/>
      <c r="FJ316" s="1"/>
      <c r="FK316" s="1"/>
      <c r="FL316" s="1"/>
      <c r="FM316" s="1"/>
      <c r="FN316" s="1"/>
      <c r="FO316" s="1"/>
      <c r="FP316" s="1"/>
      <c r="FQ316" s="1"/>
      <c r="FR316" s="1"/>
      <c r="FS316" s="1"/>
      <c r="FT316" s="1"/>
      <c r="FU316" s="1"/>
      <c r="FV316" s="1"/>
      <c r="FW316" s="1"/>
      <c r="FX316" s="1"/>
      <c r="FY316" s="1"/>
      <c r="FZ316" s="1"/>
      <c r="GA316" s="1"/>
      <c r="GB316" s="1"/>
      <c r="GC316" s="1"/>
      <c r="GD316" s="1"/>
      <c r="GE316" s="1"/>
      <c r="GF316" s="1"/>
      <c r="GG316" s="1"/>
      <c r="GH316" s="1"/>
      <c r="GI316" s="1"/>
      <c r="GJ316" s="1"/>
      <c r="GK316" s="1"/>
      <c r="GL316" s="1"/>
      <c r="GM316" s="1"/>
      <c r="GN316" s="1"/>
      <c r="GO316" s="1"/>
      <c r="GP316" s="1"/>
      <c r="GQ316" s="1"/>
      <c r="GR316" s="1"/>
      <c r="GS316" s="1"/>
      <c r="GT316" s="1"/>
      <c r="GU316" s="1"/>
      <c r="GV316" s="1"/>
      <c r="GW316" s="1"/>
      <c r="GX316" s="1"/>
      <c r="GY316" s="1"/>
      <c r="GZ316" s="1"/>
      <c r="HA316" s="1"/>
      <c r="HB316" s="1"/>
      <c r="HC316" s="1"/>
      <c r="HD316" s="1"/>
      <c r="HE316" s="1"/>
      <c r="HF316" s="1"/>
      <c r="HG316" s="1"/>
      <c r="HH316" s="1"/>
      <c r="HI316" s="1"/>
      <c r="HJ316" s="1"/>
      <c r="HK316" s="1"/>
      <c r="HL316" s="1"/>
      <c r="HM316" s="1"/>
      <c r="HN316" s="1"/>
      <c r="HO316" s="1"/>
      <c r="HP316" s="1"/>
      <c r="HQ316" s="1"/>
      <c r="HR316" s="1"/>
      <c r="HS316" s="1"/>
      <c r="HT316" s="1"/>
      <c r="HU316" s="1"/>
      <c r="HV316" s="1"/>
      <c r="HW316" s="1"/>
      <c r="HX316" s="1"/>
      <c r="HY316" s="1"/>
      <c r="HZ316" s="1"/>
      <c r="IA316" s="1"/>
      <c r="IB316" s="1"/>
      <c r="IC316" s="1"/>
      <c r="ID316" s="1"/>
      <c r="IE316" s="1"/>
      <c r="IF316" s="1"/>
      <c r="IG316" s="1"/>
      <c r="IH316" s="1"/>
      <c r="II316" s="1"/>
      <c r="IJ316" s="1"/>
      <c r="IK316" s="1"/>
      <c r="IL316" s="1"/>
      <c r="IM316" s="1"/>
      <c r="IN316" s="1"/>
      <c r="IO316" s="1"/>
      <c r="IP316" s="1"/>
      <c r="IQ316" s="1"/>
      <c r="IR316" s="1"/>
      <c r="IS316" s="1"/>
      <c r="IT316" s="1"/>
      <c r="IU316" s="1"/>
      <c r="IV316" s="1"/>
    </row>
    <row r="317" spans="1:256">
      <c r="A317" s="24"/>
      <c r="B317" s="24"/>
      <c r="C317" s="25"/>
      <c r="D317" s="154" t="str">
        <f>IF(ISBLANK('Submittal List'!B301)=FALSE,'Submittal List'!B301,"")</f>
        <v xml:space="preserve">  </v>
      </c>
      <c r="E317" s="154" t="str">
        <f>IF(ISBLANK('Submittal List'!C301)=FALSE,'Submittal List'!C301,"")</f>
        <v xml:space="preserve"> </v>
      </c>
      <c r="F317" s="154" t="str">
        <f>IF(ISBLANK('Submittal List'!D301)=FALSE,'Submittal List'!D301,"")</f>
        <v xml:space="preserve"> </v>
      </c>
      <c r="G317" s="29"/>
      <c r="H317" s="29"/>
      <c r="I317" s="29"/>
      <c r="J317" s="29"/>
      <c r="K317" s="29"/>
      <c r="L317" s="30"/>
      <c r="M317" s="31"/>
      <c r="N317" s="19" t="str">
        <f t="shared" si="32"/>
        <v>CMR</v>
      </c>
      <c r="O317" s="97" t="str">
        <f t="shared" si="33"/>
        <v/>
      </c>
      <c r="P317" s="98"/>
      <c r="Q317" s="98"/>
      <c r="R317" s="98"/>
      <c r="S317" s="19" t="str">
        <f t="shared" si="34"/>
        <v/>
      </c>
      <c r="T317" s="19"/>
      <c r="U317" s="12"/>
      <c r="V317" s="104"/>
      <c r="W317" s="97" t="str">
        <f t="shared" si="35"/>
        <v/>
      </c>
      <c r="X317" s="97"/>
      <c r="Y317" s="97" t="str">
        <f t="shared" si="36"/>
        <v/>
      </c>
      <c r="Z317" s="97"/>
      <c r="AA317" s="97" t="str">
        <f t="shared" si="37"/>
        <v/>
      </c>
      <c r="AB317" s="97"/>
      <c r="AC317" s="97"/>
      <c r="AD317" s="5"/>
      <c r="AE317" s="93" t="e">
        <f t="shared" si="38"/>
        <v>#VALUE!</v>
      </c>
      <c r="AF317" s="93" t="e">
        <f t="shared" si="39"/>
        <v>#VALUE!</v>
      </c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  <c r="AS317" s="1"/>
      <c r="AT317" s="1"/>
      <c r="AU317" s="1"/>
      <c r="AV317" s="1"/>
      <c r="AW317" s="1"/>
      <c r="AX317" s="1"/>
      <c r="AY317" s="1"/>
      <c r="AZ317" s="1"/>
      <c r="BA317" s="1"/>
      <c r="BB317" s="1"/>
      <c r="BC317" s="1"/>
      <c r="BD317" s="1"/>
      <c r="BE317" s="1"/>
      <c r="BF317" s="1"/>
      <c r="BG317" s="1"/>
      <c r="BH317" s="1"/>
      <c r="BI317" s="1"/>
      <c r="BJ317" s="1"/>
      <c r="BK317" s="1"/>
      <c r="BL317" s="1"/>
      <c r="BM317" s="1"/>
      <c r="BN317" s="1"/>
      <c r="BO317" s="1"/>
      <c r="BP317" s="1"/>
      <c r="BQ317" s="1"/>
      <c r="BR317" s="1"/>
      <c r="BS317" s="1"/>
      <c r="BT317" s="1"/>
      <c r="BU317" s="1"/>
      <c r="BV317" s="1"/>
      <c r="BW317" s="1"/>
      <c r="BX317" s="1"/>
      <c r="BY317" s="1"/>
      <c r="BZ317" s="1"/>
      <c r="CA317" s="1"/>
      <c r="CB317" s="1"/>
      <c r="CC317" s="1"/>
      <c r="CD317" s="1"/>
      <c r="CE317" s="1"/>
      <c r="CF317" s="1"/>
      <c r="CG317" s="1"/>
      <c r="CH317" s="1"/>
      <c r="CI317" s="1"/>
      <c r="CJ317" s="1"/>
      <c r="CK317" s="1"/>
      <c r="CL317" s="1"/>
      <c r="CM317" s="1"/>
      <c r="CN317" s="1"/>
      <c r="CO317" s="1"/>
      <c r="CP317" s="1"/>
      <c r="CQ317" s="1"/>
      <c r="CR317" s="1"/>
      <c r="CS317" s="1"/>
      <c r="CT317" s="1"/>
      <c r="CU317" s="1"/>
      <c r="CV317" s="1"/>
      <c r="CW317" s="1"/>
      <c r="CX317" s="1"/>
      <c r="CY317" s="1"/>
      <c r="CZ317" s="1"/>
      <c r="DA317" s="1"/>
      <c r="DB317" s="1"/>
      <c r="DC317" s="1"/>
      <c r="DD317" s="1"/>
      <c r="DE317" s="1"/>
      <c r="DF317" s="1"/>
      <c r="DG317" s="1"/>
      <c r="DH317" s="1"/>
      <c r="DI317" s="1"/>
      <c r="DJ317" s="1"/>
      <c r="DK317" s="1"/>
      <c r="DL317" s="1"/>
      <c r="DM317" s="1"/>
      <c r="DN317" s="1"/>
      <c r="DO317" s="1"/>
      <c r="DP317" s="1"/>
      <c r="DQ317" s="1"/>
      <c r="DR317" s="1"/>
      <c r="DS317" s="1"/>
      <c r="DT317" s="1"/>
      <c r="DU317" s="1"/>
      <c r="DV317" s="1"/>
      <c r="DW317" s="1"/>
      <c r="DX317" s="1"/>
      <c r="DY317" s="1"/>
      <c r="DZ317" s="1"/>
      <c r="EA317" s="1"/>
      <c r="EB317" s="1"/>
      <c r="EC317" s="1"/>
      <c r="ED317" s="1"/>
      <c r="EE317" s="1"/>
      <c r="EF317" s="1"/>
      <c r="EG317" s="1"/>
      <c r="EH317" s="1"/>
      <c r="EI317" s="1"/>
      <c r="EJ317" s="1"/>
      <c r="EK317" s="1"/>
      <c r="EL317" s="1"/>
      <c r="EM317" s="1"/>
      <c r="EN317" s="1"/>
      <c r="EO317" s="1"/>
      <c r="EP317" s="1"/>
      <c r="EQ317" s="1"/>
      <c r="ER317" s="1"/>
      <c r="ES317" s="1"/>
      <c r="ET317" s="1"/>
      <c r="EU317" s="1"/>
      <c r="EV317" s="1"/>
      <c r="EW317" s="1"/>
      <c r="EX317" s="1"/>
      <c r="EY317" s="1"/>
      <c r="EZ317" s="1"/>
      <c r="FA317" s="1"/>
      <c r="FB317" s="1"/>
      <c r="FC317" s="1"/>
      <c r="FD317" s="1"/>
      <c r="FE317" s="1"/>
      <c r="FF317" s="1"/>
      <c r="FG317" s="1"/>
      <c r="FH317" s="1"/>
      <c r="FI317" s="1"/>
      <c r="FJ317" s="1"/>
      <c r="FK317" s="1"/>
      <c r="FL317" s="1"/>
      <c r="FM317" s="1"/>
      <c r="FN317" s="1"/>
      <c r="FO317" s="1"/>
      <c r="FP317" s="1"/>
      <c r="FQ317" s="1"/>
      <c r="FR317" s="1"/>
      <c r="FS317" s="1"/>
      <c r="FT317" s="1"/>
      <c r="FU317" s="1"/>
      <c r="FV317" s="1"/>
      <c r="FW317" s="1"/>
      <c r="FX317" s="1"/>
      <c r="FY317" s="1"/>
      <c r="FZ317" s="1"/>
      <c r="GA317" s="1"/>
      <c r="GB317" s="1"/>
      <c r="GC317" s="1"/>
      <c r="GD317" s="1"/>
      <c r="GE317" s="1"/>
      <c r="GF317" s="1"/>
      <c r="GG317" s="1"/>
      <c r="GH317" s="1"/>
      <c r="GI317" s="1"/>
      <c r="GJ317" s="1"/>
      <c r="GK317" s="1"/>
      <c r="GL317" s="1"/>
      <c r="GM317" s="1"/>
      <c r="GN317" s="1"/>
      <c r="GO317" s="1"/>
      <c r="GP317" s="1"/>
      <c r="GQ317" s="1"/>
      <c r="GR317" s="1"/>
      <c r="GS317" s="1"/>
      <c r="GT317" s="1"/>
      <c r="GU317" s="1"/>
      <c r="GV317" s="1"/>
      <c r="GW317" s="1"/>
      <c r="GX317" s="1"/>
      <c r="GY317" s="1"/>
      <c r="GZ317" s="1"/>
      <c r="HA317" s="1"/>
      <c r="HB317" s="1"/>
      <c r="HC317" s="1"/>
      <c r="HD317" s="1"/>
      <c r="HE317" s="1"/>
      <c r="HF317" s="1"/>
      <c r="HG317" s="1"/>
      <c r="HH317" s="1"/>
      <c r="HI317" s="1"/>
      <c r="HJ317" s="1"/>
      <c r="HK317" s="1"/>
      <c r="HL317" s="1"/>
      <c r="HM317" s="1"/>
      <c r="HN317" s="1"/>
      <c r="HO317" s="1"/>
      <c r="HP317" s="1"/>
      <c r="HQ317" s="1"/>
      <c r="HR317" s="1"/>
      <c r="HS317" s="1"/>
      <c r="HT317" s="1"/>
      <c r="HU317" s="1"/>
      <c r="HV317" s="1"/>
      <c r="HW317" s="1"/>
      <c r="HX317" s="1"/>
      <c r="HY317" s="1"/>
      <c r="HZ317" s="1"/>
      <c r="IA317" s="1"/>
      <c r="IB317" s="1"/>
      <c r="IC317" s="1"/>
      <c r="ID317" s="1"/>
      <c r="IE317" s="1"/>
      <c r="IF317" s="1"/>
      <c r="IG317" s="1"/>
      <c r="IH317" s="1"/>
      <c r="II317" s="1"/>
      <c r="IJ317" s="1"/>
      <c r="IK317" s="1"/>
      <c r="IL317" s="1"/>
      <c r="IM317" s="1"/>
      <c r="IN317" s="1"/>
      <c r="IO317" s="1"/>
      <c r="IP317" s="1"/>
      <c r="IQ317" s="1"/>
      <c r="IR317" s="1"/>
      <c r="IS317" s="1"/>
      <c r="IT317" s="1"/>
      <c r="IU317" s="1"/>
      <c r="IV317" s="1"/>
    </row>
    <row r="318" spans="1:256">
      <c r="A318" s="24"/>
      <c r="B318" s="24"/>
      <c r="C318" s="25"/>
      <c r="D318" s="154" t="str">
        <f>IF(ISBLANK('Submittal List'!B302)=FALSE,'Submittal List'!B302,"")</f>
        <v xml:space="preserve">  </v>
      </c>
      <c r="E318" s="154" t="str">
        <f>IF(ISBLANK('Submittal List'!C302)=FALSE,'Submittal List'!C302,"")</f>
        <v xml:space="preserve"> </v>
      </c>
      <c r="F318" s="154" t="str">
        <f>IF(ISBLANK('Submittal List'!D302)=FALSE,'Submittal List'!D302,"")</f>
        <v xml:space="preserve"> </v>
      </c>
      <c r="G318" s="29"/>
      <c r="H318" s="29"/>
      <c r="I318" s="29"/>
      <c r="J318" s="29"/>
      <c r="K318" s="29"/>
      <c r="L318" s="30"/>
      <c r="M318" s="31"/>
      <c r="N318" s="19" t="str">
        <f t="shared" si="32"/>
        <v>CMR</v>
      </c>
      <c r="O318" s="97" t="str">
        <f t="shared" si="33"/>
        <v/>
      </c>
      <c r="P318" s="98"/>
      <c r="Q318" s="98"/>
      <c r="R318" s="98"/>
      <c r="S318" s="19" t="str">
        <f t="shared" si="34"/>
        <v/>
      </c>
      <c r="T318" s="19"/>
      <c r="U318" s="12"/>
      <c r="V318" s="104"/>
      <c r="W318" s="97" t="str">
        <f t="shared" si="35"/>
        <v/>
      </c>
      <c r="X318" s="97"/>
      <c r="Y318" s="97" t="str">
        <f t="shared" si="36"/>
        <v/>
      </c>
      <c r="Z318" s="97"/>
      <c r="AA318" s="97" t="str">
        <f t="shared" si="37"/>
        <v/>
      </c>
      <c r="AB318" s="97"/>
      <c r="AC318" s="97"/>
      <c r="AD318" s="5"/>
      <c r="AE318" s="93" t="e">
        <f t="shared" si="38"/>
        <v>#VALUE!</v>
      </c>
      <c r="AF318" s="93" t="e">
        <f t="shared" si="39"/>
        <v>#VALUE!</v>
      </c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1"/>
      <c r="AS318" s="1"/>
      <c r="AT318" s="1"/>
      <c r="AU318" s="1"/>
      <c r="AV318" s="1"/>
      <c r="AW318" s="1"/>
      <c r="AX318" s="1"/>
      <c r="AY318" s="1"/>
      <c r="AZ318" s="1"/>
      <c r="BA318" s="1"/>
      <c r="BB318" s="1"/>
      <c r="BC318" s="1"/>
      <c r="BD318" s="1"/>
      <c r="BE318" s="1"/>
      <c r="BF318" s="1"/>
      <c r="BG318" s="1"/>
      <c r="BH318" s="1"/>
      <c r="BI318" s="1"/>
      <c r="BJ318" s="1"/>
      <c r="BK318" s="1"/>
      <c r="BL318" s="1"/>
      <c r="BM318" s="1"/>
      <c r="BN318" s="1"/>
      <c r="BO318" s="1"/>
      <c r="BP318" s="1"/>
      <c r="BQ318" s="1"/>
      <c r="BR318" s="1"/>
      <c r="BS318" s="1"/>
      <c r="BT318" s="1"/>
      <c r="BU318" s="1"/>
      <c r="BV318" s="1"/>
      <c r="BW318" s="1"/>
      <c r="BX318" s="1"/>
      <c r="BY318" s="1"/>
      <c r="BZ318" s="1"/>
      <c r="CA318" s="1"/>
      <c r="CB318" s="1"/>
      <c r="CC318" s="1"/>
      <c r="CD318" s="1"/>
      <c r="CE318" s="1"/>
      <c r="CF318" s="1"/>
      <c r="CG318" s="1"/>
      <c r="CH318" s="1"/>
      <c r="CI318" s="1"/>
      <c r="CJ318" s="1"/>
      <c r="CK318" s="1"/>
      <c r="CL318" s="1"/>
      <c r="CM318" s="1"/>
      <c r="CN318" s="1"/>
      <c r="CO318" s="1"/>
      <c r="CP318" s="1"/>
      <c r="CQ318" s="1"/>
      <c r="CR318" s="1"/>
      <c r="CS318" s="1"/>
      <c r="CT318" s="1"/>
      <c r="CU318" s="1"/>
      <c r="CV318" s="1"/>
      <c r="CW318" s="1"/>
      <c r="CX318" s="1"/>
      <c r="CY318" s="1"/>
      <c r="CZ318" s="1"/>
      <c r="DA318" s="1"/>
      <c r="DB318" s="1"/>
      <c r="DC318" s="1"/>
      <c r="DD318" s="1"/>
      <c r="DE318" s="1"/>
      <c r="DF318" s="1"/>
      <c r="DG318" s="1"/>
      <c r="DH318" s="1"/>
      <c r="DI318" s="1"/>
      <c r="DJ318" s="1"/>
      <c r="DK318" s="1"/>
      <c r="DL318" s="1"/>
      <c r="DM318" s="1"/>
      <c r="DN318" s="1"/>
      <c r="DO318" s="1"/>
      <c r="DP318" s="1"/>
      <c r="DQ318" s="1"/>
      <c r="DR318" s="1"/>
      <c r="DS318" s="1"/>
      <c r="DT318" s="1"/>
      <c r="DU318" s="1"/>
      <c r="DV318" s="1"/>
      <c r="DW318" s="1"/>
      <c r="DX318" s="1"/>
      <c r="DY318" s="1"/>
      <c r="DZ318" s="1"/>
      <c r="EA318" s="1"/>
      <c r="EB318" s="1"/>
      <c r="EC318" s="1"/>
      <c r="ED318" s="1"/>
      <c r="EE318" s="1"/>
      <c r="EF318" s="1"/>
      <c r="EG318" s="1"/>
      <c r="EH318" s="1"/>
      <c r="EI318" s="1"/>
      <c r="EJ318" s="1"/>
      <c r="EK318" s="1"/>
      <c r="EL318" s="1"/>
      <c r="EM318" s="1"/>
      <c r="EN318" s="1"/>
      <c r="EO318" s="1"/>
      <c r="EP318" s="1"/>
      <c r="EQ318" s="1"/>
      <c r="ER318" s="1"/>
      <c r="ES318" s="1"/>
      <c r="ET318" s="1"/>
      <c r="EU318" s="1"/>
      <c r="EV318" s="1"/>
      <c r="EW318" s="1"/>
      <c r="EX318" s="1"/>
      <c r="EY318" s="1"/>
      <c r="EZ318" s="1"/>
      <c r="FA318" s="1"/>
      <c r="FB318" s="1"/>
      <c r="FC318" s="1"/>
      <c r="FD318" s="1"/>
      <c r="FE318" s="1"/>
      <c r="FF318" s="1"/>
      <c r="FG318" s="1"/>
      <c r="FH318" s="1"/>
      <c r="FI318" s="1"/>
      <c r="FJ318" s="1"/>
      <c r="FK318" s="1"/>
      <c r="FL318" s="1"/>
      <c r="FM318" s="1"/>
      <c r="FN318" s="1"/>
      <c r="FO318" s="1"/>
      <c r="FP318" s="1"/>
      <c r="FQ318" s="1"/>
      <c r="FR318" s="1"/>
      <c r="FS318" s="1"/>
      <c r="FT318" s="1"/>
      <c r="FU318" s="1"/>
      <c r="FV318" s="1"/>
      <c r="FW318" s="1"/>
      <c r="FX318" s="1"/>
      <c r="FY318" s="1"/>
      <c r="FZ318" s="1"/>
      <c r="GA318" s="1"/>
      <c r="GB318" s="1"/>
      <c r="GC318" s="1"/>
      <c r="GD318" s="1"/>
      <c r="GE318" s="1"/>
      <c r="GF318" s="1"/>
      <c r="GG318" s="1"/>
      <c r="GH318" s="1"/>
      <c r="GI318" s="1"/>
      <c r="GJ318" s="1"/>
      <c r="GK318" s="1"/>
      <c r="GL318" s="1"/>
      <c r="GM318" s="1"/>
      <c r="GN318" s="1"/>
      <c r="GO318" s="1"/>
      <c r="GP318" s="1"/>
      <c r="GQ318" s="1"/>
      <c r="GR318" s="1"/>
      <c r="GS318" s="1"/>
      <c r="GT318" s="1"/>
      <c r="GU318" s="1"/>
      <c r="GV318" s="1"/>
      <c r="GW318" s="1"/>
      <c r="GX318" s="1"/>
      <c r="GY318" s="1"/>
      <c r="GZ318" s="1"/>
      <c r="HA318" s="1"/>
      <c r="HB318" s="1"/>
      <c r="HC318" s="1"/>
      <c r="HD318" s="1"/>
      <c r="HE318" s="1"/>
      <c r="HF318" s="1"/>
      <c r="HG318" s="1"/>
      <c r="HH318" s="1"/>
      <c r="HI318" s="1"/>
      <c r="HJ318" s="1"/>
      <c r="HK318" s="1"/>
      <c r="HL318" s="1"/>
      <c r="HM318" s="1"/>
      <c r="HN318" s="1"/>
      <c r="HO318" s="1"/>
      <c r="HP318" s="1"/>
      <c r="HQ318" s="1"/>
      <c r="HR318" s="1"/>
      <c r="HS318" s="1"/>
      <c r="HT318" s="1"/>
      <c r="HU318" s="1"/>
      <c r="HV318" s="1"/>
      <c r="HW318" s="1"/>
      <c r="HX318" s="1"/>
      <c r="HY318" s="1"/>
      <c r="HZ318" s="1"/>
      <c r="IA318" s="1"/>
      <c r="IB318" s="1"/>
      <c r="IC318" s="1"/>
      <c r="ID318" s="1"/>
      <c r="IE318" s="1"/>
      <c r="IF318" s="1"/>
      <c r="IG318" s="1"/>
      <c r="IH318" s="1"/>
      <c r="II318" s="1"/>
      <c r="IJ318" s="1"/>
      <c r="IK318" s="1"/>
      <c r="IL318" s="1"/>
      <c r="IM318" s="1"/>
      <c r="IN318" s="1"/>
      <c r="IO318" s="1"/>
      <c r="IP318" s="1"/>
      <c r="IQ318" s="1"/>
      <c r="IR318" s="1"/>
      <c r="IS318" s="1"/>
      <c r="IT318" s="1"/>
      <c r="IU318" s="1"/>
      <c r="IV318" s="1"/>
    </row>
    <row r="319" spans="1:256">
      <c r="A319" s="24"/>
      <c r="B319" s="24"/>
      <c r="C319" s="25"/>
      <c r="D319" s="154" t="str">
        <f>IF(ISBLANK('Submittal List'!B303)=FALSE,'Submittal List'!B303,"")</f>
        <v xml:space="preserve">  </v>
      </c>
      <c r="E319" s="154" t="str">
        <f>IF(ISBLANK('Submittal List'!C303)=FALSE,'Submittal List'!C303,"")</f>
        <v xml:space="preserve"> </v>
      </c>
      <c r="F319" s="154" t="str">
        <f>IF(ISBLANK('Submittal List'!D303)=FALSE,'Submittal List'!D303,"")</f>
        <v xml:space="preserve"> </v>
      </c>
      <c r="G319" s="29"/>
      <c r="H319" s="29"/>
      <c r="I319" s="29"/>
      <c r="J319" s="29"/>
      <c r="K319" s="29"/>
      <c r="L319" s="30"/>
      <c r="M319" s="31"/>
      <c r="N319" s="19" t="str">
        <f t="shared" si="32"/>
        <v>CMR</v>
      </c>
      <c r="O319" s="97" t="str">
        <f t="shared" si="33"/>
        <v/>
      </c>
      <c r="P319" s="98"/>
      <c r="Q319" s="98"/>
      <c r="R319" s="98"/>
      <c r="S319" s="19" t="str">
        <f t="shared" si="34"/>
        <v/>
      </c>
      <c r="T319" s="19"/>
      <c r="U319" s="12"/>
      <c r="V319" s="104"/>
      <c r="W319" s="97" t="str">
        <f t="shared" si="35"/>
        <v/>
      </c>
      <c r="X319" s="97"/>
      <c r="Y319" s="97" t="str">
        <f t="shared" si="36"/>
        <v/>
      </c>
      <c r="Z319" s="97"/>
      <c r="AA319" s="97" t="str">
        <f t="shared" si="37"/>
        <v/>
      </c>
      <c r="AB319" s="97"/>
      <c r="AC319" s="97"/>
      <c r="AD319" s="5"/>
      <c r="AE319" s="93" t="e">
        <f t="shared" si="38"/>
        <v>#VALUE!</v>
      </c>
      <c r="AF319" s="93" t="e">
        <f t="shared" si="39"/>
        <v>#VALUE!</v>
      </c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  <c r="AS319" s="1"/>
      <c r="AT319" s="1"/>
      <c r="AU319" s="1"/>
      <c r="AV319" s="1"/>
      <c r="AW319" s="1"/>
      <c r="AX319" s="1"/>
      <c r="AY319" s="1"/>
      <c r="AZ319" s="1"/>
      <c r="BA319" s="1"/>
      <c r="BB319" s="1"/>
      <c r="BC319" s="1"/>
      <c r="BD319" s="1"/>
      <c r="BE319" s="1"/>
      <c r="BF319" s="1"/>
      <c r="BG319" s="1"/>
      <c r="BH319" s="1"/>
      <c r="BI319" s="1"/>
      <c r="BJ319" s="1"/>
      <c r="BK319" s="1"/>
      <c r="BL319" s="1"/>
      <c r="BM319" s="1"/>
      <c r="BN319" s="1"/>
      <c r="BO319" s="1"/>
      <c r="BP319" s="1"/>
      <c r="BQ319" s="1"/>
      <c r="BR319" s="1"/>
      <c r="BS319" s="1"/>
      <c r="BT319" s="1"/>
      <c r="BU319" s="1"/>
      <c r="BV319" s="1"/>
      <c r="BW319" s="1"/>
      <c r="BX319" s="1"/>
      <c r="BY319" s="1"/>
      <c r="BZ319" s="1"/>
      <c r="CA319" s="1"/>
      <c r="CB319" s="1"/>
      <c r="CC319" s="1"/>
      <c r="CD319" s="1"/>
      <c r="CE319" s="1"/>
      <c r="CF319" s="1"/>
      <c r="CG319" s="1"/>
      <c r="CH319" s="1"/>
      <c r="CI319" s="1"/>
      <c r="CJ319" s="1"/>
      <c r="CK319" s="1"/>
      <c r="CL319" s="1"/>
      <c r="CM319" s="1"/>
      <c r="CN319" s="1"/>
      <c r="CO319" s="1"/>
      <c r="CP319" s="1"/>
      <c r="CQ319" s="1"/>
      <c r="CR319" s="1"/>
      <c r="CS319" s="1"/>
      <c r="CT319" s="1"/>
      <c r="CU319" s="1"/>
      <c r="CV319" s="1"/>
      <c r="CW319" s="1"/>
      <c r="CX319" s="1"/>
      <c r="CY319" s="1"/>
      <c r="CZ319" s="1"/>
      <c r="DA319" s="1"/>
      <c r="DB319" s="1"/>
      <c r="DC319" s="1"/>
      <c r="DD319" s="1"/>
      <c r="DE319" s="1"/>
      <c r="DF319" s="1"/>
      <c r="DG319" s="1"/>
      <c r="DH319" s="1"/>
      <c r="DI319" s="1"/>
      <c r="DJ319" s="1"/>
      <c r="DK319" s="1"/>
      <c r="DL319" s="1"/>
      <c r="DM319" s="1"/>
      <c r="DN319" s="1"/>
      <c r="DO319" s="1"/>
      <c r="DP319" s="1"/>
      <c r="DQ319" s="1"/>
      <c r="DR319" s="1"/>
      <c r="DS319" s="1"/>
      <c r="DT319" s="1"/>
      <c r="DU319" s="1"/>
      <c r="DV319" s="1"/>
      <c r="DW319" s="1"/>
      <c r="DX319" s="1"/>
      <c r="DY319" s="1"/>
      <c r="DZ319" s="1"/>
      <c r="EA319" s="1"/>
      <c r="EB319" s="1"/>
      <c r="EC319" s="1"/>
      <c r="ED319" s="1"/>
      <c r="EE319" s="1"/>
      <c r="EF319" s="1"/>
      <c r="EG319" s="1"/>
      <c r="EH319" s="1"/>
      <c r="EI319" s="1"/>
      <c r="EJ319" s="1"/>
      <c r="EK319" s="1"/>
      <c r="EL319" s="1"/>
      <c r="EM319" s="1"/>
      <c r="EN319" s="1"/>
      <c r="EO319" s="1"/>
      <c r="EP319" s="1"/>
      <c r="EQ319" s="1"/>
      <c r="ER319" s="1"/>
      <c r="ES319" s="1"/>
      <c r="ET319" s="1"/>
      <c r="EU319" s="1"/>
      <c r="EV319" s="1"/>
      <c r="EW319" s="1"/>
      <c r="EX319" s="1"/>
      <c r="EY319" s="1"/>
      <c r="EZ319" s="1"/>
      <c r="FA319" s="1"/>
      <c r="FB319" s="1"/>
      <c r="FC319" s="1"/>
      <c r="FD319" s="1"/>
      <c r="FE319" s="1"/>
      <c r="FF319" s="1"/>
      <c r="FG319" s="1"/>
      <c r="FH319" s="1"/>
      <c r="FI319" s="1"/>
      <c r="FJ319" s="1"/>
      <c r="FK319" s="1"/>
      <c r="FL319" s="1"/>
      <c r="FM319" s="1"/>
      <c r="FN319" s="1"/>
      <c r="FO319" s="1"/>
      <c r="FP319" s="1"/>
      <c r="FQ319" s="1"/>
      <c r="FR319" s="1"/>
      <c r="FS319" s="1"/>
      <c r="FT319" s="1"/>
      <c r="FU319" s="1"/>
      <c r="FV319" s="1"/>
      <c r="FW319" s="1"/>
      <c r="FX319" s="1"/>
      <c r="FY319" s="1"/>
      <c r="FZ319" s="1"/>
      <c r="GA319" s="1"/>
      <c r="GB319" s="1"/>
      <c r="GC319" s="1"/>
      <c r="GD319" s="1"/>
      <c r="GE319" s="1"/>
      <c r="GF319" s="1"/>
      <c r="GG319" s="1"/>
      <c r="GH319" s="1"/>
      <c r="GI319" s="1"/>
      <c r="GJ319" s="1"/>
      <c r="GK319" s="1"/>
      <c r="GL319" s="1"/>
      <c r="GM319" s="1"/>
      <c r="GN319" s="1"/>
      <c r="GO319" s="1"/>
      <c r="GP319" s="1"/>
      <c r="GQ319" s="1"/>
      <c r="GR319" s="1"/>
      <c r="GS319" s="1"/>
      <c r="GT319" s="1"/>
      <c r="GU319" s="1"/>
      <c r="GV319" s="1"/>
      <c r="GW319" s="1"/>
      <c r="GX319" s="1"/>
      <c r="GY319" s="1"/>
      <c r="GZ319" s="1"/>
      <c r="HA319" s="1"/>
      <c r="HB319" s="1"/>
      <c r="HC319" s="1"/>
      <c r="HD319" s="1"/>
      <c r="HE319" s="1"/>
      <c r="HF319" s="1"/>
      <c r="HG319" s="1"/>
      <c r="HH319" s="1"/>
      <c r="HI319" s="1"/>
      <c r="HJ319" s="1"/>
      <c r="HK319" s="1"/>
      <c r="HL319" s="1"/>
      <c r="HM319" s="1"/>
      <c r="HN319" s="1"/>
      <c r="HO319" s="1"/>
      <c r="HP319" s="1"/>
      <c r="HQ319" s="1"/>
      <c r="HR319" s="1"/>
      <c r="HS319" s="1"/>
      <c r="HT319" s="1"/>
      <c r="HU319" s="1"/>
      <c r="HV319" s="1"/>
      <c r="HW319" s="1"/>
      <c r="HX319" s="1"/>
      <c r="HY319" s="1"/>
      <c r="HZ319" s="1"/>
      <c r="IA319" s="1"/>
      <c r="IB319" s="1"/>
      <c r="IC319" s="1"/>
      <c r="ID319" s="1"/>
      <c r="IE319" s="1"/>
      <c r="IF319" s="1"/>
      <c r="IG319" s="1"/>
      <c r="IH319" s="1"/>
      <c r="II319" s="1"/>
      <c r="IJ319" s="1"/>
      <c r="IK319" s="1"/>
      <c r="IL319" s="1"/>
      <c r="IM319" s="1"/>
      <c r="IN319" s="1"/>
      <c r="IO319" s="1"/>
      <c r="IP319" s="1"/>
      <c r="IQ319" s="1"/>
      <c r="IR319" s="1"/>
      <c r="IS319" s="1"/>
      <c r="IT319" s="1"/>
      <c r="IU319" s="1"/>
      <c r="IV319" s="1"/>
    </row>
    <row r="320" spans="1:256">
      <c r="A320" s="24"/>
      <c r="B320" s="24"/>
      <c r="C320" s="25"/>
      <c r="D320" s="154" t="str">
        <f>IF(ISBLANK('Submittal List'!B304)=FALSE,'Submittal List'!B304,"")</f>
        <v xml:space="preserve">  </v>
      </c>
      <c r="E320" s="154" t="str">
        <f>IF(ISBLANK('Submittal List'!C304)=FALSE,'Submittal List'!C304,"")</f>
        <v xml:space="preserve"> </v>
      </c>
      <c r="F320" s="154" t="str">
        <f>IF(ISBLANK('Submittal List'!D304)=FALSE,'Submittal List'!D304,"")</f>
        <v xml:space="preserve"> </v>
      </c>
      <c r="G320" s="29"/>
      <c r="H320" s="29"/>
      <c r="I320" s="29"/>
      <c r="J320" s="29"/>
      <c r="K320" s="29"/>
      <c r="L320" s="30"/>
      <c r="M320" s="31"/>
      <c r="N320" s="19" t="str">
        <f t="shared" si="32"/>
        <v>CMR</v>
      </c>
      <c r="O320" s="97" t="str">
        <f t="shared" si="33"/>
        <v/>
      </c>
      <c r="P320" s="98"/>
      <c r="Q320" s="98"/>
      <c r="R320" s="98"/>
      <c r="S320" s="19" t="str">
        <f t="shared" si="34"/>
        <v/>
      </c>
      <c r="T320" s="19"/>
      <c r="U320" s="12"/>
      <c r="V320" s="104"/>
      <c r="W320" s="97" t="str">
        <f t="shared" si="35"/>
        <v/>
      </c>
      <c r="X320" s="97"/>
      <c r="Y320" s="97" t="str">
        <f t="shared" si="36"/>
        <v/>
      </c>
      <c r="Z320" s="97"/>
      <c r="AA320" s="97" t="str">
        <f t="shared" si="37"/>
        <v/>
      </c>
      <c r="AB320" s="97"/>
      <c r="AC320" s="97"/>
      <c r="AE320" s="93" t="e">
        <f t="shared" si="38"/>
        <v>#VALUE!</v>
      </c>
      <c r="AF320" s="93" t="e">
        <f t="shared" si="39"/>
        <v>#VALUE!</v>
      </c>
    </row>
    <row r="321" spans="1:256">
      <c r="A321" s="24"/>
      <c r="B321" s="24"/>
      <c r="C321" s="25"/>
      <c r="D321" s="154" t="str">
        <f>IF(ISBLANK('Submittal List'!B305)=FALSE,'Submittal List'!B305,"")</f>
        <v xml:space="preserve">  </v>
      </c>
      <c r="E321" s="154" t="str">
        <f>IF(ISBLANK('Submittal List'!C305)=FALSE,'Submittal List'!C305,"")</f>
        <v xml:space="preserve"> </v>
      </c>
      <c r="F321" s="154" t="str">
        <f>IF(ISBLANK('Submittal List'!D305)=FALSE,'Submittal List'!D305,"")</f>
        <v xml:space="preserve"> </v>
      </c>
      <c r="G321" s="29"/>
      <c r="H321" s="29"/>
      <c r="I321" s="29"/>
      <c r="J321" s="29"/>
      <c r="K321" s="29"/>
      <c r="L321" s="30"/>
      <c r="M321" s="31"/>
      <c r="N321" s="19" t="str">
        <f t="shared" si="32"/>
        <v>CMR</v>
      </c>
      <c r="O321" s="97" t="str">
        <f t="shared" si="33"/>
        <v/>
      </c>
      <c r="P321" s="98"/>
      <c r="Q321" s="98"/>
      <c r="R321" s="98"/>
      <c r="S321" s="19" t="str">
        <f t="shared" si="34"/>
        <v/>
      </c>
      <c r="T321" s="19"/>
      <c r="U321" s="12"/>
      <c r="V321" s="104"/>
      <c r="W321" s="97" t="str">
        <f t="shared" si="35"/>
        <v/>
      </c>
      <c r="X321" s="97"/>
      <c r="Y321" s="97" t="str">
        <f t="shared" si="36"/>
        <v/>
      </c>
      <c r="Z321" s="97"/>
      <c r="AA321" s="97" t="str">
        <f t="shared" si="37"/>
        <v/>
      </c>
      <c r="AB321" s="97"/>
      <c r="AC321" s="97"/>
      <c r="AD321" s="5"/>
      <c r="AE321" s="93" t="e">
        <f t="shared" si="38"/>
        <v>#VALUE!</v>
      </c>
      <c r="AF321" s="93" t="e">
        <f t="shared" si="39"/>
        <v>#VALUE!</v>
      </c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1"/>
      <c r="AS321" s="1"/>
      <c r="AT321" s="1"/>
      <c r="AU321" s="1"/>
      <c r="AV321" s="1"/>
      <c r="AW321" s="1"/>
      <c r="AX321" s="1"/>
      <c r="AY321" s="1"/>
      <c r="AZ321" s="1"/>
      <c r="BA321" s="1"/>
      <c r="BB321" s="1"/>
      <c r="BC321" s="1"/>
      <c r="BD321" s="1"/>
      <c r="BE321" s="1"/>
      <c r="BF321" s="1"/>
      <c r="BG321" s="1"/>
      <c r="BH321" s="1"/>
      <c r="BI321" s="1"/>
      <c r="BJ321" s="1"/>
      <c r="BK321" s="1"/>
      <c r="BL321" s="1"/>
      <c r="BM321" s="1"/>
      <c r="BN321" s="1"/>
      <c r="BO321" s="1"/>
      <c r="BP321" s="1"/>
      <c r="BQ321" s="1"/>
      <c r="BR321" s="1"/>
      <c r="BS321" s="1"/>
      <c r="BT321" s="1"/>
      <c r="BU321" s="1"/>
      <c r="BV321" s="1"/>
      <c r="BW321" s="1"/>
      <c r="BX321" s="1"/>
      <c r="BY321" s="1"/>
      <c r="BZ321" s="1"/>
      <c r="CA321" s="1"/>
      <c r="CB321" s="1"/>
      <c r="CC321" s="1"/>
      <c r="CD321" s="1"/>
      <c r="CE321" s="1"/>
      <c r="CF321" s="1"/>
      <c r="CG321" s="1"/>
      <c r="CH321" s="1"/>
      <c r="CI321" s="1"/>
      <c r="CJ321" s="1"/>
      <c r="CK321" s="1"/>
      <c r="CL321" s="1"/>
      <c r="CM321" s="1"/>
      <c r="CN321" s="1"/>
      <c r="CO321" s="1"/>
      <c r="CP321" s="1"/>
      <c r="CQ321" s="1"/>
      <c r="CR321" s="1"/>
      <c r="CS321" s="1"/>
      <c r="CT321" s="1"/>
      <c r="CU321" s="1"/>
      <c r="CV321" s="1"/>
      <c r="CW321" s="1"/>
      <c r="CX321" s="1"/>
      <c r="CY321" s="1"/>
      <c r="CZ321" s="1"/>
      <c r="DA321" s="1"/>
      <c r="DB321" s="1"/>
      <c r="DC321" s="1"/>
      <c r="DD321" s="1"/>
      <c r="DE321" s="1"/>
      <c r="DF321" s="1"/>
      <c r="DG321" s="1"/>
      <c r="DH321" s="1"/>
      <c r="DI321" s="1"/>
      <c r="DJ321" s="1"/>
      <c r="DK321" s="1"/>
      <c r="DL321" s="1"/>
      <c r="DM321" s="1"/>
      <c r="DN321" s="1"/>
      <c r="DO321" s="1"/>
      <c r="DP321" s="1"/>
      <c r="DQ321" s="1"/>
      <c r="DR321" s="1"/>
      <c r="DS321" s="1"/>
      <c r="DT321" s="1"/>
      <c r="DU321" s="1"/>
      <c r="DV321" s="1"/>
      <c r="DW321" s="1"/>
      <c r="DX321" s="1"/>
      <c r="DY321" s="1"/>
      <c r="DZ321" s="1"/>
      <c r="EA321" s="1"/>
      <c r="EB321" s="1"/>
      <c r="EC321" s="1"/>
      <c r="ED321" s="1"/>
      <c r="EE321" s="1"/>
      <c r="EF321" s="1"/>
      <c r="EG321" s="1"/>
      <c r="EH321" s="1"/>
      <c r="EI321" s="1"/>
      <c r="EJ321" s="1"/>
      <c r="EK321" s="1"/>
      <c r="EL321" s="1"/>
      <c r="EM321" s="1"/>
      <c r="EN321" s="1"/>
      <c r="EO321" s="1"/>
      <c r="EP321" s="1"/>
      <c r="EQ321" s="1"/>
      <c r="ER321" s="1"/>
      <c r="ES321" s="1"/>
      <c r="ET321" s="1"/>
      <c r="EU321" s="1"/>
      <c r="EV321" s="1"/>
      <c r="EW321" s="1"/>
      <c r="EX321" s="1"/>
      <c r="EY321" s="1"/>
      <c r="EZ321" s="1"/>
      <c r="FA321" s="1"/>
      <c r="FB321" s="1"/>
      <c r="FC321" s="1"/>
      <c r="FD321" s="1"/>
      <c r="FE321" s="1"/>
      <c r="FF321" s="1"/>
      <c r="FG321" s="1"/>
      <c r="FH321" s="1"/>
      <c r="FI321" s="1"/>
      <c r="FJ321" s="1"/>
      <c r="FK321" s="1"/>
      <c r="FL321" s="1"/>
      <c r="FM321" s="1"/>
      <c r="FN321" s="1"/>
      <c r="FO321" s="1"/>
      <c r="FP321" s="1"/>
      <c r="FQ321" s="1"/>
      <c r="FR321" s="1"/>
      <c r="FS321" s="1"/>
      <c r="FT321" s="1"/>
      <c r="FU321" s="1"/>
      <c r="FV321" s="1"/>
      <c r="FW321" s="1"/>
      <c r="FX321" s="1"/>
      <c r="FY321" s="1"/>
      <c r="FZ321" s="1"/>
      <c r="GA321" s="1"/>
      <c r="GB321" s="1"/>
      <c r="GC321" s="1"/>
      <c r="GD321" s="1"/>
      <c r="GE321" s="1"/>
      <c r="GF321" s="1"/>
      <c r="GG321" s="1"/>
      <c r="GH321" s="1"/>
      <c r="GI321" s="1"/>
      <c r="GJ321" s="1"/>
      <c r="GK321" s="1"/>
      <c r="GL321" s="1"/>
      <c r="GM321" s="1"/>
      <c r="GN321" s="1"/>
      <c r="GO321" s="1"/>
      <c r="GP321" s="1"/>
      <c r="GQ321" s="1"/>
      <c r="GR321" s="1"/>
      <c r="GS321" s="1"/>
      <c r="GT321" s="1"/>
      <c r="GU321" s="1"/>
      <c r="GV321" s="1"/>
      <c r="GW321" s="1"/>
      <c r="GX321" s="1"/>
      <c r="GY321" s="1"/>
      <c r="GZ321" s="1"/>
      <c r="HA321" s="1"/>
      <c r="HB321" s="1"/>
      <c r="HC321" s="1"/>
      <c r="HD321" s="1"/>
      <c r="HE321" s="1"/>
      <c r="HF321" s="1"/>
      <c r="HG321" s="1"/>
      <c r="HH321" s="1"/>
      <c r="HI321" s="1"/>
      <c r="HJ321" s="1"/>
      <c r="HK321" s="1"/>
      <c r="HL321" s="1"/>
      <c r="HM321" s="1"/>
      <c r="HN321" s="1"/>
      <c r="HO321" s="1"/>
      <c r="HP321" s="1"/>
      <c r="HQ321" s="1"/>
      <c r="HR321" s="1"/>
      <c r="HS321" s="1"/>
      <c r="HT321" s="1"/>
      <c r="HU321" s="1"/>
      <c r="HV321" s="1"/>
      <c r="HW321" s="1"/>
      <c r="HX321" s="1"/>
      <c r="HY321" s="1"/>
      <c r="HZ321" s="1"/>
      <c r="IA321" s="1"/>
      <c r="IB321" s="1"/>
      <c r="IC321" s="1"/>
      <c r="ID321" s="1"/>
      <c r="IE321" s="1"/>
      <c r="IF321" s="1"/>
      <c r="IG321" s="1"/>
      <c r="IH321" s="1"/>
      <c r="II321" s="1"/>
      <c r="IJ321" s="1"/>
      <c r="IK321" s="1"/>
      <c r="IL321" s="1"/>
      <c r="IM321" s="1"/>
      <c r="IN321" s="1"/>
      <c r="IO321" s="1"/>
      <c r="IP321" s="1"/>
      <c r="IQ321" s="1"/>
      <c r="IR321" s="1"/>
      <c r="IS321" s="1"/>
      <c r="IT321" s="1"/>
      <c r="IU321" s="1"/>
      <c r="IV321" s="1"/>
    </row>
    <row r="322" spans="1:256">
      <c r="A322" s="24"/>
      <c r="B322" s="24"/>
      <c r="C322" s="25"/>
      <c r="D322" s="154" t="str">
        <f>IF(ISBLANK('Submittal List'!B306)=FALSE,'Submittal List'!B306,"")</f>
        <v xml:space="preserve">  </v>
      </c>
      <c r="E322" s="154" t="str">
        <f>IF(ISBLANK('Submittal List'!C306)=FALSE,'Submittal List'!C306,"")</f>
        <v xml:space="preserve"> </v>
      </c>
      <c r="F322" s="154" t="str">
        <f>IF(ISBLANK('Submittal List'!D306)=FALSE,'Submittal List'!D306,"")</f>
        <v xml:space="preserve"> </v>
      </c>
      <c r="G322" s="29"/>
      <c r="H322" s="29"/>
      <c r="I322" s="29"/>
      <c r="J322" s="29"/>
      <c r="K322" s="29"/>
      <c r="L322" s="30"/>
      <c r="M322" s="31"/>
      <c r="N322" s="19" t="str">
        <f t="shared" si="32"/>
        <v>CMR</v>
      </c>
      <c r="O322" s="97" t="str">
        <f t="shared" si="33"/>
        <v/>
      </c>
      <c r="P322" s="98"/>
      <c r="Q322" s="98"/>
      <c r="R322" s="98"/>
      <c r="S322" s="19" t="str">
        <f t="shared" si="34"/>
        <v/>
      </c>
      <c r="T322" s="19"/>
      <c r="U322" s="12"/>
      <c r="V322" s="104"/>
      <c r="W322" s="97" t="str">
        <f t="shared" si="35"/>
        <v/>
      </c>
      <c r="X322" s="97"/>
      <c r="Y322" s="97" t="str">
        <f t="shared" si="36"/>
        <v/>
      </c>
      <c r="Z322" s="97"/>
      <c r="AA322" s="97" t="str">
        <f t="shared" si="37"/>
        <v/>
      </c>
      <c r="AB322" s="97"/>
      <c r="AC322" s="97"/>
      <c r="AD322" s="5"/>
      <c r="AE322" s="93" t="e">
        <f t="shared" si="38"/>
        <v>#VALUE!</v>
      </c>
      <c r="AF322" s="93" t="e">
        <f t="shared" si="39"/>
        <v>#VALUE!</v>
      </c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1"/>
      <c r="AS322" s="1"/>
      <c r="AT322" s="1"/>
      <c r="AU322" s="1"/>
      <c r="AV322" s="1"/>
      <c r="AW322" s="1"/>
      <c r="AX322" s="1"/>
      <c r="AY322" s="1"/>
      <c r="AZ322" s="1"/>
      <c r="BA322" s="1"/>
      <c r="BB322" s="1"/>
      <c r="BC322" s="1"/>
      <c r="BD322" s="1"/>
      <c r="BE322" s="1"/>
      <c r="BF322" s="1"/>
      <c r="BG322" s="1"/>
      <c r="BH322" s="1"/>
      <c r="BI322" s="1"/>
      <c r="BJ322" s="1"/>
      <c r="BK322" s="1"/>
      <c r="BL322" s="1"/>
      <c r="BM322" s="1"/>
      <c r="BN322" s="1"/>
      <c r="BO322" s="1"/>
      <c r="BP322" s="1"/>
      <c r="BQ322" s="1"/>
      <c r="BR322" s="1"/>
      <c r="BS322" s="1"/>
      <c r="BT322" s="1"/>
      <c r="BU322" s="1"/>
      <c r="BV322" s="1"/>
      <c r="BW322" s="1"/>
      <c r="BX322" s="1"/>
      <c r="BY322" s="1"/>
      <c r="BZ322" s="1"/>
      <c r="CA322" s="1"/>
      <c r="CB322" s="1"/>
      <c r="CC322" s="1"/>
      <c r="CD322" s="1"/>
      <c r="CE322" s="1"/>
      <c r="CF322" s="1"/>
      <c r="CG322" s="1"/>
      <c r="CH322" s="1"/>
      <c r="CI322" s="1"/>
      <c r="CJ322" s="1"/>
      <c r="CK322" s="1"/>
      <c r="CL322" s="1"/>
      <c r="CM322" s="1"/>
      <c r="CN322" s="1"/>
      <c r="CO322" s="1"/>
      <c r="CP322" s="1"/>
      <c r="CQ322" s="1"/>
      <c r="CR322" s="1"/>
      <c r="CS322" s="1"/>
      <c r="CT322" s="1"/>
      <c r="CU322" s="1"/>
      <c r="CV322" s="1"/>
      <c r="CW322" s="1"/>
      <c r="CX322" s="1"/>
      <c r="CY322" s="1"/>
      <c r="CZ322" s="1"/>
      <c r="DA322" s="1"/>
      <c r="DB322" s="1"/>
      <c r="DC322" s="1"/>
      <c r="DD322" s="1"/>
      <c r="DE322" s="1"/>
      <c r="DF322" s="1"/>
      <c r="DG322" s="1"/>
      <c r="DH322" s="1"/>
      <c r="DI322" s="1"/>
      <c r="DJ322" s="1"/>
      <c r="DK322" s="1"/>
      <c r="DL322" s="1"/>
      <c r="DM322" s="1"/>
      <c r="DN322" s="1"/>
      <c r="DO322" s="1"/>
      <c r="DP322" s="1"/>
      <c r="DQ322" s="1"/>
      <c r="DR322" s="1"/>
      <c r="DS322" s="1"/>
      <c r="DT322" s="1"/>
      <c r="DU322" s="1"/>
      <c r="DV322" s="1"/>
      <c r="DW322" s="1"/>
      <c r="DX322" s="1"/>
      <c r="DY322" s="1"/>
      <c r="DZ322" s="1"/>
      <c r="EA322" s="1"/>
      <c r="EB322" s="1"/>
      <c r="EC322" s="1"/>
      <c r="ED322" s="1"/>
      <c r="EE322" s="1"/>
      <c r="EF322" s="1"/>
      <c r="EG322" s="1"/>
      <c r="EH322" s="1"/>
      <c r="EI322" s="1"/>
      <c r="EJ322" s="1"/>
      <c r="EK322" s="1"/>
      <c r="EL322" s="1"/>
      <c r="EM322" s="1"/>
      <c r="EN322" s="1"/>
      <c r="EO322" s="1"/>
      <c r="EP322" s="1"/>
      <c r="EQ322" s="1"/>
      <c r="ER322" s="1"/>
      <c r="ES322" s="1"/>
      <c r="ET322" s="1"/>
      <c r="EU322" s="1"/>
      <c r="EV322" s="1"/>
      <c r="EW322" s="1"/>
      <c r="EX322" s="1"/>
      <c r="EY322" s="1"/>
      <c r="EZ322" s="1"/>
      <c r="FA322" s="1"/>
      <c r="FB322" s="1"/>
      <c r="FC322" s="1"/>
      <c r="FD322" s="1"/>
      <c r="FE322" s="1"/>
      <c r="FF322" s="1"/>
      <c r="FG322" s="1"/>
      <c r="FH322" s="1"/>
      <c r="FI322" s="1"/>
      <c r="FJ322" s="1"/>
      <c r="FK322" s="1"/>
      <c r="FL322" s="1"/>
      <c r="FM322" s="1"/>
      <c r="FN322" s="1"/>
      <c r="FO322" s="1"/>
      <c r="FP322" s="1"/>
      <c r="FQ322" s="1"/>
      <c r="FR322" s="1"/>
      <c r="FS322" s="1"/>
      <c r="FT322" s="1"/>
      <c r="FU322" s="1"/>
      <c r="FV322" s="1"/>
      <c r="FW322" s="1"/>
      <c r="FX322" s="1"/>
      <c r="FY322" s="1"/>
      <c r="FZ322" s="1"/>
      <c r="GA322" s="1"/>
      <c r="GB322" s="1"/>
      <c r="GC322" s="1"/>
      <c r="GD322" s="1"/>
      <c r="GE322" s="1"/>
      <c r="GF322" s="1"/>
      <c r="GG322" s="1"/>
      <c r="GH322" s="1"/>
      <c r="GI322" s="1"/>
      <c r="GJ322" s="1"/>
      <c r="GK322" s="1"/>
      <c r="GL322" s="1"/>
      <c r="GM322" s="1"/>
      <c r="GN322" s="1"/>
      <c r="GO322" s="1"/>
      <c r="GP322" s="1"/>
      <c r="GQ322" s="1"/>
      <c r="GR322" s="1"/>
      <c r="GS322" s="1"/>
      <c r="GT322" s="1"/>
      <c r="GU322" s="1"/>
      <c r="GV322" s="1"/>
      <c r="GW322" s="1"/>
      <c r="GX322" s="1"/>
      <c r="GY322" s="1"/>
      <c r="GZ322" s="1"/>
      <c r="HA322" s="1"/>
      <c r="HB322" s="1"/>
      <c r="HC322" s="1"/>
      <c r="HD322" s="1"/>
      <c r="HE322" s="1"/>
      <c r="HF322" s="1"/>
      <c r="HG322" s="1"/>
      <c r="HH322" s="1"/>
      <c r="HI322" s="1"/>
      <c r="HJ322" s="1"/>
      <c r="HK322" s="1"/>
      <c r="HL322" s="1"/>
      <c r="HM322" s="1"/>
      <c r="HN322" s="1"/>
      <c r="HO322" s="1"/>
      <c r="HP322" s="1"/>
      <c r="HQ322" s="1"/>
      <c r="HR322" s="1"/>
      <c r="HS322" s="1"/>
      <c r="HT322" s="1"/>
      <c r="HU322" s="1"/>
      <c r="HV322" s="1"/>
      <c r="HW322" s="1"/>
      <c r="HX322" s="1"/>
      <c r="HY322" s="1"/>
      <c r="HZ322" s="1"/>
      <c r="IA322" s="1"/>
      <c r="IB322" s="1"/>
      <c r="IC322" s="1"/>
      <c r="ID322" s="1"/>
      <c r="IE322" s="1"/>
      <c r="IF322" s="1"/>
      <c r="IG322" s="1"/>
      <c r="IH322" s="1"/>
      <c r="II322" s="1"/>
      <c r="IJ322" s="1"/>
      <c r="IK322" s="1"/>
      <c r="IL322" s="1"/>
      <c r="IM322" s="1"/>
      <c r="IN322" s="1"/>
      <c r="IO322" s="1"/>
      <c r="IP322" s="1"/>
      <c r="IQ322" s="1"/>
      <c r="IR322" s="1"/>
      <c r="IS322" s="1"/>
      <c r="IT322" s="1"/>
      <c r="IU322" s="1"/>
      <c r="IV322" s="1"/>
    </row>
    <row r="323" spans="1:256">
      <c r="A323" s="24"/>
      <c r="B323" s="24"/>
      <c r="C323" s="25"/>
      <c r="D323" s="154" t="str">
        <f>IF(ISBLANK('Submittal List'!B307)=FALSE,'Submittal List'!B307,"")</f>
        <v xml:space="preserve">  </v>
      </c>
      <c r="E323" s="154" t="str">
        <f>IF(ISBLANK('Submittal List'!C307)=FALSE,'Submittal List'!C307,"")</f>
        <v xml:space="preserve"> </v>
      </c>
      <c r="F323" s="154" t="str">
        <f>IF(ISBLANK('Submittal List'!D307)=FALSE,'Submittal List'!D307,"")</f>
        <v xml:space="preserve"> </v>
      </c>
      <c r="G323" s="29"/>
      <c r="H323" s="29"/>
      <c r="I323" s="29"/>
      <c r="J323" s="29"/>
      <c r="K323" s="29"/>
      <c r="L323" s="30"/>
      <c r="M323" s="31"/>
      <c r="N323" s="19" t="str">
        <f t="shared" si="32"/>
        <v>CMR</v>
      </c>
      <c r="O323" s="97" t="str">
        <f t="shared" si="33"/>
        <v/>
      </c>
      <c r="P323" s="98"/>
      <c r="Q323" s="98"/>
      <c r="R323" s="98"/>
      <c r="S323" s="19" t="str">
        <f t="shared" si="34"/>
        <v/>
      </c>
      <c r="T323" s="19"/>
      <c r="U323" s="12"/>
      <c r="V323" s="104"/>
      <c r="W323" s="97" t="str">
        <f t="shared" si="35"/>
        <v/>
      </c>
      <c r="X323" s="97"/>
      <c r="Y323" s="97" t="str">
        <f t="shared" si="36"/>
        <v/>
      </c>
      <c r="Z323" s="97"/>
      <c r="AA323" s="97" t="str">
        <f t="shared" si="37"/>
        <v/>
      </c>
      <c r="AB323" s="97"/>
      <c r="AC323" s="97"/>
      <c r="AD323" s="5"/>
      <c r="AE323" s="93" t="e">
        <f t="shared" si="38"/>
        <v>#VALUE!</v>
      </c>
      <c r="AF323" s="93" t="e">
        <f t="shared" si="39"/>
        <v>#VALUE!</v>
      </c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  <c r="AR323" s="1"/>
      <c r="AS323" s="1"/>
      <c r="AT323" s="1"/>
      <c r="AU323" s="1"/>
      <c r="AV323" s="1"/>
      <c r="AW323" s="1"/>
      <c r="AX323" s="1"/>
      <c r="AY323" s="1"/>
      <c r="AZ323" s="1"/>
      <c r="BA323" s="1"/>
      <c r="BB323" s="1"/>
      <c r="BC323" s="1"/>
      <c r="BD323" s="1"/>
      <c r="BE323" s="1"/>
      <c r="BF323" s="1"/>
      <c r="BG323" s="1"/>
      <c r="BH323" s="1"/>
      <c r="BI323" s="1"/>
      <c r="BJ323" s="1"/>
      <c r="BK323" s="1"/>
      <c r="BL323" s="1"/>
      <c r="BM323" s="1"/>
      <c r="BN323" s="1"/>
      <c r="BO323" s="1"/>
      <c r="BP323" s="1"/>
      <c r="BQ323" s="1"/>
      <c r="BR323" s="1"/>
      <c r="BS323" s="1"/>
      <c r="BT323" s="1"/>
      <c r="BU323" s="1"/>
      <c r="BV323" s="1"/>
      <c r="BW323" s="1"/>
      <c r="BX323" s="1"/>
      <c r="BY323" s="1"/>
      <c r="BZ323" s="1"/>
      <c r="CA323" s="1"/>
      <c r="CB323" s="1"/>
      <c r="CC323" s="1"/>
      <c r="CD323" s="1"/>
      <c r="CE323" s="1"/>
      <c r="CF323" s="1"/>
      <c r="CG323" s="1"/>
      <c r="CH323" s="1"/>
      <c r="CI323" s="1"/>
      <c r="CJ323" s="1"/>
      <c r="CK323" s="1"/>
      <c r="CL323" s="1"/>
      <c r="CM323" s="1"/>
      <c r="CN323" s="1"/>
      <c r="CO323" s="1"/>
      <c r="CP323" s="1"/>
      <c r="CQ323" s="1"/>
      <c r="CR323" s="1"/>
      <c r="CS323" s="1"/>
      <c r="CT323" s="1"/>
      <c r="CU323" s="1"/>
      <c r="CV323" s="1"/>
      <c r="CW323" s="1"/>
      <c r="CX323" s="1"/>
      <c r="CY323" s="1"/>
      <c r="CZ323" s="1"/>
      <c r="DA323" s="1"/>
      <c r="DB323" s="1"/>
      <c r="DC323" s="1"/>
      <c r="DD323" s="1"/>
      <c r="DE323" s="1"/>
      <c r="DF323" s="1"/>
      <c r="DG323" s="1"/>
      <c r="DH323" s="1"/>
      <c r="DI323" s="1"/>
      <c r="DJ323" s="1"/>
      <c r="DK323" s="1"/>
      <c r="DL323" s="1"/>
      <c r="DM323" s="1"/>
      <c r="DN323" s="1"/>
      <c r="DO323" s="1"/>
      <c r="DP323" s="1"/>
      <c r="DQ323" s="1"/>
      <c r="DR323" s="1"/>
      <c r="DS323" s="1"/>
      <c r="DT323" s="1"/>
      <c r="DU323" s="1"/>
      <c r="DV323" s="1"/>
      <c r="DW323" s="1"/>
      <c r="DX323" s="1"/>
      <c r="DY323" s="1"/>
      <c r="DZ323" s="1"/>
      <c r="EA323" s="1"/>
      <c r="EB323" s="1"/>
      <c r="EC323" s="1"/>
      <c r="ED323" s="1"/>
      <c r="EE323" s="1"/>
      <c r="EF323" s="1"/>
      <c r="EG323" s="1"/>
      <c r="EH323" s="1"/>
      <c r="EI323" s="1"/>
      <c r="EJ323" s="1"/>
      <c r="EK323" s="1"/>
      <c r="EL323" s="1"/>
      <c r="EM323" s="1"/>
      <c r="EN323" s="1"/>
      <c r="EO323" s="1"/>
      <c r="EP323" s="1"/>
      <c r="EQ323" s="1"/>
      <c r="ER323" s="1"/>
      <c r="ES323" s="1"/>
      <c r="ET323" s="1"/>
      <c r="EU323" s="1"/>
      <c r="EV323" s="1"/>
      <c r="EW323" s="1"/>
      <c r="EX323" s="1"/>
      <c r="EY323" s="1"/>
      <c r="EZ323" s="1"/>
      <c r="FA323" s="1"/>
      <c r="FB323" s="1"/>
      <c r="FC323" s="1"/>
      <c r="FD323" s="1"/>
      <c r="FE323" s="1"/>
      <c r="FF323" s="1"/>
      <c r="FG323" s="1"/>
      <c r="FH323" s="1"/>
      <c r="FI323" s="1"/>
      <c r="FJ323" s="1"/>
      <c r="FK323" s="1"/>
      <c r="FL323" s="1"/>
      <c r="FM323" s="1"/>
      <c r="FN323" s="1"/>
      <c r="FO323" s="1"/>
      <c r="FP323" s="1"/>
      <c r="FQ323" s="1"/>
      <c r="FR323" s="1"/>
      <c r="FS323" s="1"/>
      <c r="FT323" s="1"/>
      <c r="FU323" s="1"/>
      <c r="FV323" s="1"/>
      <c r="FW323" s="1"/>
      <c r="FX323" s="1"/>
      <c r="FY323" s="1"/>
      <c r="FZ323" s="1"/>
      <c r="GA323" s="1"/>
      <c r="GB323" s="1"/>
      <c r="GC323" s="1"/>
      <c r="GD323" s="1"/>
      <c r="GE323" s="1"/>
      <c r="GF323" s="1"/>
      <c r="GG323" s="1"/>
      <c r="GH323" s="1"/>
      <c r="GI323" s="1"/>
      <c r="GJ323" s="1"/>
      <c r="GK323" s="1"/>
      <c r="GL323" s="1"/>
      <c r="GM323" s="1"/>
      <c r="GN323" s="1"/>
      <c r="GO323" s="1"/>
      <c r="GP323" s="1"/>
      <c r="GQ323" s="1"/>
      <c r="GR323" s="1"/>
      <c r="GS323" s="1"/>
      <c r="GT323" s="1"/>
      <c r="GU323" s="1"/>
      <c r="GV323" s="1"/>
      <c r="GW323" s="1"/>
      <c r="GX323" s="1"/>
      <c r="GY323" s="1"/>
      <c r="GZ323" s="1"/>
      <c r="HA323" s="1"/>
      <c r="HB323" s="1"/>
      <c r="HC323" s="1"/>
      <c r="HD323" s="1"/>
      <c r="HE323" s="1"/>
      <c r="HF323" s="1"/>
      <c r="HG323" s="1"/>
      <c r="HH323" s="1"/>
      <c r="HI323" s="1"/>
      <c r="HJ323" s="1"/>
      <c r="HK323" s="1"/>
      <c r="HL323" s="1"/>
      <c r="HM323" s="1"/>
      <c r="HN323" s="1"/>
      <c r="HO323" s="1"/>
      <c r="HP323" s="1"/>
      <c r="HQ323" s="1"/>
      <c r="HR323" s="1"/>
      <c r="HS323" s="1"/>
      <c r="HT323" s="1"/>
      <c r="HU323" s="1"/>
      <c r="HV323" s="1"/>
      <c r="HW323" s="1"/>
      <c r="HX323" s="1"/>
      <c r="HY323" s="1"/>
      <c r="HZ323" s="1"/>
      <c r="IA323" s="1"/>
      <c r="IB323" s="1"/>
      <c r="IC323" s="1"/>
      <c r="ID323" s="1"/>
      <c r="IE323" s="1"/>
      <c r="IF323" s="1"/>
      <c r="IG323" s="1"/>
      <c r="IH323" s="1"/>
      <c r="II323" s="1"/>
      <c r="IJ323" s="1"/>
      <c r="IK323" s="1"/>
      <c r="IL323" s="1"/>
      <c r="IM323" s="1"/>
      <c r="IN323" s="1"/>
      <c r="IO323" s="1"/>
      <c r="IP323" s="1"/>
      <c r="IQ323" s="1"/>
      <c r="IR323" s="1"/>
      <c r="IS323" s="1"/>
      <c r="IT323" s="1"/>
      <c r="IU323" s="1"/>
      <c r="IV323" s="1"/>
    </row>
    <row r="324" spans="1:256">
      <c r="A324" s="24"/>
      <c r="B324" s="24"/>
      <c r="C324" s="25"/>
      <c r="D324" s="154" t="str">
        <f>IF(ISBLANK('Submittal List'!B308)=FALSE,'Submittal List'!B308,"")</f>
        <v xml:space="preserve">  </v>
      </c>
      <c r="E324" s="154" t="str">
        <f>IF(ISBLANK('Submittal List'!C308)=FALSE,'Submittal List'!C308,"")</f>
        <v xml:space="preserve"> </v>
      </c>
      <c r="F324" s="154" t="str">
        <f>IF(ISBLANK('Submittal List'!D308)=FALSE,'Submittal List'!D308,"")</f>
        <v xml:space="preserve"> </v>
      </c>
      <c r="G324" s="29"/>
      <c r="H324" s="29"/>
      <c r="I324" s="29"/>
      <c r="J324" s="29"/>
      <c r="K324" s="29"/>
      <c r="L324" s="30"/>
      <c r="M324" s="31"/>
      <c r="N324" s="19" t="str">
        <f t="shared" si="32"/>
        <v>CMR</v>
      </c>
      <c r="O324" s="97" t="str">
        <f t="shared" si="33"/>
        <v/>
      </c>
      <c r="P324" s="98"/>
      <c r="Q324" s="98"/>
      <c r="R324" s="98"/>
      <c r="S324" s="19" t="str">
        <f t="shared" si="34"/>
        <v/>
      </c>
      <c r="T324" s="19"/>
      <c r="U324" s="12"/>
      <c r="V324" s="104"/>
      <c r="W324" s="97" t="str">
        <f t="shared" si="35"/>
        <v/>
      </c>
      <c r="X324" s="97"/>
      <c r="Y324" s="97" t="str">
        <f t="shared" si="36"/>
        <v/>
      </c>
      <c r="Z324" s="97"/>
      <c r="AA324" s="97" t="str">
        <f t="shared" si="37"/>
        <v/>
      </c>
      <c r="AB324" s="97"/>
      <c r="AC324" s="97"/>
      <c r="AD324" s="5"/>
      <c r="AE324" s="93" t="e">
        <f t="shared" si="38"/>
        <v>#VALUE!</v>
      </c>
      <c r="AF324" s="93" t="e">
        <f t="shared" si="39"/>
        <v>#VALUE!</v>
      </c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  <c r="AS324" s="1"/>
      <c r="AT324" s="1"/>
      <c r="AU324" s="1"/>
      <c r="AV324" s="1"/>
      <c r="AW324" s="1"/>
      <c r="AX324" s="1"/>
      <c r="AY324" s="1"/>
      <c r="AZ324" s="1"/>
      <c r="BA324" s="1"/>
      <c r="BB324" s="1"/>
      <c r="BC324" s="1"/>
      <c r="BD324" s="1"/>
      <c r="BE324" s="1"/>
      <c r="BF324" s="1"/>
      <c r="BG324" s="1"/>
      <c r="BH324" s="1"/>
      <c r="BI324" s="1"/>
      <c r="BJ324" s="1"/>
      <c r="BK324" s="1"/>
      <c r="BL324" s="1"/>
      <c r="BM324" s="1"/>
      <c r="BN324" s="1"/>
      <c r="BO324" s="1"/>
      <c r="BP324" s="1"/>
      <c r="BQ324" s="1"/>
      <c r="BR324" s="1"/>
      <c r="BS324" s="1"/>
      <c r="BT324" s="1"/>
      <c r="BU324" s="1"/>
      <c r="BV324" s="1"/>
      <c r="BW324" s="1"/>
      <c r="BX324" s="1"/>
      <c r="BY324" s="1"/>
      <c r="BZ324" s="1"/>
      <c r="CA324" s="1"/>
      <c r="CB324" s="1"/>
      <c r="CC324" s="1"/>
      <c r="CD324" s="1"/>
      <c r="CE324" s="1"/>
      <c r="CF324" s="1"/>
      <c r="CG324" s="1"/>
      <c r="CH324" s="1"/>
      <c r="CI324" s="1"/>
      <c r="CJ324" s="1"/>
      <c r="CK324" s="1"/>
      <c r="CL324" s="1"/>
      <c r="CM324" s="1"/>
      <c r="CN324" s="1"/>
      <c r="CO324" s="1"/>
      <c r="CP324" s="1"/>
      <c r="CQ324" s="1"/>
      <c r="CR324" s="1"/>
      <c r="CS324" s="1"/>
      <c r="CT324" s="1"/>
      <c r="CU324" s="1"/>
      <c r="CV324" s="1"/>
      <c r="CW324" s="1"/>
      <c r="CX324" s="1"/>
      <c r="CY324" s="1"/>
      <c r="CZ324" s="1"/>
      <c r="DA324" s="1"/>
      <c r="DB324" s="1"/>
      <c r="DC324" s="1"/>
      <c r="DD324" s="1"/>
      <c r="DE324" s="1"/>
      <c r="DF324" s="1"/>
      <c r="DG324" s="1"/>
      <c r="DH324" s="1"/>
      <c r="DI324" s="1"/>
      <c r="DJ324" s="1"/>
      <c r="DK324" s="1"/>
      <c r="DL324" s="1"/>
      <c r="DM324" s="1"/>
      <c r="DN324" s="1"/>
      <c r="DO324" s="1"/>
      <c r="DP324" s="1"/>
      <c r="DQ324" s="1"/>
      <c r="DR324" s="1"/>
      <c r="DS324" s="1"/>
      <c r="DT324" s="1"/>
      <c r="DU324" s="1"/>
      <c r="DV324" s="1"/>
      <c r="DW324" s="1"/>
      <c r="DX324" s="1"/>
      <c r="DY324" s="1"/>
      <c r="DZ324" s="1"/>
      <c r="EA324" s="1"/>
      <c r="EB324" s="1"/>
      <c r="EC324" s="1"/>
      <c r="ED324" s="1"/>
      <c r="EE324" s="1"/>
      <c r="EF324" s="1"/>
      <c r="EG324" s="1"/>
      <c r="EH324" s="1"/>
      <c r="EI324" s="1"/>
      <c r="EJ324" s="1"/>
      <c r="EK324" s="1"/>
      <c r="EL324" s="1"/>
      <c r="EM324" s="1"/>
      <c r="EN324" s="1"/>
      <c r="EO324" s="1"/>
      <c r="EP324" s="1"/>
      <c r="EQ324" s="1"/>
      <c r="ER324" s="1"/>
      <c r="ES324" s="1"/>
      <c r="ET324" s="1"/>
      <c r="EU324" s="1"/>
      <c r="EV324" s="1"/>
      <c r="EW324" s="1"/>
      <c r="EX324" s="1"/>
      <c r="EY324" s="1"/>
      <c r="EZ324" s="1"/>
      <c r="FA324" s="1"/>
      <c r="FB324" s="1"/>
      <c r="FC324" s="1"/>
      <c r="FD324" s="1"/>
      <c r="FE324" s="1"/>
      <c r="FF324" s="1"/>
      <c r="FG324" s="1"/>
      <c r="FH324" s="1"/>
      <c r="FI324" s="1"/>
      <c r="FJ324" s="1"/>
      <c r="FK324" s="1"/>
      <c r="FL324" s="1"/>
      <c r="FM324" s="1"/>
      <c r="FN324" s="1"/>
      <c r="FO324" s="1"/>
      <c r="FP324" s="1"/>
      <c r="FQ324" s="1"/>
      <c r="FR324" s="1"/>
      <c r="FS324" s="1"/>
      <c r="FT324" s="1"/>
      <c r="FU324" s="1"/>
      <c r="FV324" s="1"/>
      <c r="FW324" s="1"/>
      <c r="FX324" s="1"/>
      <c r="FY324" s="1"/>
      <c r="FZ324" s="1"/>
      <c r="GA324" s="1"/>
      <c r="GB324" s="1"/>
      <c r="GC324" s="1"/>
      <c r="GD324" s="1"/>
      <c r="GE324" s="1"/>
      <c r="GF324" s="1"/>
      <c r="GG324" s="1"/>
      <c r="GH324" s="1"/>
      <c r="GI324" s="1"/>
      <c r="GJ324" s="1"/>
      <c r="GK324" s="1"/>
      <c r="GL324" s="1"/>
      <c r="GM324" s="1"/>
      <c r="GN324" s="1"/>
      <c r="GO324" s="1"/>
      <c r="GP324" s="1"/>
      <c r="GQ324" s="1"/>
      <c r="GR324" s="1"/>
      <c r="GS324" s="1"/>
      <c r="GT324" s="1"/>
      <c r="GU324" s="1"/>
      <c r="GV324" s="1"/>
      <c r="GW324" s="1"/>
      <c r="GX324" s="1"/>
      <c r="GY324" s="1"/>
      <c r="GZ324" s="1"/>
      <c r="HA324" s="1"/>
      <c r="HB324" s="1"/>
      <c r="HC324" s="1"/>
      <c r="HD324" s="1"/>
      <c r="HE324" s="1"/>
      <c r="HF324" s="1"/>
      <c r="HG324" s="1"/>
      <c r="HH324" s="1"/>
      <c r="HI324" s="1"/>
      <c r="HJ324" s="1"/>
      <c r="HK324" s="1"/>
      <c r="HL324" s="1"/>
      <c r="HM324" s="1"/>
      <c r="HN324" s="1"/>
      <c r="HO324" s="1"/>
      <c r="HP324" s="1"/>
      <c r="HQ324" s="1"/>
      <c r="HR324" s="1"/>
      <c r="HS324" s="1"/>
      <c r="HT324" s="1"/>
      <c r="HU324" s="1"/>
      <c r="HV324" s="1"/>
      <c r="HW324" s="1"/>
      <c r="HX324" s="1"/>
      <c r="HY324" s="1"/>
      <c r="HZ324" s="1"/>
      <c r="IA324" s="1"/>
      <c r="IB324" s="1"/>
      <c r="IC324" s="1"/>
      <c r="ID324" s="1"/>
      <c r="IE324" s="1"/>
      <c r="IF324" s="1"/>
      <c r="IG324" s="1"/>
      <c r="IH324" s="1"/>
      <c r="II324" s="1"/>
      <c r="IJ324" s="1"/>
      <c r="IK324" s="1"/>
      <c r="IL324" s="1"/>
      <c r="IM324" s="1"/>
      <c r="IN324" s="1"/>
      <c r="IO324" s="1"/>
      <c r="IP324" s="1"/>
      <c r="IQ324" s="1"/>
      <c r="IR324" s="1"/>
      <c r="IS324" s="1"/>
      <c r="IT324" s="1"/>
      <c r="IU324" s="1"/>
      <c r="IV324" s="1"/>
    </row>
    <row r="325" spans="1:256">
      <c r="A325" s="24"/>
      <c r="B325" s="24"/>
      <c r="C325" s="25"/>
      <c r="D325" s="154" t="str">
        <f>IF(ISBLANK('Submittal List'!B309)=FALSE,'Submittal List'!B309,"")</f>
        <v xml:space="preserve">  </v>
      </c>
      <c r="E325" s="154" t="str">
        <f>IF(ISBLANK('Submittal List'!C309)=FALSE,'Submittal List'!C309,"")</f>
        <v xml:space="preserve"> </v>
      </c>
      <c r="F325" s="154" t="str">
        <f>IF(ISBLANK('Submittal List'!D309)=FALSE,'Submittal List'!D309,"")</f>
        <v xml:space="preserve"> </v>
      </c>
      <c r="G325" s="29"/>
      <c r="H325" s="29"/>
      <c r="I325" s="29"/>
      <c r="J325" s="29"/>
      <c r="K325" s="29"/>
      <c r="L325" s="30"/>
      <c r="M325" s="31"/>
      <c r="N325" s="19" t="str">
        <f t="shared" si="32"/>
        <v>CMR</v>
      </c>
      <c r="O325" s="97" t="str">
        <f t="shared" si="33"/>
        <v/>
      </c>
      <c r="P325" s="98"/>
      <c r="Q325" s="98"/>
      <c r="R325" s="98"/>
      <c r="S325" s="19" t="str">
        <f t="shared" si="34"/>
        <v/>
      </c>
      <c r="T325" s="19"/>
      <c r="U325" s="12"/>
      <c r="V325" s="104"/>
      <c r="W325" s="97" t="str">
        <f t="shared" si="35"/>
        <v/>
      </c>
      <c r="X325" s="97"/>
      <c r="Y325" s="97" t="str">
        <f t="shared" si="36"/>
        <v/>
      </c>
      <c r="Z325" s="97"/>
      <c r="AA325" s="97" t="str">
        <f t="shared" si="37"/>
        <v/>
      </c>
      <c r="AB325" s="97"/>
      <c r="AC325" s="97"/>
      <c r="AD325" s="5"/>
      <c r="AE325" s="93" t="e">
        <f t="shared" si="38"/>
        <v>#VALUE!</v>
      </c>
      <c r="AF325" s="93" t="e">
        <f t="shared" si="39"/>
        <v>#VALUE!</v>
      </c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1"/>
      <c r="AS325" s="1"/>
      <c r="AT325" s="1"/>
      <c r="AU325" s="1"/>
      <c r="AV325" s="1"/>
      <c r="AW325" s="1"/>
      <c r="AX325" s="1"/>
      <c r="AY325" s="1"/>
      <c r="AZ325" s="1"/>
      <c r="BA325" s="1"/>
      <c r="BB325" s="1"/>
      <c r="BC325" s="1"/>
      <c r="BD325" s="1"/>
      <c r="BE325" s="1"/>
      <c r="BF325" s="1"/>
      <c r="BG325" s="1"/>
      <c r="BH325" s="1"/>
      <c r="BI325" s="1"/>
      <c r="BJ325" s="1"/>
      <c r="BK325" s="1"/>
      <c r="BL325" s="1"/>
      <c r="BM325" s="1"/>
      <c r="BN325" s="1"/>
      <c r="BO325" s="1"/>
      <c r="BP325" s="1"/>
      <c r="BQ325" s="1"/>
      <c r="BR325" s="1"/>
      <c r="BS325" s="1"/>
      <c r="BT325" s="1"/>
      <c r="BU325" s="1"/>
      <c r="BV325" s="1"/>
      <c r="BW325" s="1"/>
      <c r="BX325" s="1"/>
      <c r="BY325" s="1"/>
      <c r="BZ325" s="1"/>
      <c r="CA325" s="1"/>
      <c r="CB325" s="1"/>
      <c r="CC325" s="1"/>
      <c r="CD325" s="1"/>
      <c r="CE325" s="1"/>
      <c r="CF325" s="1"/>
      <c r="CG325" s="1"/>
      <c r="CH325" s="1"/>
      <c r="CI325" s="1"/>
      <c r="CJ325" s="1"/>
      <c r="CK325" s="1"/>
      <c r="CL325" s="1"/>
      <c r="CM325" s="1"/>
      <c r="CN325" s="1"/>
      <c r="CO325" s="1"/>
      <c r="CP325" s="1"/>
      <c r="CQ325" s="1"/>
      <c r="CR325" s="1"/>
      <c r="CS325" s="1"/>
      <c r="CT325" s="1"/>
      <c r="CU325" s="1"/>
      <c r="CV325" s="1"/>
      <c r="CW325" s="1"/>
      <c r="CX325" s="1"/>
      <c r="CY325" s="1"/>
      <c r="CZ325" s="1"/>
      <c r="DA325" s="1"/>
      <c r="DB325" s="1"/>
      <c r="DC325" s="1"/>
      <c r="DD325" s="1"/>
      <c r="DE325" s="1"/>
      <c r="DF325" s="1"/>
      <c r="DG325" s="1"/>
      <c r="DH325" s="1"/>
      <c r="DI325" s="1"/>
      <c r="DJ325" s="1"/>
      <c r="DK325" s="1"/>
      <c r="DL325" s="1"/>
      <c r="DM325" s="1"/>
      <c r="DN325" s="1"/>
      <c r="DO325" s="1"/>
      <c r="DP325" s="1"/>
      <c r="DQ325" s="1"/>
      <c r="DR325" s="1"/>
      <c r="DS325" s="1"/>
      <c r="DT325" s="1"/>
      <c r="DU325" s="1"/>
      <c r="DV325" s="1"/>
      <c r="DW325" s="1"/>
      <c r="DX325" s="1"/>
      <c r="DY325" s="1"/>
      <c r="DZ325" s="1"/>
      <c r="EA325" s="1"/>
      <c r="EB325" s="1"/>
      <c r="EC325" s="1"/>
      <c r="ED325" s="1"/>
      <c r="EE325" s="1"/>
      <c r="EF325" s="1"/>
      <c r="EG325" s="1"/>
      <c r="EH325" s="1"/>
      <c r="EI325" s="1"/>
      <c r="EJ325" s="1"/>
      <c r="EK325" s="1"/>
      <c r="EL325" s="1"/>
      <c r="EM325" s="1"/>
      <c r="EN325" s="1"/>
      <c r="EO325" s="1"/>
      <c r="EP325" s="1"/>
      <c r="EQ325" s="1"/>
      <c r="ER325" s="1"/>
      <c r="ES325" s="1"/>
      <c r="ET325" s="1"/>
      <c r="EU325" s="1"/>
      <c r="EV325" s="1"/>
      <c r="EW325" s="1"/>
      <c r="EX325" s="1"/>
      <c r="EY325" s="1"/>
      <c r="EZ325" s="1"/>
      <c r="FA325" s="1"/>
      <c r="FB325" s="1"/>
      <c r="FC325" s="1"/>
      <c r="FD325" s="1"/>
      <c r="FE325" s="1"/>
      <c r="FF325" s="1"/>
      <c r="FG325" s="1"/>
      <c r="FH325" s="1"/>
      <c r="FI325" s="1"/>
      <c r="FJ325" s="1"/>
      <c r="FK325" s="1"/>
      <c r="FL325" s="1"/>
      <c r="FM325" s="1"/>
      <c r="FN325" s="1"/>
      <c r="FO325" s="1"/>
      <c r="FP325" s="1"/>
      <c r="FQ325" s="1"/>
      <c r="FR325" s="1"/>
      <c r="FS325" s="1"/>
      <c r="FT325" s="1"/>
      <c r="FU325" s="1"/>
      <c r="FV325" s="1"/>
      <c r="FW325" s="1"/>
      <c r="FX325" s="1"/>
      <c r="FY325" s="1"/>
      <c r="FZ325" s="1"/>
      <c r="GA325" s="1"/>
      <c r="GB325" s="1"/>
      <c r="GC325" s="1"/>
      <c r="GD325" s="1"/>
      <c r="GE325" s="1"/>
      <c r="GF325" s="1"/>
      <c r="GG325" s="1"/>
      <c r="GH325" s="1"/>
      <c r="GI325" s="1"/>
      <c r="GJ325" s="1"/>
      <c r="GK325" s="1"/>
      <c r="GL325" s="1"/>
      <c r="GM325" s="1"/>
      <c r="GN325" s="1"/>
      <c r="GO325" s="1"/>
      <c r="GP325" s="1"/>
      <c r="GQ325" s="1"/>
      <c r="GR325" s="1"/>
      <c r="GS325" s="1"/>
      <c r="GT325" s="1"/>
      <c r="GU325" s="1"/>
      <c r="GV325" s="1"/>
      <c r="GW325" s="1"/>
      <c r="GX325" s="1"/>
      <c r="GY325" s="1"/>
      <c r="GZ325" s="1"/>
      <c r="HA325" s="1"/>
      <c r="HB325" s="1"/>
      <c r="HC325" s="1"/>
      <c r="HD325" s="1"/>
      <c r="HE325" s="1"/>
      <c r="HF325" s="1"/>
      <c r="HG325" s="1"/>
      <c r="HH325" s="1"/>
      <c r="HI325" s="1"/>
      <c r="HJ325" s="1"/>
      <c r="HK325" s="1"/>
      <c r="HL325" s="1"/>
      <c r="HM325" s="1"/>
      <c r="HN325" s="1"/>
      <c r="HO325" s="1"/>
      <c r="HP325" s="1"/>
      <c r="HQ325" s="1"/>
      <c r="HR325" s="1"/>
      <c r="HS325" s="1"/>
      <c r="HT325" s="1"/>
      <c r="HU325" s="1"/>
      <c r="HV325" s="1"/>
      <c r="HW325" s="1"/>
      <c r="HX325" s="1"/>
      <c r="HY325" s="1"/>
      <c r="HZ325" s="1"/>
      <c r="IA325" s="1"/>
      <c r="IB325" s="1"/>
      <c r="IC325" s="1"/>
      <c r="ID325" s="1"/>
      <c r="IE325" s="1"/>
      <c r="IF325" s="1"/>
      <c r="IG325" s="1"/>
      <c r="IH325" s="1"/>
      <c r="II325" s="1"/>
      <c r="IJ325" s="1"/>
      <c r="IK325" s="1"/>
      <c r="IL325" s="1"/>
      <c r="IM325" s="1"/>
      <c r="IN325" s="1"/>
      <c r="IO325" s="1"/>
      <c r="IP325" s="1"/>
      <c r="IQ325" s="1"/>
      <c r="IR325" s="1"/>
      <c r="IS325" s="1"/>
      <c r="IT325" s="1"/>
      <c r="IU325" s="1"/>
      <c r="IV325" s="1"/>
    </row>
    <row r="326" spans="1:256">
      <c r="A326" s="24"/>
      <c r="B326" s="24"/>
      <c r="C326" s="25"/>
      <c r="D326" s="154" t="str">
        <f>IF(ISBLANK('Submittal List'!B310)=FALSE,'Submittal List'!B310,"")</f>
        <v xml:space="preserve">  </v>
      </c>
      <c r="E326" s="154" t="str">
        <f>IF(ISBLANK('Submittal List'!C310)=FALSE,'Submittal List'!C310,"")</f>
        <v xml:space="preserve"> </v>
      </c>
      <c r="F326" s="154" t="str">
        <f>IF(ISBLANK('Submittal List'!D310)=FALSE,'Submittal List'!D310,"")</f>
        <v xml:space="preserve"> </v>
      </c>
      <c r="G326" s="29"/>
      <c r="H326" s="29"/>
      <c r="I326" s="29"/>
      <c r="J326" s="29"/>
      <c r="K326" s="29"/>
      <c r="L326" s="30"/>
      <c r="M326" s="31"/>
      <c r="N326" s="19" t="str">
        <f t="shared" si="32"/>
        <v>CMR</v>
      </c>
      <c r="O326" s="97" t="str">
        <f t="shared" si="33"/>
        <v/>
      </c>
      <c r="P326" s="98"/>
      <c r="Q326" s="98"/>
      <c r="R326" s="98"/>
      <c r="S326" s="19" t="str">
        <f t="shared" si="34"/>
        <v/>
      </c>
      <c r="T326" s="19"/>
      <c r="U326" s="12"/>
      <c r="V326" s="104"/>
      <c r="W326" s="97" t="str">
        <f t="shared" si="35"/>
        <v/>
      </c>
      <c r="X326" s="97"/>
      <c r="Y326" s="97" t="str">
        <f t="shared" si="36"/>
        <v/>
      </c>
      <c r="Z326" s="97"/>
      <c r="AA326" s="97" t="str">
        <f t="shared" si="37"/>
        <v/>
      </c>
      <c r="AB326" s="97"/>
      <c r="AC326" s="97"/>
      <c r="AD326" s="5"/>
      <c r="AE326" s="93" t="e">
        <f t="shared" si="38"/>
        <v>#VALUE!</v>
      </c>
      <c r="AF326" s="93" t="e">
        <f t="shared" si="39"/>
        <v>#VALUE!</v>
      </c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  <c r="AR326" s="1"/>
      <c r="AS326" s="1"/>
      <c r="AT326" s="1"/>
      <c r="AU326" s="1"/>
      <c r="AV326" s="1"/>
      <c r="AW326" s="1"/>
      <c r="AX326" s="1"/>
      <c r="AY326" s="1"/>
      <c r="AZ326" s="1"/>
      <c r="BA326" s="1"/>
      <c r="BB326" s="1"/>
      <c r="BC326" s="1"/>
      <c r="BD326" s="1"/>
      <c r="BE326" s="1"/>
      <c r="BF326" s="1"/>
      <c r="BG326" s="1"/>
      <c r="BH326" s="1"/>
      <c r="BI326" s="1"/>
      <c r="BJ326" s="1"/>
      <c r="BK326" s="1"/>
      <c r="BL326" s="1"/>
      <c r="BM326" s="1"/>
      <c r="BN326" s="1"/>
      <c r="BO326" s="1"/>
      <c r="BP326" s="1"/>
      <c r="BQ326" s="1"/>
      <c r="BR326" s="1"/>
      <c r="BS326" s="1"/>
      <c r="BT326" s="1"/>
      <c r="BU326" s="1"/>
      <c r="BV326" s="1"/>
      <c r="BW326" s="1"/>
      <c r="BX326" s="1"/>
      <c r="BY326" s="1"/>
      <c r="BZ326" s="1"/>
      <c r="CA326" s="1"/>
      <c r="CB326" s="1"/>
      <c r="CC326" s="1"/>
      <c r="CD326" s="1"/>
      <c r="CE326" s="1"/>
      <c r="CF326" s="1"/>
      <c r="CG326" s="1"/>
      <c r="CH326" s="1"/>
      <c r="CI326" s="1"/>
      <c r="CJ326" s="1"/>
      <c r="CK326" s="1"/>
      <c r="CL326" s="1"/>
      <c r="CM326" s="1"/>
      <c r="CN326" s="1"/>
      <c r="CO326" s="1"/>
      <c r="CP326" s="1"/>
      <c r="CQ326" s="1"/>
      <c r="CR326" s="1"/>
      <c r="CS326" s="1"/>
      <c r="CT326" s="1"/>
      <c r="CU326" s="1"/>
      <c r="CV326" s="1"/>
      <c r="CW326" s="1"/>
      <c r="CX326" s="1"/>
      <c r="CY326" s="1"/>
      <c r="CZ326" s="1"/>
      <c r="DA326" s="1"/>
      <c r="DB326" s="1"/>
      <c r="DC326" s="1"/>
      <c r="DD326" s="1"/>
      <c r="DE326" s="1"/>
      <c r="DF326" s="1"/>
      <c r="DG326" s="1"/>
      <c r="DH326" s="1"/>
      <c r="DI326" s="1"/>
      <c r="DJ326" s="1"/>
      <c r="DK326" s="1"/>
      <c r="DL326" s="1"/>
      <c r="DM326" s="1"/>
      <c r="DN326" s="1"/>
      <c r="DO326" s="1"/>
      <c r="DP326" s="1"/>
      <c r="DQ326" s="1"/>
      <c r="DR326" s="1"/>
      <c r="DS326" s="1"/>
      <c r="DT326" s="1"/>
      <c r="DU326" s="1"/>
      <c r="DV326" s="1"/>
      <c r="DW326" s="1"/>
      <c r="DX326" s="1"/>
      <c r="DY326" s="1"/>
      <c r="DZ326" s="1"/>
      <c r="EA326" s="1"/>
      <c r="EB326" s="1"/>
      <c r="EC326" s="1"/>
      <c r="ED326" s="1"/>
      <c r="EE326" s="1"/>
      <c r="EF326" s="1"/>
      <c r="EG326" s="1"/>
      <c r="EH326" s="1"/>
      <c r="EI326" s="1"/>
      <c r="EJ326" s="1"/>
      <c r="EK326" s="1"/>
      <c r="EL326" s="1"/>
      <c r="EM326" s="1"/>
      <c r="EN326" s="1"/>
      <c r="EO326" s="1"/>
      <c r="EP326" s="1"/>
      <c r="EQ326" s="1"/>
      <c r="ER326" s="1"/>
      <c r="ES326" s="1"/>
      <c r="ET326" s="1"/>
      <c r="EU326" s="1"/>
      <c r="EV326" s="1"/>
      <c r="EW326" s="1"/>
      <c r="EX326" s="1"/>
      <c r="EY326" s="1"/>
      <c r="EZ326" s="1"/>
      <c r="FA326" s="1"/>
      <c r="FB326" s="1"/>
      <c r="FC326" s="1"/>
      <c r="FD326" s="1"/>
      <c r="FE326" s="1"/>
      <c r="FF326" s="1"/>
      <c r="FG326" s="1"/>
      <c r="FH326" s="1"/>
      <c r="FI326" s="1"/>
      <c r="FJ326" s="1"/>
      <c r="FK326" s="1"/>
      <c r="FL326" s="1"/>
      <c r="FM326" s="1"/>
      <c r="FN326" s="1"/>
      <c r="FO326" s="1"/>
      <c r="FP326" s="1"/>
      <c r="FQ326" s="1"/>
      <c r="FR326" s="1"/>
      <c r="FS326" s="1"/>
      <c r="FT326" s="1"/>
      <c r="FU326" s="1"/>
      <c r="FV326" s="1"/>
      <c r="FW326" s="1"/>
      <c r="FX326" s="1"/>
      <c r="FY326" s="1"/>
      <c r="FZ326" s="1"/>
      <c r="GA326" s="1"/>
      <c r="GB326" s="1"/>
      <c r="GC326" s="1"/>
      <c r="GD326" s="1"/>
      <c r="GE326" s="1"/>
      <c r="GF326" s="1"/>
      <c r="GG326" s="1"/>
      <c r="GH326" s="1"/>
      <c r="GI326" s="1"/>
      <c r="GJ326" s="1"/>
      <c r="GK326" s="1"/>
      <c r="GL326" s="1"/>
      <c r="GM326" s="1"/>
      <c r="GN326" s="1"/>
      <c r="GO326" s="1"/>
      <c r="GP326" s="1"/>
      <c r="GQ326" s="1"/>
      <c r="GR326" s="1"/>
      <c r="GS326" s="1"/>
      <c r="GT326" s="1"/>
      <c r="GU326" s="1"/>
      <c r="GV326" s="1"/>
      <c r="GW326" s="1"/>
      <c r="GX326" s="1"/>
      <c r="GY326" s="1"/>
      <c r="GZ326" s="1"/>
      <c r="HA326" s="1"/>
      <c r="HB326" s="1"/>
      <c r="HC326" s="1"/>
      <c r="HD326" s="1"/>
      <c r="HE326" s="1"/>
      <c r="HF326" s="1"/>
      <c r="HG326" s="1"/>
      <c r="HH326" s="1"/>
      <c r="HI326" s="1"/>
      <c r="HJ326" s="1"/>
      <c r="HK326" s="1"/>
      <c r="HL326" s="1"/>
      <c r="HM326" s="1"/>
      <c r="HN326" s="1"/>
      <c r="HO326" s="1"/>
      <c r="HP326" s="1"/>
      <c r="HQ326" s="1"/>
      <c r="HR326" s="1"/>
      <c r="HS326" s="1"/>
      <c r="HT326" s="1"/>
      <c r="HU326" s="1"/>
      <c r="HV326" s="1"/>
      <c r="HW326" s="1"/>
      <c r="HX326" s="1"/>
      <c r="HY326" s="1"/>
      <c r="HZ326" s="1"/>
      <c r="IA326" s="1"/>
      <c r="IB326" s="1"/>
      <c r="IC326" s="1"/>
      <c r="ID326" s="1"/>
      <c r="IE326" s="1"/>
      <c r="IF326" s="1"/>
      <c r="IG326" s="1"/>
      <c r="IH326" s="1"/>
      <c r="II326" s="1"/>
      <c r="IJ326" s="1"/>
      <c r="IK326" s="1"/>
      <c r="IL326" s="1"/>
      <c r="IM326" s="1"/>
      <c r="IN326" s="1"/>
      <c r="IO326" s="1"/>
      <c r="IP326" s="1"/>
      <c r="IQ326" s="1"/>
      <c r="IR326" s="1"/>
      <c r="IS326" s="1"/>
      <c r="IT326" s="1"/>
      <c r="IU326" s="1"/>
      <c r="IV326" s="1"/>
    </row>
    <row r="327" spans="1:256">
      <c r="A327" s="24"/>
      <c r="B327" s="24"/>
      <c r="C327" s="25"/>
      <c r="D327" s="154" t="str">
        <f>IF(ISBLANK('Submittal List'!B311)=FALSE,'Submittal List'!B311,"")</f>
        <v xml:space="preserve">  </v>
      </c>
      <c r="E327" s="154" t="str">
        <f>IF(ISBLANK('Submittal List'!C311)=FALSE,'Submittal List'!C311,"")</f>
        <v xml:space="preserve"> </v>
      </c>
      <c r="F327" s="154" t="str">
        <f>IF(ISBLANK('Submittal List'!D311)=FALSE,'Submittal List'!D311,"")</f>
        <v xml:space="preserve"> </v>
      </c>
      <c r="G327" s="29"/>
      <c r="H327" s="29"/>
      <c r="I327" s="29"/>
      <c r="J327" s="29"/>
      <c r="K327" s="29"/>
      <c r="L327" s="30"/>
      <c r="M327" s="31"/>
      <c r="N327" s="19" t="str">
        <f t="shared" si="32"/>
        <v>CMR</v>
      </c>
      <c r="O327" s="97" t="str">
        <f t="shared" si="33"/>
        <v/>
      </c>
      <c r="P327" s="98"/>
      <c r="Q327" s="98"/>
      <c r="R327" s="98"/>
      <c r="S327" s="19" t="str">
        <f t="shared" si="34"/>
        <v/>
      </c>
      <c r="T327" s="19"/>
      <c r="U327" s="12"/>
      <c r="V327" s="104"/>
      <c r="W327" s="97" t="str">
        <f t="shared" si="35"/>
        <v/>
      </c>
      <c r="X327" s="97"/>
      <c r="Y327" s="97" t="str">
        <f t="shared" si="36"/>
        <v/>
      </c>
      <c r="Z327" s="97"/>
      <c r="AA327" s="97" t="str">
        <f t="shared" si="37"/>
        <v/>
      </c>
      <c r="AB327" s="97"/>
      <c r="AC327" s="97"/>
      <c r="AE327" s="93" t="e">
        <f t="shared" si="38"/>
        <v>#VALUE!</v>
      </c>
      <c r="AF327" s="93" t="e">
        <f t="shared" si="39"/>
        <v>#VALUE!</v>
      </c>
    </row>
    <row r="328" spans="1:256">
      <c r="A328" s="24"/>
      <c r="B328" s="24"/>
      <c r="C328" s="25"/>
      <c r="D328" s="154" t="str">
        <f>IF(ISBLANK('Submittal List'!B312)=FALSE,'Submittal List'!B312,"")</f>
        <v xml:space="preserve">  </v>
      </c>
      <c r="E328" s="154" t="str">
        <f>IF(ISBLANK('Submittal List'!C312)=FALSE,'Submittal List'!C312,"")</f>
        <v/>
      </c>
      <c r="F328" s="154" t="str">
        <f>IF(ISBLANK('Submittal List'!D312)=FALSE,'Submittal List'!D312,"")</f>
        <v/>
      </c>
      <c r="G328" s="29"/>
      <c r="H328" s="29"/>
      <c r="I328" s="29"/>
      <c r="J328" s="29"/>
      <c r="K328" s="29"/>
      <c r="L328" s="30"/>
      <c r="M328" s="31"/>
      <c r="N328" s="19" t="str">
        <f t="shared" si="32"/>
        <v>CMR</v>
      </c>
      <c r="O328" s="97" t="str">
        <f t="shared" si="33"/>
        <v/>
      </c>
      <c r="P328" s="98"/>
      <c r="Q328" s="98"/>
      <c r="R328" s="98"/>
      <c r="S328" s="19" t="str">
        <f t="shared" si="34"/>
        <v/>
      </c>
      <c r="T328" s="19"/>
      <c r="U328" s="12"/>
      <c r="V328" s="104"/>
      <c r="W328" s="97" t="str">
        <f t="shared" si="35"/>
        <v/>
      </c>
      <c r="X328" s="97"/>
      <c r="Y328" s="97" t="str">
        <f t="shared" si="36"/>
        <v/>
      </c>
      <c r="Z328" s="97"/>
      <c r="AA328" s="97" t="str">
        <f t="shared" si="37"/>
        <v/>
      </c>
      <c r="AB328" s="97"/>
      <c r="AC328" s="97"/>
      <c r="AD328" s="5"/>
      <c r="AE328" s="93" t="e">
        <f t="shared" si="38"/>
        <v>#VALUE!</v>
      </c>
      <c r="AF328" s="93" t="e">
        <f t="shared" si="39"/>
        <v>#VALUE!</v>
      </c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1"/>
      <c r="AS328" s="1"/>
      <c r="AT328" s="1"/>
      <c r="AU328" s="1"/>
      <c r="AV328" s="1"/>
      <c r="AW328" s="1"/>
      <c r="AX328" s="1"/>
      <c r="AY328" s="1"/>
      <c r="AZ328" s="1"/>
      <c r="BA328" s="1"/>
      <c r="BB328" s="1"/>
      <c r="BC328" s="1"/>
      <c r="BD328" s="1"/>
      <c r="BE328" s="1"/>
      <c r="BF328" s="1"/>
      <c r="BG328" s="1"/>
      <c r="BH328" s="1"/>
      <c r="BI328" s="1"/>
      <c r="BJ328" s="1"/>
      <c r="BK328" s="1"/>
      <c r="BL328" s="1"/>
      <c r="BM328" s="1"/>
      <c r="BN328" s="1"/>
      <c r="BO328" s="1"/>
      <c r="BP328" s="1"/>
      <c r="BQ328" s="1"/>
      <c r="BR328" s="1"/>
      <c r="BS328" s="1"/>
      <c r="BT328" s="1"/>
      <c r="BU328" s="1"/>
      <c r="BV328" s="1"/>
      <c r="BW328" s="1"/>
      <c r="BX328" s="1"/>
      <c r="BY328" s="1"/>
      <c r="BZ328" s="1"/>
      <c r="CA328" s="1"/>
      <c r="CB328" s="1"/>
      <c r="CC328" s="1"/>
      <c r="CD328" s="1"/>
      <c r="CE328" s="1"/>
      <c r="CF328" s="1"/>
      <c r="CG328" s="1"/>
      <c r="CH328" s="1"/>
      <c r="CI328" s="1"/>
      <c r="CJ328" s="1"/>
      <c r="CK328" s="1"/>
      <c r="CL328" s="1"/>
      <c r="CM328" s="1"/>
      <c r="CN328" s="1"/>
      <c r="CO328" s="1"/>
      <c r="CP328" s="1"/>
      <c r="CQ328" s="1"/>
      <c r="CR328" s="1"/>
      <c r="CS328" s="1"/>
      <c r="CT328" s="1"/>
      <c r="CU328" s="1"/>
      <c r="CV328" s="1"/>
      <c r="CW328" s="1"/>
      <c r="CX328" s="1"/>
      <c r="CY328" s="1"/>
      <c r="CZ328" s="1"/>
      <c r="DA328" s="1"/>
      <c r="DB328" s="1"/>
      <c r="DC328" s="1"/>
      <c r="DD328" s="1"/>
      <c r="DE328" s="1"/>
      <c r="DF328" s="1"/>
      <c r="DG328" s="1"/>
      <c r="DH328" s="1"/>
      <c r="DI328" s="1"/>
      <c r="DJ328" s="1"/>
      <c r="DK328" s="1"/>
      <c r="DL328" s="1"/>
      <c r="DM328" s="1"/>
      <c r="DN328" s="1"/>
      <c r="DO328" s="1"/>
      <c r="DP328" s="1"/>
      <c r="DQ328" s="1"/>
      <c r="DR328" s="1"/>
      <c r="DS328" s="1"/>
      <c r="DT328" s="1"/>
      <c r="DU328" s="1"/>
      <c r="DV328" s="1"/>
      <c r="DW328" s="1"/>
      <c r="DX328" s="1"/>
      <c r="DY328" s="1"/>
      <c r="DZ328" s="1"/>
      <c r="EA328" s="1"/>
      <c r="EB328" s="1"/>
      <c r="EC328" s="1"/>
      <c r="ED328" s="1"/>
      <c r="EE328" s="1"/>
      <c r="EF328" s="1"/>
      <c r="EG328" s="1"/>
      <c r="EH328" s="1"/>
      <c r="EI328" s="1"/>
      <c r="EJ328" s="1"/>
      <c r="EK328" s="1"/>
      <c r="EL328" s="1"/>
      <c r="EM328" s="1"/>
      <c r="EN328" s="1"/>
      <c r="EO328" s="1"/>
      <c r="EP328" s="1"/>
      <c r="EQ328" s="1"/>
      <c r="ER328" s="1"/>
      <c r="ES328" s="1"/>
      <c r="ET328" s="1"/>
      <c r="EU328" s="1"/>
      <c r="EV328" s="1"/>
      <c r="EW328" s="1"/>
      <c r="EX328" s="1"/>
      <c r="EY328" s="1"/>
      <c r="EZ328" s="1"/>
      <c r="FA328" s="1"/>
      <c r="FB328" s="1"/>
      <c r="FC328" s="1"/>
      <c r="FD328" s="1"/>
      <c r="FE328" s="1"/>
      <c r="FF328" s="1"/>
      <c r="FG328" s="1"/>
      <c r="FH328" s="1"/>
      <c r="FI328" s="1"/>
      <c r="FJ328" s="1"/>
      <c r="FK328" s="1"/>
      <c r="FL328" s="1"/>
      <c r="FM328" s="1"/>
      <c r="FN328" s="1"/>
      <c r="FO328" s="1"/>
      <c r="FP328" s="1"/>
      <c r="FQ328" s="1"/>
      <c r="FR328" s="1"/>
      <c r="FS328" s="1"/>
      <c r="FT328" s="1"/>
      <c r="FU328" s="1"/>
      <c r="FV328" s="1"/>
      <c r="FW328" s="1"/>
      <c r="FX328" s="1"/>
      <c r="FY328" s="1"/>
      <c r="FZ328" s="1"/>
      <c r="GA328" s="1"/>
      <c r="GB328" s="1"/>
      <c r="GC328" s="1"/>
      <c r="GD328" s="1"/>
      <c r="GE328" s="1"/>
      <c r="GF328" s="1"/>
      <c r="GG328" s="1"/>
      <c r="GH328" s="1"/>
      <c r="GI328" s="1"/>
      <c r="GJ328" s="1"/>
      <c r="GK328" s="1"/>
      <c r="GL328" s="1"/>
      <c r="GM328" s="1"/>
      <c r="GN328" s="1"/>
      <c r="GO328" s="1"/>
      <c r="GP328" s="1"/>
      <c r="GQ328" s="1"/>
      <c r="GR328" s="1"/>
      <c r="GS328" s="1"/>
      <c r="GT328" s="1"/>
      <c r="GU328" s="1"/>
      <c r="GV328" s="1"/>
      <c r="GW328" s="1"/>
      <c r="GX328" s="1"/>
      <c r="GY328" s="1"/>
      <c r="GZ328" s="1"/>
      <c r="HA328" s="1"/>
      <c r="HB328" s="1"/>
      <c r="HC328" s="1"/>
      <c r="HD328" s="1"/>
      <c r="HE328" s="1"/>
      <c r="HF328" s="1"/>
      <c r="HG328" s="1"/>
      <c r="HH328" s="1"/>
      <c r="HI328" s="1"/>
      <c r="HJ328" s="1"/>
      <c r="HK328" s="1"/>
      <c r="HL328" s="1"/>
      <c r="HM328" s="1"/>
      <c r="HN328" s="1"/>
      <c r="HO328" s="1"/>
      <c r="HP328" s="1"/>
      <c r="HQ328" s="1"/>
      <c r="HR328" s="1"/>
      <c r="HS328" s="1"/>
      <c r="HT328" s="1"/>
      <c r="HU328" s="1"/>
      <c r="HV328" s="1"/>
      <c r="HW328" s="1"/>
      <c r="HX328" s="1"/>
      <c r="HY328" s="1"/>
      <c r="HZ328" s="1"/>
      <c r="IA328" s="1"/>
      <c r="IB328" s="1"/>
      <c r="IC328" s="1"/>
      <c r="ID328" s="1"/>
      <c r="IE328" s="1"/>
      <c r="IF328" s="1"/>
      <c r="IG328" s="1"/>
      <c r="IH328" s="1"/>
      <c r="II328" s="1"/>
      <c r="IJ328" s="1"/>
      <c r="IK328" s="1"/>
      <c r="IL328" s="1"/>
      <c r="IM328" s="1"/>
      <c r="IN328" s="1"/>
      <c r="IO328" s="1"/>
      <c r="IP328" s="1"/>
      <c r="IQ328" s="1"/>
      <c r="IR328" s="1"/>
      <c r="IS328" s="1"/>
      <c r="IT328" s="1"/>
      <c r="IU328" s="1"/>
      <c r="IV328" s="1"/>
    </row>
    <row r="329" spans="1:256">
      <c r="A329" s="24"/>
      <c r="B329" s="24"/>
      <c r="C329" s="25"/>
      <c r="D329" s="154" t="str">
        <f>IF(ISBLANK('Submittal List'!B313)=FALSE,'Submittal List'!B313,"")</f>
        <v/>
      </c>
      <c r="E329" s="154" t="str">
        <f>IF(ISBLANK('Submittal List'!C313)=FALSE,'Submittal List'!C313,"")</f>
        <v/>
      </c>
      <c r="F329" s="154" t="str">
        <f>IF(ISBLANK('Submittal List'!D313)=FALSE,'Submittal List'!D313,"")</f>
        <v/>
      </c>
      <c r="G329" s="29"/>
      <c r="H329" s="29"/>
      <c r="I329" s="29"/>
      <c r="J329" s="29"/>
      <c r="K329" s="29"/>
      <c r="L329" s="30"/>
      <c r="M329" s="31"/>
      <c r="N329" s="19" t="str">
        <f t="shared" si="32"/>
        <v>CMR</v>
      </c>
      <c r="O329" s="97" t="str">
        <f t="shared" si="33"/>
        <v/>
      </c>
      <c r="P329" s="98"/>
      <c r="Q329" s="98"/>
      <c r="R329" s="98"/>
      <c r="S329" s="19" t="str">
        <f t="shared" si="34"/>
        <v/>
      </c>
      <c r="T329" s="19"/>
      <c r="U329" s="12"/>
      <c r="V329" s="104"/>
      <c r="W329" s="97" t="str">
        <f t="shared" si="35"/>
        <v/>
      </c>
      <c r="X329" s="97"/>
      <c r="Y329" s="97" t="str">
        <f t="shared" si="36"/>
        <v/>
      </c>
      <c r="Z329" s="97"/>
      <c r="AA329" s="97" t="str">
        <f t="shared" si="37"/>
        <v/>
      </c>
      <c r="AB329" s="97"/>
      <c r="AC329" s="97"/>
      <c r="AD329" s="5"/>
      <c r="AE329" s="93" t="e">
        <f t="shared" si="38"/>
        <v>#VALUE!</v>
      </c>
      <c r="AF329" s="93" t="e">
        <f t="shared" si="39"/>
        <v>#VALUE!</v>
      </c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1"/>
      <c r="AS329" s="1"/>
      <c r="AT329" s="1"/>
      <c r="AU329" s="1"/>
      <c r="AV329" s="1"/>
      <c r="AW329" s="1"/>
      <c r="AX329" s="1"/>
      <c r="AY329" s="1"/>
      <c r="AZ329" s="1"/>
      <c r="BA329" s="1"/>
      <c r="BB329" s="1"/>
      <c r="BC329" s="1"/>
      <c r="BD329" s="1"/>
      <c r="BE329" s="1"/>
      <c r="BF329" s="1"/>
      <c r="BG329" s="1"/>
      <c r="BH329" s="1"/>
      <c r="BI329" s="1"/>
      <c r="BJ329" s="1"/>
      <c r="BK329" s="1"/>
      <c r="BL329" s="1"/>
      <c r="BM329" s="1"/>
      <c r="BN329" s="1"/>
      <c r="BO329" s="1"/>
      <c r="BP329" s="1"/>
      <c r="BQ329" s="1"/>
      <c r="BR329" s="1"/>
      <c r="BS329" s="1"/>
      <c r="BT329" s="1"/>
      <c r="BU329" s="1"/>
      <c r="BV329" s="1"/>
      <c r="BW329" s="1"/>
      <c r="BX329" s="1"/>
      <c r="BY329" s="1"/>
      <c r="BZ329" s="1"/>
      <c r="CA329" s="1"/>
      <c r="CB329" s="1"/>
      <c r="CC329" s="1"/>
      <c r="CD329" s="1"/>
      <c r="CE329" s="1"/>
      <c r="CF329" s="1"/>
      <c r="CG329" s="1"/>
      <c r="CH329" s="1"/>
      <c r="CI329" s="1"/>
      <c r="CJ329" s="1"/>
      <c r="CK329" s="1"/>
      <c r="CL329" s="1"/>
      <c r="CM329" s="1"/>
      <c r="CN329" s="1"/>
      <c r="CO329" s="1"/>
      <c r="CP329" s="1"/>
      <c r="CQ329" s="1"/>
      <c r="CR329" s="1"/>
      <c r="CS329" s="1"/>
      <c r="CT329" s="1"/>
      <c r="CU329" s="1"/>
      <c r="CV329" s="1"/>
      <c r="CW329" s="1"/>
      <c r="CX329" s="1"/>
      <c r="CY329" s="1"/>
      <c r="CZ329" s="1"/>
      <c r="DA329" s="1"/>
      <c r="DB329" s="1"/>
      <c r="DC329" s="1"/>
      <c r="DD329" s="1"/>
      <c r="DE329" s="1"/>
      <c r="DF329" s="1"/>
      <c r="DG329" s="1"/>
      <c r="DH329" s="1"/>
      <c r="DI329" s="1"/>
      <c r="DJ329" s="1"/>
      <c r="DK329" s="1"/>
      <c r="DL329" s="1"/>
      <c r="DM329" s="1"/>
      <c r="DN329" s="1"/>
      <c r="DO329" s="1"/>
      <c r="DP329" s="1"/>
      <c r="DQ329" s="1"/>
      <c r="DR329" s="1"/>
      <c r="DS329" s="1"/>
      <c r="DT329" s="1"/>
      <c r="DU329" s="1"/>
      <c r="DV329" s="1"/>
      <c r="DW329" s="1"/>
      <c r="DX329" s="1"/>
      <c r="DY329" s="1"/>
      <c r="DZ329" s="1"/>
      <c r="EA329" s="1"/>
      <c r="EB329" s="1"/>
      <c r="EC329" s="1"/>
      <c r="ED329" s="1"/>
      <c r="EE329" s="1"/>
      <c r="EF329" s="1"/>
      <c r="EG329" s="1"/>
      <c r="EH329" s="1"/>
      <c r="EI329" s="1"/>
      <c r="EJ329" s="1"/>
      <c r="EK329" s="1"/>
      <c r="EL329" s="1"/>
      <c r="EM329" s="1"/>
      <c r="EN329" s="1"/>
      <c r="EO329" s="1"/>
      <c r="EP329" s="1"/>
      <c r="EQ329" s="1"/>
      <c r="ER329" s="1"/>
      <c r="ES329" s="1"/>
      <c r="ET329" s="1"/>
      <c r="EU329" s="1"/>
      <c r="EV329" s="1"/>
      <c r="EW329" s="1"/>
      <c r="EX329" s="1"/>
      <c r="EY329" s="1"/>
      <c r="EZ329" s="1"/>
      <c r="FA329" s="1"/>
      <c r="FB329" s="1"/>
      <c r="FC329" s="1"/>
      <c r="FD329" s="1"/>
      <c r="FE329" s="1"/>
      <c r="FF329" s="1"/>
      <c r="FG329" s="1"/>
      <c r="FH329" s="1"/>
      <c r="FI329" s="1"/>
      <c r="FJ329" s="1"/>
      <c r="FK329" s="1"/>
      <c r="FL329" s="1"/>
      <c r="FM329" s="1"/>
      <c r="FN329" s="1"/>
      <c r="FO329" s="1"/>
      <c r="FP329" s="1"/>
      <c r="FQ329" s="1"/>
      <c r="FR329" s="1"/>
      <c r="FS329" s="1"/>
      <c r="FT329" s="1"/>
      <c r="FU329" s="1"/>
      <c r="FV329" s="1"/>
      <c r="FW329" s="1"/>
      <c r="FX329" s="1"/>
      <c r="FY329" s="1"/>
      <c r="FZ329" s="1"/>
      <c r="GA329" s="1"/>
      <c r="GB329" s="1"/>
      <c r="GC329" s="1"/>
      <c r="GD329" s="1"/>
      <c r="GE329" s="1"/>
      <c r="GF329" s="1"/>
      <c r="GG329" s="1"/>
      <c r="GH329" s="1"/>
      <c r="GI329" s="1"/>
      <c r="GJ329" s="1"/>
      <c r="GK329" s="1"/>
      <c r="GL329" s="1"/>
      <c r="GM329" s="1"/>
      <c r="GN329" s="1"/>
      <c r="GO329" s="1"/>
      <c r="GP329" s="1"/>
      <c r="GQ329" s="1"/>
      <c r="GR329" s="1"/>
      <c r="GS329" s="1"/>
      <c r="GT329" s="1"/>
      <c r="GU329" s="1"/>
      <c r="GV329" s="1"/>
      <c r="GW329" s="1"/>
      <c r="GX329" s="1"/>
      <c r="GY329" s="1"/>
      <c r="GZ329" s="1"/>
      <c r="HA329" s="1"/>
      <c r="HB329" s="1"/>
      <c r="HC329" s="1"/>
      <c r="HD329" s="1"/>
      <c r="HE329" s="1"/>
      <c r="HF329" s="1"/>
      <c r="HG329" s="1"/>
      <c r="HH329" s="1"/>
      <c r="HI329" s="1"/>
      <c r="HJ329" s="1"/>
      <c r="HK329" s="1"/>
      <c r="HL329" s="1"/>
      <c r="HM329" s="1"/>
      <c r="HN329" s="1"/>
      <c r="HO329" s="1"/>
      <c r="HP329" s="1"/>
      <c r="HQ329" s="1"/>
      <c r="HR329" s="1"/>
      <c r="HS329" s="1"/>
      <c r="HT329" s="1"/>
      <c r="HU329" s="1"/>
      <c r="HV329" s="1"/>
      <c r="HW329" s="1"/>
      <c r="HX329" s="1"/>
      <c r="HY329" s="1"/>
      <c r="HZ329" s="1"/>
      <c r="IA329" s="1"/>
      <c r="IB329" s="1"/>
      <c r="IC329" s="1"/>
      <c r="ID329" s="1"/>
      <c r="IE329" s="1"/>
      <c r="IF329" s="1"/>
      <c r="IG329" s="1"/>
      <c r="IH329" s="1"/>
      <c r="II329" s="1"/>
      <c r="IJ329" s="1"/>
      <c r="IK329" s="1"/>
      <c r="IL329" s="1"/>
      <c r="IM329" s="1"/>
      <c r="IN329" s="1"/>
      <c r="IO329" s="1"/>
      <c r="IP329" s="1"/>
      <c r="IQ329" s="1"/>
      <c r="IR329" s="1"/>
      <c r="IS329" s="1"/>
      <c r="IT329" s="1"/>
      <c r="IU329" s="1"/>
      <c r="IV329" s="1"/>
    </row>
    <row r="330" spans="1:256">
      <c r="A330" s="24"/>
      <c r="B330" s="24"/>
      <c r="C330" s="25"/>
      <c r="D330" s="154" t="str">
        <f>IF(ISBLANK('Submittal List'!B314)=FALSE,'Submittal List'!B314,"")</f>
        <v/>
      </c>
      <c r="E330" s="154" t="str">
        <f>IF(ISBLANK('Submittal List'!C314)=FALSE,'Submittal List'!C314,"")</f>
        <v/>
      </c>
      <c r="F330" s="154" t="str">
        <f>IF(ISBLANK('Submittal List'!D314)=FALSE,'Submittal List'!D314,"")</f>
        <v/>
      </c>
      <c r="G330" s="24"/>
      <c r="H330" s="25"/>
      <c r="I330" s="26"/>
      <c r="J330" s="27"/>
      <c r="K330" s="28"/>
      <c r="L330" s="24"/>
      <c r="M330" s="25"/>
      <c r="N330" s="19" t="str">
        <f t="shared" si="32"/>
        <v>CMR</v>
      </c>
      <c r="O330" s="97" t="str">
        <f t="shared" si="33"/>
        <v/>
      </c>
      <c r="P330" s="102"/>
      <c r="Q330" s="102"/>
      <c r="R330" s="102"/>
      <c r="S330" s="19" t="str">
        <f t="shared" si="34"/>
        <v/>
      </c>
      <c r="T330" s="19"/>
      <c r="U330" s="12"/>
      <c r="V330" s="104"/>
      <c r="W330" s="97" t="str">
        <f t="shared" si="35"/>
        <v/>
      </c>
      <c r="X330" s="97"/>
      <c r="Y330" s="97" t="str">
        <f t="shared" si="36"/>
        <v/>
      </c>
      <c r="Z330" s="97"/>
      <c r="AA330" s="97" t="str">
        <f t="shared" si="37"/>
        <v/>
      </c>
      <c r="AB330" s="97"/>
      <c r="AC330" s="97"/>
      <c r="AD330" s="5"/>
      <c r="AE330" s="93" t="e">
        <f t="shared" si="38"/>
        <v>#VALUE!</v>
      </c>
      <c r="AF330" s="93" t="e">
        <f t="shared" si="39"/>
        <v>#VALUE!</v>
      </c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R330" s="1"/>
      <c r="AS330" s="1"/>
      <c r="AT330" s="1"/>
      <c r="AU330" s="1"/>
      <c r="AV330" s="1"/>
      <c r="AW330" s="1"/>
      <c r="AX330" s="1"/>
      <c r="AY330" s="1"/>
      <c r="AZ330" s="1"/>
      <c r="BA330" s="1"/>
      <c r="BB330" s="1"/>
      <c r="BC330" s="1"/>
      <c r="BD330" s="1"/>
      <c r="BE330" s="1"/>
      <c r="BF330" s="1"/>
      <c r="BG330" s="1"/>
      <c r="BH330" s="1"/>
      <c r="BI330" s="1"/>
      <c r="BJ330" s="1"/>
      <c r="BK330" s="1"/>
      <c r="BL330" s="1"/>
      <c r="BM330" s="1"/>
      <c r="BN330" s="1"/>
      <c r="BO330" s="1"/>
      <c r="BP330" s="1"/>
      <c r="BQ330" s="1"/>
      <c r="BR330" s="1"/>
      <c r="BS330" s="1"/>
      <c r="BT330" s="1"/>
      <c r="BU330" s="1"/>
      <c r="BV330" s="1"/>
      <c r="BW330" s="1"/>
      <c r="BX330" s="1"/>
      <c r="BY330" s="1"/>
      <c r="BZ330" s="1"/>
      <c r="CA330" s="1"/>
      <c r="CB330" s="1"/>
      <c r="CC330" s="1"/>
      <c r="CD330" s="1"/>
      <c r="CE330" s="1"/>
      <c r="CF330" s="1"/>
      <c r="CG330" s="1"/>
      <c r="CH330" s="1"/>
      <c r="CI330" s="1"/>
      <c r="CJ330" s="1"/>
      <c r="CK330" s="1"/>
      <c r="CL330" s="1"/>
      <c r="CM330" s="1"/>
      <c r="CN330" s="1"/>
      <c r="CO330" s="1"/>
      <c r="CP330" s="1"/>
      <c r="CQ330" s="1"/>
      <c r="CR330" s="1"/>
      <c r="CS330" s="1"/>
      <c r="CT330" s="1"/>
      <c r="CU330" s="1"/>
      <c r="CV330" s="1"/>
      <c r="CW330" s="1"/>
      <c r="CX330" s="1"/>
      <c r="CY330" s="1"/>
      <c r="CZ330" s="1"/>
      <c r="DA330" s="1"/>
      <c r="DB330" s="1"/>
      <c r="DC330" s="1"/>
      <c r="DD330" s="1"/>
      <c r="DE330" s="1"/>
      <c r="DF330" s="1"/>
      <c r="DG330" s="1"/>
      <c r="DH330" s="1"/>
      <c r="DI330" s="1"/>
      <c r="DJ330" s="1"/>
      <c r="DK330" s="1"/>
      <c r="DL330" s="1"/>
      <c r="DM330" s="1"/>
      <c r="DN330" s="1"/>
      <c r="DO330" s="1"/>
      <c r="DP330" s="1"/>
      <c r="DQ330" s="1"/>
      <c r="DR330" s="1"/>
      <c r="DS330" s="1"/>
      <c r="DT330" s="1"/>
      <c r="DU330" s="1"/>
      <c r="DV330" s="1"/>
      <c r="DW330" s="1"/>
      <c r="DX330" s="1"/>
      <c r="DY330" s="1"/>
      <c r="DZ330" s="1"/>
      <c r="EA330" s="1"/>
      <c r="EB330" s="1"/>
      <c r="EC330" s="1"/>
      <c r="ED330" s="1"/>
      <c r="EE330" s="1"/>
      <c r="EF330" s="1"/>
      <c r="EG330" s="1"/>
      <c r="EH330" s="1"/>
      <c r="EI330" s="1"/>
      <c r="EJ330" s="1"/>
      <c r="EK330" s="1"/>
      <c r="EL330" s="1"/>
      <c r="EM330" s="1"/>
      <c r="EN330" s="1"/>
      <c r="EO330" s="1"/>
      <c r="EP330" s="1"/>
      <c r="EQ330" s="1"/>
      <c r="ER330" s="1"/>
      <c r="ES330" s="1"/>
      <c r="ET330" s="1"/>
      <c r="EU330" s="1"/>
      <c r="EV330" s="1"/>
      <c r="EW330" s="1"/>
      <c r="EX330" s="1"/>
      <c r="EY330" s="1"/>
      <c r="EZ330" s="1"/>
      <c r="FA330" s="1"/>
      <c r="FB330" s="1"/>
      <c r="FC330" s="1"/>
      <c r="FD330" s="1"/>
      <c r="FE330" s="1"/>
      <c r="FF330" s="1"/>
      <c r="FG330" s="1"/>
      <c r="FH330" s="1"/>
      <c r="FI330" s="1"/>
      <c r="FJ330" s="1"/>
      <c r="FK330" s="1"/>
      <c r="FL330" s="1"/>
      <c r="FM330" s="1"/>
      <c r="FN330" s="1"/>
      <c r="FO330" s="1"/>
      <c r="FP330" s="1"/>
      <c r="FQ330" s="1"/>
      <c r="FR330" s="1"/>
      <c r="FS330" s="1"/>
      <c r="FT330" s="1"/>
      <c r="FU330" s="1"/>
      <c r="FV330" s="1"/>
      <c r="FW330" s="1"/>
      <c r="FX330" s="1"/>
      <c r="FY330" s="1"/>
      <c r="FZ330" s="1"/>
      <c r="GA330" s="1"/>
      <c r="GB330" s="1"/>
      <c r="GC330" s="1"/>
      <c r="GD330" s="1"/>
      <c r="GE330" s="1"/>
      <c r="GF330" s="1"/>
      <c r="GG330" s="1"/>
      <c r="GH330" s="1"/>
      <c r="GI330" s="1"/>
      <c r="GJ330" s="1"/>
      <c r="GK330" s="1"/>
      <c r="GL330" s="1"/>
      <c r="GM330" s="1"/>
      <c r="GN330" s="1"/>
      <c r="GO330" s="1"/>
      <c r="GP330" s="1"/>
      <c r="GQ330" s="1"/>
      <c r="GR330" s="1"/>
      <c r="GS330" s="1"/>
      <c r="GT330" s="1"/>
      <c r="GU330" s="1"/>
      <c r="GV330" s="1"/>
      <c r="GW330" s="1"/>
      <c r="GX330" s="1"/>
      <c r="GY330" s="1"/>
      <c r="GZ330" s="1"/>
      <c r="HA330" s="1"/>
      <c r="HB330" s="1"/>
      <c r="HC330" s="1"/>
      <c r="HD330" s="1"/>
      <c r="HE330" s="1"/>
      <c r="HF330" s="1"/>
      <c r="HG330" s="1"/>
      <c r="HH330" s="1"/>
      <c r="HI330" s="1"/>
      <c r="HJ330" s="1"/>
      <c r="HK330" s="1"/>
      <c r="HL330" s="1"/>
      <c r="HM330" s="1"/>
      <c r="HN330" s="1"/>
      <c r="HO330" s="1"/>
      <c r="HP330" s="1"/>
      <c r="HQ330" s="1"/>
      <c r="HR330" s="1"/>
      <c r="HS330" s="1"/>
      <c r="HT330" s="1"/>
      <c r="HU330" s="1"/>
      <c r="HV330" s="1"/>
      <c r="HW330" s="1"/>
      <c r="HX330" s="1"/>
      <c r="HY330" s="1"/>
      <c r="HZ330" s="1"/>
      <c r="IA330" s="1"/>
      <c r="IB330" s="1"/>
      <c r="IC330" s="1"/>
      <c r="ID330" s="1"/>
      <c r="IE330" s="1"/>
      <c r="IF330" s="1"/>
      <c r="IG330" s="1"/>
      <c r="IH330" s="1"/>
      <c r="II330" s="1"/>
      <c r="IJ330" s="1"/>
      <c r="IK330" s="1"/>
      <c r="IL330" s="1"/>
      <c r="IM330" s="1"/>
      <c r="IN330" s="1"/>
      <c r="IO330" s="1"/>
      <c r="IP330" s="1"/>
      <c r="IQ330" s="1"/>
      <c r="IR330" s="1"/>
      <c r="IS330" s="1"/>
      <c r="IT330" s="1"/>
      <c r="IU330" s="1"/>
      <c r="IV330" s="1"/>
    </row>
    <row r="331" spans="1:256">
      <c r="A331" s="24"/>
      <c r="B331" s="24"/>
      <c r="C331" s="25"/>
      <c r="D331" s="154" t="str">
        <f>IF(ISBLANK('Submittal List'!B315)=FALSE,'Submittal List'!B315,"")</f>
        <v/>
      </c>
      <c r="E331" s="154" t="str">
        <f>IF(ISBLANK('Submittal List'!C315)=FALSE,'Submittal List'!C315,"")</f>
        <v/>
      </c>
      <c r="F331" s="154" t="str">
        <f>IF(ISBLANK('Submittal List'!D315)=FALSE,'Submittal List'!D315,"")</f>
        <v/>
      </c>
      <c r="G331" s="29"/>
      <c r="H331" s="29"/>
      <c r="I331" s="29"/>
      <c r="J331" s="29"/>
      <c r="K331" s="29"/>
      <c r="L331" s="30"/>
      <c r="M331" s="31"/>
      <c r="N331" s="19" t="str">
        <f t="shared" si="32"/>
        <v>CMR</v>
      </c>
      <c r="O331" s="97" t="str">
        <f t="shared" si="33"/>
        <v/>
      </c>
      <c r="P331" s="98"/>
      <c r="Q331" s="98"/>
      <c r="R331" s="98"/>
      <c r="S331" s="19" t="str">
        <f t="shared" si="34"/>
        <v/>
      </c>
      <c r="T331" s="19"/>
      <c r="U331" s="12"/>
      <c r="V331" s="104"/>
      <c r="W331" s="97" t="str">
        <f t="shared" si="35"/>
        <v/>
      </c>
      <c r="X331" s="97"/>
      <c r="Y331" s="97" t="str">
        <f t="shared" si="36"/>
        <v/>
      </c>
      <c r="Z331" s="97"/>
      <c r="AA331" s="97" t="str">
        <f t="shared" si="37"/>
        <v/>
      </c>
      <c r="AB331" s="97"/>
      <c r="AC331" s="97"/>
      <c r="AD331" s="5"/>
      <c r="AE331" s="93" t="e">
        <f t="shared" si="38"/>
        <v>#VALUE!</v>
      </c>
      <c r="AF331" s="93" t="e">
        <f t="shared" si="39"/>
        <v>#VALUE!</v>
      </c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  <c r="AR331" s="1"/>
      <c r="AS331" s="1"/>
      <c r="AT331" s="1"/>
      <c r="AU331" s="1"/>
      <c r="AV331" s="1"/>
      <c r="AW331" s="1"/>
      <c r="AX331" s="1"/>
      <c r="AY331" s="1"/>
      <c r="AZ331" s="1"/>
      <c r="BA331" s="1"/>
      <c r="BB331" s="1"/>
      <c r="BC331" s="1"/>
      <c r="BD331" s="1"/>
      <c r="BE331" s="1"/>
      <c r="BF331" s="1"/>
      <c r="BG331" s="1"/>
      <c r="BH331" s="1"/>
      <c r="BI331" s="1"/>
      <c r="BJ331" s="1"/>
      <c r="BK331" s="1"/>
      <c r="BL331" s="1"/>
      <c r="BM331" s="1"/>
      <c r="BN331" s="1"/>
      <c r="BO331" s="1"/>
      <c r="BP331" s="1"/>
      <c r="BQ331" s="1"/>
      <c r="BR331" s="1"/>
      <c r="BS331" s="1"/>
      <c r="BT331" s="1"/>
      <c r="BU331" s="1"/>
      <c r="BV331" s="1"/>
      <c r="BW331" s="1"/>
      <c r="BX331" s="1"/>
      <c r="BY331" s="1"/>
      <c r="BZ331" s="1"/>
      <c r="CA331" s="1"/>
      <c r="CB331" s="1"/>
      <c r="CC331" s="1"/>
      <c r="CD331" s="1"/>
      <c r="CE331" s="1"/>
      <c r="CF331" s="1"/>
      <c r="CG331" s="1"/>
      <c r="CH331" s="1"/>
      <c r="CI331" s="1"/>
      <c r="CJ331" s="1"/>
      <c r="CK331" s="1"/>
      <c r="CL331" s="1"/>
      <c r="CM331" s="1"/>
      <c r="CN331" s="1"/>
      <c r="CO331" s="1"/>
      <c r="CP331" s="1"/>
      <c r="CQ331" s="1"/>
      <c r="CR331" s="1"/>
      <c r="CS331" s="1"/>
      <c r="CT331" s="1"/>
      <c r="CU331" s="1"/>
      <c r="CV331" s="1"/>
      <c r="CW331" s="1"/>
      <c r="CX331" s="1"/>
      <c r="CY331" s="1"/>
      <c r="CZ331" s="1"/>
      <c r="DA331" s="1"/>
      <c r="DB331" s="1"/>
      <c r="DC331" s="1"/>
      <c r="DD331" s="1"/>
      <c r="DE331" s="1"/>
      <c r="DF331" s="1"/>
      <c r="DG331" s="1"/>
      <c r="DH331" s="1"/>
      <c r="DI331" s="1"/>
      <c r="DJ331" s="1"/>
      <c r="DK331" s="1"/>
      <c r="DL331" s="1"/>
      <c r="DM331" s="1"/>
      <c r="DN331" s="1"/>
      <c r="DO331" s="1"/>
      <c r="DP331" s="1"/>
      <c r="DQ331" s="1"/>
      <c r="DR331" s="1"/>
      <c r="DS331" s="1"/>
      <c r="DT331" s="1"/>
      <c r="DU331" s="1"/>
      <c r="DV331" s="1"/>
      <c r="DW331" s="1"/>
      <c r="DX331" s="1"/>
      <c r="DY331" s="1"/>
      <c r="DZ331" s="1"/>
      <c r="EA331" s="1"/>
      <c r="EB331" s="1"/>
      <c r="EC331" s="1"/>
      <c r="ED331" s="1"/>
      <c r="EE331" s="1"/>
      <c r="EF331" s="1"/>
      <c r="EG331" s="1"/>
      <c r="EH331" s="1"/>
      <c r="EI331" s="1"/>
      <c r="EJ331" s="1"/>
      <c r="EK331" s="1"/>
      <c r="EL331" s="1"/>
      <c r="EM331" s="1"/>
      <c r="EN331" s="1"/>
      <c r="EO331" s="1"/>
      <c r="EP331" s="1"/>
      <c r="EQ331" s="1"/>
      <c r="ER331" s="1"/>
      <c r="ES331" s="1"/>
      <c r="ET331" s="1"/>
      <c r="EU331" s="1"/>
      <c r="EV331" s="1"/>
      <c r="EW331" s="1"/>
      <c r="EX331" s="1"/>
      <c r="EY331" s="1"/>
      <c r="EZ331" s="1"/>
      <c r="FA331" s="1"/>
      <c r="FB331" s="1"/>
      <c r="FC331" s="1"/>
      <c r="FD331" s="1"/>
      <c r="FE331" s="1"/>
      <c r="FF331" s="1"/>
      <c r="FG331" s="1"/>
      <c r="FH331" s="1"/>
      <c r="FI331" s="1"/>
      <c r="FJ331" s="1"/>
      <c r="FK331" s="1"/>
      <c r="FL331" s="1"/>
      <c r="FM331" s="1"/>
      <c r="FN331" s="1"/>
      <c r="FO331" s="1"/>
      <c r="FP331" s="1"/>
      <c r="FQ331" s="1"/>
      <c r="FR331" s="1"/>
      <c r="FS331" s="1"/>
      <c r="FT331" s="1"/>
      <c r="FU331" s="1"/>
      <c r="FV331" s="1"/>
      <c r="FW331" s="1"/>
      <c r="FX331" s="1"/>
      <c r="FY331" s="1"/>
      <c r="FZ331" s="1"/>
      <c r="GA331" s="1"/>
      <c r="GB331" s="1"/>
      <c r="GC331" s="1"/>
      <c r="GD331" s="1"/>
      <c r="GE331" s="1"/>
      <c r="GF331" s="1"/>
      <c r="GG331" s="1"/>
      <c r="GH331" s="1"/>
      <c r="GI331" s="1"/>
      <c r="GJ331" s="1"/>
      <c r="GK331" s="1"/>
      <c r="GL331" s="1"/>
      <c r="GM331" s="1"/>
      <c r="GN331" s="1"/>
      <c r="GO331" s="1"/>
      <c r="GP331" s="1"/>
      <c r="GQ331" s="1"/>
      <c r="GR331" s="1"/>
      <c r="GS331" s="1"/>
      <c r="GT331" s="1"/>
      <c r="GU331" s="1"/>
      <c r="GV331" s="1"/>
      <c r="GW331" s="1"/>
      <c r="GX331" s="1"/>
      <c r="GY331" s="1"/>
      <c r="GZ331" s="1"/>
      <c r="HA331" s="1"/>
      <c r="HB331" s="1"/>
      <c r="HC331" s="1"/>
      <c r="HD331" s="1"/>
      <c r="HE331" s="1"/>
      <c r="HF331" s="1"/>
      <c r="HG331" s="1"/>
      <c r="HH331" s="1"/>
      <c r="HI331" s="1"/>
      <c r="HJ331" s="1"/>
      <c r="HK331" s="1"/>
      <c r="HL331" s="1"/>
      <c r="HM331" s="1"/>
      <c r="HN331" s="1"/>
      <c r="HO331" s="1"/>
      <c r="HP331" s="1"/>
      <c r="HQ331" s="1"/>
      <c r="HR331" s="1"/>
      <c r="HS331" s="1"/>
      <c r="HT331" s="1"/>
      <c r="HU331" s="1"/>
      <c r="HV331" s="1"/>
      <c r="HW331" s="1"/>
      <c r="HX331" s="1"/>
      <c r="HY331" s="1"/>
      <c r="HZ331" s="1"/>
      <c r="IA331" s="1"/>
      <c r="IB331" s="1"/>
      <c r="IC331" s="1"/>
      <c r="ID331" s="1"/>
      <c r="IE331" s="1"/>
      <c r="IF331" s="1"/>
      <c r="IG331" s="1"/>
      <c r="IH331" s="1"/>
      <c r="II331" s="1"/>
      <c r="IJ331" s="1"/>
      <c r="IK331" s="1"/>
      <c r="IL331" s="1"/>
      <c r="IM331" s="1"/>
      <c r="IN331" s="1"/>
      <c r="IO331" s="1"/>
      <c r="IP331" s="1"/>
      <c r="IQ331" s="1"/>
      <c r="IR331" s="1"/>
      <c r="IS331" s="1"/>
      <c r="IT331" s="1"/>
      <c r="IU331" s="1"/>
      <c r="IV331" s="1"/>
    </row>
    <row r="332" spans="1:256">
      <c r="A332" s="24"/>
      <c r="B332" s="24"/>
      <c r="C332" s="25"/>
      <c r="D332" s="154" t="str">
        <f>IF(ISBLANK('Submittal List'!B316)=FALSE,'Submittal List'!B316,"")</f>
        <v/>
      </c>
      <c r="E332" s="154" t="str">
        <f>IF(ISBLANK('Submittal List'!C316)=FALSE,'Submittal List'!C316,"")</f>
        <v/>
      </c>
      <c r="F332" s="154" t="str">
        <f>IF(ISBLANK('Submittal List'!D316)=FALSE,'Submittal List'!D316,"")</f>
        <v/>
      </c>
      <c r="G332" s="29"/>
      <c r="H332" s="29"/>
      <c r="I332" s="29"/>
      <c r="J332" s="29"/>
      <c r="K332" s="29"/>
      <c r="L332" s="30"/>
      <c r="M332" s="31"/>
      <c r="N332" s="19" t="str">
        <f t="shared" si="32"/>
        <v>CMR</v>
      </c>
      <c r="O332" s="97" t="str">
        <f t="shared" si="33"/>
        <v/>
      </c>
      <c r="P332" s="98"/>
      <c r="Q332" s="98"/>
      <c r="R332" s="98"/>
      <c r="S332" s="19" t="str">
        <f t="shared" si="34"/>
        <v/>
      </c>
      <c r="T332" s="19"/>
      <c r="U332" s="12"/>
      <c r="V332" s="104"/>
      <c r="W332" s="97" t="str">
        <f t="shared" si="35"/>
        <v/>
      </c>
      <c r="X332" s="97"/>
      <c r="Y332" s="97" t="str">
        <f t="shared" si="36"/>
        <v/>
      </c>
      <c r="Z332" s="97"/>
      <c r="AA332" s="97" t="str">
        <f t="shared" si="37"/>
        <v/>
      </c>
      <c r="AB332" s="97"/>
      <c r="AC332" s="97"/>
      <c r="AD332" s="5"/>
      <c r="AE332" s="93" t="e">
        <f t="shared" si="38"/>
        <v>#VALUE!</v>
      </c>
      <c r="AF332" s="93" t="e">
        <f t="shared" si="39"/>
        <v>#VALUE!</v>
      </c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  <c r="AR332" s="1"/>
      <c r="AS332" s="1"/>
      <c r="AT332" s="1"/>
      <c r="AU332" s="1"/>
      <c r="AV332" s="1"/>
      <c r="AW332" s="1"/>
      <c r="AX332" s="1"/>
      <c r="AY332" s="1"/>
      <c r="AZ332" s="1"/>
      <c r="BA332" s="1"/>
      <c r="BB332" s="1"/>
      <c r="BC332" s="1"/>
      <c r="BD332" s="1"/>
      <c r="BE332" s="1"/>
      <c r="BF332" s="1"/>
      <c r="BG332" s="1"/>
      <c r="BH332" s="1"/>
      <c r="BI332" s="1"/>
      <c r="BJ332" s="1"/>
      <c r="BK332" s="1"/>
      <c r="BL332" s="1"/>
      <c r="BM332" s="1"/>
      <c r="BN332" s="1"/>
      <c r="BO332" s="1"/>
      <c r="BP332" s="1"/>
      <c r="BQ332" s="1"/>
      <c r="BR332" s="1"/>
      <c r="BS332" s="1"/>
      <c r="BT332" s="1"/>
      <c r="BU332" s="1"/>
      <c r="BV332" s="1"/>
      <c r="BW332" s="1"/>
      <c r="BX332" s="1"/>
      <c r="BY332" s="1"/>
      <c r="BZ332" s="1"/>
      <c r="CA332" s="1"/>
      <c r="CB332" s="1"/>
      <c r="CC332" s="1"/>
      <c r="CD332" s="1"/>
      <c r="CE332" s="1"/>
      <c r="CF332" s="1"/>
      <c r="CG332" s="1"/>
      <c r="CH332" s="1"/>
      <c r="CI332" s="1"/>
      <c r="CJ332" s="1"/>
      <c r="CK332" s="1"/>
      <c r="CL332" s="1"/>
      <c r="CM332" s="1"/>
      <c r="CN332" s="1"/>
      <c r="CO332" s="1"/>
      <c r="CP332" s="1"/>
      <c r="CQ332" s="1"/>
      <c r="CR332" s="1"/>
      <c r="CS332" s="1"/>
      <c r="CT332" s="1"/>
      <c r="CU332" s="1"/>
      <c r="CV332" s="1"/>
      <c r="CW332" s="1"/>
      <c r="CX332" s="1"/>
      <c r="CY332" s="1"/>
      <c r="CZ332" s="1"/>
      <c r="DA332" s="1"/>
      <c r="DB332" s="1"/>
      <c r="DC332" s="1"/>
      <c r="DD332" s="1"/>
      <c r="DE332" s="1"/>
      <c r="DF332" s="1"/>
      <c r="DG332" s="1"/>
      <c r="DH332" s="1"/>
      <c r="DI332" s="1"/>
      <c r="DJ332" s="1"/>
      <c r="DK332" s="1"/>
      <c r="DL332" s="1"/>
      <c r="DM332" s="1"/>
      <c r="DN332" s="1"/>
      <c r="DO332" s="1"/>
      <c r="DP332" s="1"/>
      <c r="DQ332" s="1"/>
      <c r="DR332" s="1"/>
      <c r="DS332" s="1"/>
      <c r="DT332" s="1"/>
      <c r="DU332" s="1"/>
      <c r="DV332" s="1"/>
      <c r="DW332" s="1"/>
      <c r="DX332" s="1"/>
      <c r="DY332" s="1"/>
      <c r="DZ332" s="1"/>
      <c r="EA332" s="1"/>
      <c r="EB332" s="1"/>
      <c r="EC332" s="1"/>
      <c r="ED332" s="1"/>
      <c r="EE332" s="1"/>
      <c r="EF332" s="1"/>
      <c r="EG332" s="1"/>
      <c r="EH332" s="1"/>
      <c r="EI332" s="1"/>
      <c r="EJ332" s="1"/>
      <c r="EK332" s="1"/>
      <c r="EL332" s="1"/>
      <c r="EM332" s="1"/>
      <c r="EN332" s="1"/>
      <c r="EO332" s="1"/>
      <c r="EP332" s="1"/>
      <c r="EQ332" s="1"/>
      <c r="ER332" s="1"/>
      <c r="ES332" s="1"/>
      <c r="ET332" s="1"/>
      <c r="EU332" s="1"/>
      <c r="EV332" s="1"/>
      <c r="EW332" s="1"/>
      <c r="EX332" s="1"/>
      <c r="EY332" s="1"/>
      <c r="EZ332" s="1"/>
      <c r="FA332" s="1"/>
      <c r="FB332" s="1"/>
      <c r="FC332" s="1"/>
      <c r="FD332" s="1"/>
      <c r="FE332" s="1"/>
      <c r="FF332" s="1"/>
      <c r="FG332" s="1"/>
      <c r="FH332" s="1"/>
      <c r="FI332" s="1"/>
      <c r="FJ332" s="1"/>
      <c r="FK332" s="1"/>
      <c r="FL332" s="1"/>
      <c r="FM332" s="1"/>
      <c r="FN332" s="1"/>
      <c r="FO332" s="1"/>
      <c r="FP332" s="1"/>
      <c r="FQ332" s="1"/>
      <c r="FR332" s="1"/>
      <c r="FS332" s="1"/>
      <c r="FT332" s="1"/>
      <c r="FU332" s="1"/>
      <c r="FV332" s="1"/>
      <c r="FW332" s="1"/>
      <c r="FX332" s="1"/>
      <c r="FY332" s="1"/>
      <c r="FZ332" s="1"/>
      <c r="GA332" s="1"/>
      <c r="GB332" s="1"/>
      <c r="GC332" s="1"/>
      <c r="GD332" s="1"/>
      <c r="GE332" s="1"/>
      <c r="GF332" s="1"/>
      <c r="GG332" s="1"/>
      <c r="GH332" s="1"/>
      <c r="GI332" s="1"/>
      <c r="GJ332" s="1"/>
      <c r="GK332" s="1"/>
      <c r="GL332" s="1"/>
      <c r="GM332" s="1"/>
      <c r="GN332" s="1"/>
      <c r="GO332" s="1"/>
      <c r="GP332" s="1"/>
      <c r="GQ332" s="1"/>
      <c r="GR332" s="1"/>
      <c r="GS332" s="1"/>
      <c r="GT332" s="1"/>
      <c r="GU332" s="1"/>
      <c r="GV332" s="1"/>
      <c r="GW332" s="1"/>
      <c r="GX332" s="1"/>
      <c r="GY332" s="1"/>
      <c r="GZ332" s="1"/>
      <c r="HA332" s="1"/>
      <c r="HB332" s="1"/>
      <c r="HC332" s="1"/>
      <c r="HD332" s="1"/>
      <c r="HE332" s="1"/>
      <c r="HF332" s="1"/>
      <c r="HG332" s="1"/>
      <c r="HH332" s="1"/>
      <c r="HI332" s="1"/>
      <c r="HJ332" s="1"/>
      <c r="HK332" s="1"/>
      <c r="HL332" s="1"/>
      <c r="HM332" s="1"/>
      <c r="HN332" s="1"/>
      <c r="HO332" s="1"/>
      <c r="HP332" s="1"/>
      <c r="HQ332" s="1"/>
      <c r="HR332" s="1"/>
      <c r="HS332" s="1"/>
      <c r="HT332" s="1"/>
      <c r="HU332" s="1"/>
      <c r="HV332" s="1"/>
      <c r="HW332" s="1"/>
      <c r="HX332" s="1"/>
      <c r="HY332" s="1"/>
      <c r="HZ332" s="1"/>
      <c r="IA332" s="1"/>
      <c r="IB332" s="1"/>
      <c r="IC332" s="1"/>
      <c r="ID332" s="1"/>
      <c r="IE332" s="1"/>
      <c r="IF332" s="1"/>
      <c r="IG332" s="1"/>
      <c r="IH332" s="1"/>
      <c r="II332" s="1"/>
      <c r="IJ332" s="1"/>
      <c r="IK332" s="1"/>
      <c r="IL332" s="1"/>
      <c r="IM332" s="1"/>
      <c r="IN332" s="1"/>
      <c r="IO332" s="1"/>
      <c r="IP332" s="1"/>
      <c r="IQ332" s="1"/>
      <c r="IR332" s="1"/>
      <c r="IS332" s="1"/>
      <c r="IT332" s="1"/>
      <c r="IU332" s="1"/>
      <c r="IV332" s="1"/>
    </row>
    <row r="333" spans="1:256">
      <c r="A333" s="24"/>
      <c r="B333" s="24"/>
      <c r="C333" s="25"/>
      <c r="D333" s="154" t="str">
        <f>IF(ISBLANK('Submittal List'!B317)=FALSE,'Submittal List'!B317,"")</f>
        <v/>
      </c>
      <c r="E333" s="154" t="str">
        <f>IF(ISBLANK('Submittal List'!C317)=FALSE,'Submittal List'!C317,"")</f>
        <v/>
      </c>
      <c r="F333" s="154" t="str">
        <f>IF(ISBLANK('Submittal List'!D317)=FALSE,'Submittal List'!D317,"")</f>
        <v/>
      </c>
      <c r="G333" s="29"/>
      <c r="H333" s="29"/>
      <c r="I333" s="29"/>
      <c r="J333" s="29"/>
      <c r="K333" s="29"/>
      <c r="L333" s="30"/>
      <c r="M333" s="31"/>
      <c r="N333" s="19" t="str">
        <f t="shared" si="32"/>
        <v>CMR</v>
      </c>
      <c r="O333" s="97" t="str">
        <f t="shared" si="33"/>
        <v/>
      </c>
      <c r="P333" s="98"/>
      <c r="Q333" s="98"/>
      <c r="R333" s="98"/>
      <c r="S333" s="19" t="str">
        <f t="shared" si="34"/>
        <v/>
      </c>
      <c r="T333" s="19"/>
      <c r="U333" s="12"/>
      <c r="V333" s="104"/>
      <c r="W333" s="97" t="str">
        <f t="shared" si="35"/>
        <v/>
      </c>
      <c r="X333" s="97"/>
      <c r="Y333" s="97" t="str">
        <f t="shared" si="36"/>
        <v/>
      </c>
      <c r="Z333" s="97"/>
      <c r="AA333" s="97" t="str">
        <f t="shared" si="37"/>
        <v/>
      </c>
      <c r="AB333" s="97"/>
      <c r="AC333" s="97"/>
      <c r="AE333" s="93" t="e">
        <f t="shared" si="38"/>
        <v>#VALUE!</v>
      </c>
      <c r="AF333" s="93" t="e">
        <f t="shared" si="39"/>
        <v>#VALUE!</v>
      </c>
    </row>
    <row r="334" spans="1:256">
      <c r="A334" s="24"/>
      <c r="B334" s="24"/>
      <c r="C334" s="25"/>
      <c r="D334" s="154" t="str">
        <f>IF(ISBLANK('Submittal List'!B318)=FALSE,'Submittal List'!B318,"")</f>
        <v/>
      </c>
      <c r="E334" s="154" t="str">
        <f>IF(ISBLANK('Submittal List'!C318)=FALSE,'Submittal List'!C318,"")</f>
        <v/>
      </c>
      <c r="F334" s="154" t="str">
        <f>IF(ISBLANK('Submittal List'!D318)=FALSE,'Submittal List'!D318,"")</f>
        <v/>
      </c>
      <c r="G334" s="29"/>
      <c r="H334" s="29"/>
      <c r="I334" s="29"/>
      <c r="J334" s="29"/>
      <c r="K334" s="29"/>
      <c r="L334" s="30"/>
      <c r="M334" s="31"/>
      <c r="N334" s="19" t="str">
        <f t="shared" si="32"/>
        <v>CMR</v>
      </c>
      <c r="O334" s="97" t="str">
        <f t="shared" si="33"/>
        <v/>
      </c>
      <c r="P334" s="98"/>
      <c r="Q334" s="98"/>
      <c r="R334" s="98"/>
      <c r="S334" s="19" t="str">
        <f t="shared" si="34"/>
        <v/>
      </c>
      <c r="T334" s="19"/>
      <c r="U334" s="12"/>
      <c r="V334" s="104"/>
      <c r="W334" s="97" t="str">
        <f t="shared" si="35"/>
        <v/>
      </c>
      <c r="X334" s="97"/>
      <c r="Y334" s="97" t="str">
        <f t="shared" si="36"/>
        <v/>
      </c>
      <c r="Z334" s="97"/>
      <c r="AA334" s="97" t="str">
        <f t="shared" si="37"/>
        <v/>
      </c>
      <c r="AB334" s="97"/>
      <c r="AC334" s="97"/>
      <c r="AE334" s="93" t="e">
        <f t="shared" si="38"/>
        <v>#VALUE!</v>
      </c>
      <c r="AF334" s="93" t="e">
        <f t="shared" si="39"/>
        <v>#VALUE!</v>
      </c>
    </row>
    <row r="335" spans="1:256">
      <c r="A335" s="24"/>
      <c r="B335" s="24"/>
      <c r="C335" s="25"/>
      <c r="D335" s="154" t="str">
        <f>IF(ISBLANK('Submittal List'!B319)=FALSE,'Submittal List'!B319,"")</f>
        <v/>
      </c>
      <c r="E335" s="154" t="str">
        <f>IF(ISBLANK('Submittal List'!C319)=FALSE,'Submittal List'!C319,"")</f>
        <v/>
      </c>
      <c r="F335" s="154" t="str">
        <f>IF(ISBLANK('Submittal List'!D319)=FALSE,'Submittal List'!D319,"")</f>
        <v/>
      </c>
      <c r="G335" s="29"/>
      <c r="H335" s="29"/>
      <c r="I335" s="29"/>
      <c r="J335" s="29"/>
      <c r="K335" s="29"/>
      <c r="L335" s="30"/>
      <c r="M335" s="31"/>
      <c r="N335" s="19" t="str">
        <f t="shared" si="32"/>
        <v>CMR</v>
      </c>
      <c r="O335" s="97" t="str">
        <f t="shared" si="33"/>
        <v/>
      </c>
      <c r="P335" s="98"/>
      <c r="Q335" s="98"/>
      <c r="R335" s="98"/>
      <c r="S335" s="19" t="str">
        <f t="shared" si="34"/>
        <v/>
      </c>
      <c r="T335" s="19"/>
      <c r="U335" s="12"/>
      <c r="V335" s="104"/>
      <c r="W335" s="97" t="str">
        <f t="shared" si="35"/>
        <v/>
      </c>
      <c r="X335" s="97"/>
      <c r="Y335" s="97" t="str">
        <f t="shared" si="36"/>
        <v/>
      </c>
      <c r="Z335" s="97"/>
      <c r="AA335" s="97" t="str">
        <f t="shared" si="37"/>
        <v/>
      </c>
      <c r="AB335" s="97"/>
      <c r="AC335" s="97"/>
      <c r="AD335" s="5"/>
      <c r="AE335" s="93" t="e">
        <f t="shared" si="38"/>
        <v>#VALUE!</v>
      </c>
      <c r="AF335" s="93" t="e">
        <f t="shared" si="39"/>
        <v>#VALUE!</v>
      </c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  <c r="AR335" s="1"/>
      <c r="AS335" s="1"/>
      <c r="AT335" s="1"/>
      <c r="AU335" s="1"/>
      <c r="AV335" s="1"/>
      <c r="AW335" s="1"/>
      <c r="AX335" s="1"/>
      <c r="AY335" s="1"/>
      <c r="AZ335" s="1"/>
      <c r="BA335" s="1"/>
      <c r="BB335" s="1"/>
      <c r="BC335" s="1"/>
      <c r="BD335" s="1"/>
      <c r="BE335" s="1"/>
      <c r="BF335" s="1"/>
      <c r="BG335" s="1"/>
      <c r="BH335" s="1"/>
      <c r="BI335" s="1"/>
      <c r="BJ335" s="1"/>
      <c r="BK335" s="1"/>
      <c r="BL335" s="1"/>
      <c r="BM335" s="1"/>
      <c r="BN335" s="1"/>
      <c r="BO335" s="1"/>
      <c r="BP335" s="1"/>
      <c r="BQ335" s="1"/>
      <c r="BR335" s="1"/>
      <c r="BS335" s="1"/>
      <c r="BT335" s="1"/>
      <c r="BU335" s="1"/>
      <c r="BV335" s="1"/>
      <c r="BW335" s="1"/>
      <c r="BX335" s="1"/>
      <c r="BY335" s="1"/>
      <c r="BZ335" s="1"/>
      <c r="CA335" s="1"/>
      <c r="CB335" s="1"/>
      <c r="CC335" s="1"/>
      <c r="CD335" s="1"/>
      <c r="CE335" s="1"/>
      <c r="CF335" s="1"/>
      <c r="CG335" s="1"/>
      <c r="CH335" s="1"/>
      <c r="CI335" s="1"/>
      <c r="CJ335" s="1"/>
      <c r="CK335" s="1"/>
      <c r="CL335" s="1"/>
      <c r="CM335" s="1"/>
      <c r="CN335" s="1"/>
      <c r="CO335" s="1"/>
      <c r="CP335" s="1"/>
      <c r="CQ335" s="1"/>
      <c r="CR335" s="1"/>
      <c r="CS335" s="1"/>
      <c r="CT335" s="1"/>
      <c r="CU335" s="1"/>
      <c r="CV335" s="1"/>
      <c r="CW335" s="1"/>
      <c r="CX335" s="1"/>
      <c r="CY335" s="1"/>
      <c r="CZ335" s="1"/>
      <c r="DA335" s="1"/>
      <c r="DB335" s="1"/>
      <c r="DC335" s="1"/>
      <c r="DD335" s="1"/>
      <c r="DE335" s="1"/>
      <c r="DF335" s="1"/>
      <c r="DG335" s="1"/>
      <c r="DH335" s="1"/>
      <c r="DI335" s="1"/>
      <c r="DJ335" s="1"/>
      <c r="DK335" s="1"/>
      <c r="DL335" s="1"/>
      <c r="DM335" s="1"/>
      <c r="DN335" s="1"/>
      <c r="DO335" s="1"/>
      <c r="DP335" s="1"/>
      <c r="DQ335" s="1"/>
      <c r="DR335" s="1"/>
      <c r="DS335" s="1"/>
      <c r="DT335" s="1"/>
      <c r="DU335" s="1"/>
      <c r="DV335" s="1"/>
      <c r="DW335" s="1"/>
      <c r="DX335" s="1"/>
      <c r="DY335" s="1"/>
      <c r="DZ335" s="1"/>
      <c r="EA335" s="1"/>
      <c r="EB335" s="1"/>
      <c r="EC335" s="1"/>
      <c r="ED335" s="1"/>
      <c r="EE335" s="1"/>
      <c r="EF335" s="1"/>
      <c r="EG335" s="1"/>
      <c r="EH335" s="1"/>
      <c r="EI335" s="1"/>
      <c r="EJ335" s="1"/>
      <c r="EK335" s="1"/>
      <c r="EL335" s="1"/>
      <c r="EM335" s="1"/>
      <c r="EN335" s="1"/>
      <c r="EO335" s="1"/>
      <c r="EP335" s="1"/>
      <c r="EQ335" s="1"/>
      <c r="ER335" s="1"/>
      <c r="ES335" s="1"/>
      <c r="ET335" s="1"/>
      <c r="EU335" s="1"/>
      <c r="EV335" s="1"/>
      <c r="EW335" s="1"/>
      <c r="EX335" s="1"/>
      <c r="EY335" s="1"/>
      <c r="EZ335" s="1"/>
      <c r="FA335" s="1"/>
      <c r="FB335" s="1"/>
      <c r="FC335" s="1"/>
      <c r="FD335" s="1"/>
      <c r="FE335" s="1"/>
      <c r="FF335" s="1"/>
      <c r="FG335" s="1"/>
      <c r="FH335" s="1"/>
      <c r="FI335" s="1"/>
      <c r="FJ335" s="1"/>
      <c r="FK335" s="1"/>
      <c r="FL335" s="1"/>
      <c r="FM335" s="1"/>
      <c r="FN335" s="1"/>
      <c r="FO335" s="1"/>
      <c r="FP335" s="1"/>
      <c r="FQ335" s="1"/>
      <c r="FR335" s="1"/>
      <c r="FS335" s="1"/>
      <c r="FT335" s="1"/>
      <c r="FU335" s="1"/>
      <c r="FV335" s="1"/>
      <c r="FW335" s="1"/>
      <c r="FX335" s="1"/>
      <c r="FY335" s="1"/>
      <c r="FZ335" s="1"/>
      <c r="GA335" s="1"/>
      <c r="GB335" s="1"/>
      <c r="GC335" s="1"/>
      <c r="GD335" s="1"/>
      <c r="GE335" s="1"/>
      <c r="GF335" s="1"/>
      <c r="GG335" s="1"/>
      <c r="GH335" s="1"/>
      <c r="GI335" s="1"/>
      <c r="GJ335" s="1"/>
      <c r="GK335" s="1"/>
      <c r="GL335" s="1"/>
      <c r="GM335" s="1"/>
      <c r="GN335" s="1"/>
      <c r="GO335" s="1"/>
      <c r="GP335" s="1"/>
      <c r="GQ335" s="1"/>
      <c r="GR335" s="1"/>
      <c r="GS335" s="1"/>
      <c r="GT335" s="1"/>
      <c r="GU335" s="1"/>
      <c r="GV335" s="1"/>
      <c r="GW335" s="1"/>
      <c r="GX335" s="1"/>
      <c r="GY335" s="1"/>
      <c r="GZ335" s="1"/>
      <c r="HA335" s="1"/>
      <c r="HB335" s="1"/>
      <c r="HC335" s="1"/>
      <c r="HD335" s="1"/>
      <c r="HE335" s="1"/>
      <c r="HF335" s="1"/>
      <c r="HG335" s="1"/>
      <c r="HH335" s="1"/>
      <c r="HI335" s="1"/>
      <c r="HJ335" s="1"/>
      <c r="HK335" s="1"/>
      <c r="HL335" s="1"/>
      <c r="HM335" s="1"/>
      <c r="HN335" s="1"/>
      <c r="HO335" s="1"/>
      <c r="HP335" s="1"/>
      <c r="HQ335" s="1"/>
      <c r="HR335" s="1"/>
      <c r="HS335" s="1"/>
      <c r="HT335" s="1"/>
      <c r="HU335" s="1"/>
      <c r="HV335" s="1"/>
      <c r="HW335" s="1"/>
      <c r="HX335" s="1"/>
      <c r="HY335" s="1"/>
      <c r="HZ335" s="1"/>
      <c r="IA335" s="1"/>
      <c r="IB335" s="1"/>
      <c r="IC335" s="1"/>
      <c r="ID335" s="1"/>
      <c r="IE335" s="1"/>
      <c r="IF335" s="1"/>
      <c r="IG335" s="1"/>
      <c r="IH335" s="1"/>
      <c r="II335" s="1"/>
      <c r="IJ335" s="1"/>
      <c r="IK335" s="1"/>
      <c r="IL335" s="1"/>
      <c r="IM335" s="1"/>
      <c r="IN335" s="1"/>
      <c r="IO335" s="1"/>
      <c r="IP335" s="1"/>
      <c r="IQ335" s="1"/>
      <c r="IR335" s="1"/>
      <c r="IS335" s="1"/>
      <c r="IT335" s="1"/>
      <c r="IU335" s="1"/>
      <c r="IV335" s="1"/>
    </row>
    <row r="336" spans="1:256">
      <c r="A336" s="24"/>
      <c r="B336" s="24"/>
      <c r="C336" s="25"/>
      <c r="D336" s="154" t="str">
        <f>IF(ISBLANK('Submittal List'!B320)=FALSE,'Submittal List'!B320,"")</f>
        <v/>
      </c>
      <c r="E336" s="154" t="str">
        <f>IF(ISBLANK('Submittal List'!C320)=FALSE,'Submittal List'!C320,"")</f>
        <v/>
      </c>
      <c r="F336" s="154" t="str">
        <f>IF(ISBLANK('Submittal List'!D320)=FALSE,'Submittal List'!D320,"")</f>
        <v/>
      </c>
      <c r="G336" s="29"/>
      <c r="H336" s="29"/>
      <c r="I336" s="29"/>
      <c r="J336" s="29"/>
      <c r="K336" s="29"/>
      <c r="L336" s="30"/>
      <c r="M336" s="31"/>
      <c r="N336" s="19" t="str">
        <f t="shared" si="32"/>
        <v>CMR</v>
      </c>
      <c r="O336" s="97" t="str">
        <f t="shared" si="33"/>
        <v/>
      </c>
      <c r="P336" s="98"/>
      <c r="Q336" s="98"/>
      <c r="R336" s="98"/>
      <c r="S336" s="19" t="str">
        <f t="shared" si="34"/>
        <v/>
      </c>
      <c r="T336" s="19"/>
      <c r="U336" s="12"/>
      <c r="V336" s="104"/>
      <c r="W336" s="97" t="str">
        <f t="shared" si="35"/>
        <v/>
      </c>
      <c r="X336" s="97"/>
      <c r="Y336" s="97" t="str">
        <f t="shared" si="36"/>
        <v/>
      </c>
      <c r="Z336" s="97"/>
      <c r="AA336" s="97" t="str">
        <f t="shared" si="37"/>
        <v/>
      </c>
      <c r="AB336" s="97"/>
      <c r="AC336" s="97"/>
      <c r="AD336" s="5"/>
      <c r="AE336" s="93" t="e">
        <f t="shared" si="38"/>
        <v>#VALUE!</v>
      </c>
      <c r="AF336" s="93" t="e">
        <f t="shared" si="39"/>
        <v>#VALUE!</v>
      </c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  <c r="AR336" s="1"/>
      <c r="AS336" s="1"/>
      <c r="AT336" s="1"/>
      <c r="AU336" s="1"/>
      <c r="AV336" s="1"/>
      <c r="AW336" s="1"/>
      <c r="AX336" s="1"/>
      <c r="AY336" s="1"/>
      <c r="AZ336" s="1"/>
      <c r="BA336" s="1"/>
      <c r="BB336" s="1"/>
      <c r="BC336" s="1"/>
      <c r="BD336" s="1"/>
      <c r="BE336" s="1"/>
      <c r="BF336" s="1"/>
      <c r="BG336" s="1"/>
      <c r="BH336" s="1"/>
      <c r="BI336" s="1"/>
      <c r="BJ336" s="1"/>
      <c r="BK336" s="1"/>
      <c r="BL336" s="1"/>
      <c r="BM336" s="1"/>
      <c r="BN336" s="1"/>
      <c r="BO336" s="1"/>
      <c r="BP336" s="1"/>
      <c r="BQ336" s="1"/>
      <c r="BR336" s="1"/>
      <c r="BS336" s="1"/>
      <c r="BT336" s="1"/>
      <c r="BU336" s="1"/>
      <c r="BV336" s="1"/>
      <c r="BW336" s="1"/>
      <c r="BX336" s="1"/>
      <c r="BY336" s="1"/>
      <c r="BZ336" s="1"/>
      <c r="CA336" s="1"/>
      <c r="CB336" s="1"/>
      <c r="CC336" s="1"/>
      <c r="CD336" s="1"/>
      <c r="CE336" s="1"/>
      <c r="CF336" s="1"/>
      <c r="CG336" s="1"/>
      <c r="CH336" s="1"/>
      <c r="CI336" s="1"/>
      <c r="CJ336" s="1"/>
      <c r="CK336" s="1"/>
      <c r="CL336" s="1"/>
      <c r="CM336" s="1"/>
      <c r="CN336" s="1"/>
      <c r="CO336" s="1"/>
      <c r="CP336" s="1"/>
      <c r="CQ336" s="1"/>
      <c r="CR336" s="1"/>
      <c r="CS336" s="1"/>
      <c r="CT336" s="1"/>
      <c r="CU336" s="1"/>
      <c r="CV336" s="1"/>
      <c r="CW336" s="1"/>
      <c r="CX336" s="1"/>
      <c r="CY336" s="1"/>
      <c r="CZ336" s="1"/>
      <c r="DA336" s="1"/>
      <c r="DB336" s="1"/>
      <c r="DC336" s="1"/>
      <c r="DD336" s="1"/>
      <c r="DE336" s="1"/>
      <c r="DF336" s="1"/>
      <c r="DG336" s="1"/>
      <c r="DH336" s="1"/>
      <c r="DI336" s="1"/>
      <c r="DJ336" s="1"/>
      <c r="DK336" s="1"/>
      <c r="DL336" s="1"/>
      <c r="DM336" s="1"/>
      <c r="DN336" s="1"/>
      <c r="DO336" s="1"/>
      <c r="DP336" s="1"/>
      <c r="DQ336" s="1"/>
      <c r="DR336" s="1"/>
      <c r="DS336" s="1"/>
      <c r="DT336" s="1"/>
      <c r="DU336" s="1"/>
      <c r="DV336" s="1"/>
      <c r="DW336" s="1"/>
      <c r="DX336" s="1"/>
      <c r="DY336" s="1"/>
      <c r="DZ336" s="1"/>
      <c r="EA336" s="1"/>
      <c r="EB336" s="1"/>
      <c r="EC336" s="1"/>
      <c r="ED336" s="1"/>
      <c r="EE336" s="1"/>
      <c r="EF336" s="1"/>
      <c r="EG336" s="1"/>
      <c r="EH336" s="1"/>
      <c r="EI336" s="1"/>
      <c r="EJ336" s="1"/>
      <c r="EK336" s="1"/>
      <c r="EL336" s="1"/>
      <c r="EM336" s="1"/>
      <c r="EN336" s="1"/>
      <c r="EO336" s="1"/>
      <c r="EP336" s="1"/>
      <c r="EQ336" s="1"/>
      <c r="ER336" s="1"/>
      <c r="ES336" s="1"/>
      <c r="ET336" s="1"/>
      <c r="EU336" s="1"/>
      <c r="EV336" s="1"/>
      <c r="EW336" s="1"/>
      <c r="EX336" s="1"/>
      <c r="EY336" s="1"/>
      <c r="EZ336" s="1"/>
      <c r="FA336" s="1"/>
      <c r="FB336" s="1"/>
      <c r="FC336" s="1"/>
      <c r="FD336" s="1"/>
      <c r="FE336" s="1"/>
      <c r="FF336" s="1"/>
      <c r="FG336" s="1"/>
      <c r="FH336" s="1"/>
      <c r="FI336" s="1"/>
      <c r="FJ336" s="1"/>
      <c r="FK336" s="1"/>
      <c r="FL336" s="1"/>
      <c r="FM336" s="1"/>
      <c r="FN336" s="1"/>
      <c r="FO336" s="1"/>
      <c r="FP336" s="1"/>
      <c r="FQ336" s="1"/>
      <c r="FR336" s="1"/>
      <c r="FS336" s="1"/>
      <c r="FT336" s="1"/>
      <c r="FU336" s="1"/>
      <c r="FV336" s="1"/>
      <c r="FW336" s="1"/>
      <c r="FX336" s="1"/>
      <c r="FY336" s="1"/>
      <c r="FZ336" s="1"/>
      <c r="GA336" s="1"/>
      <c r="GB336" s="1"/>
      <c r="GC336" s="1"/>
      <c r="GD336" s="1"/>
      <c r="GE336" s="1"/>
      <c r="GF336" s="1"/>
      <c r="GG336" s="1"/>
      <c r="GH336" s="1"/>
      <c r="GI336" s="1"/>
      <c r="GJ336" s="1"/>
      <c r="GK336" s="1"/>
      <c r="GL336" s="1"/>
      <c r="GM336" s="1"/>
      <c r="GN336" s="1"/>
      <c r="GO336" s="1"/>
      <c r="GP336" s="1"/>
      <c r="GQ336" s="1"/>
      <c r="GR336" s="1"/>
      <c r="GS336" s="1"/>
      <c r="GT336" s="1"/>
      <c r="GU336" s="1"/>
      <c r="GV336" s="1"/>
      <c r="GW336" s="1"/>
      <c r="GX336" s="1"/>
      <c r="GY336" s="1"/>
      <c r="GZ336" s="1"/>
      <c r="HA336" s="1"/>
      <c r="HB336" s="1"/>
      <c r="HC336" s="1"/>
      <c r="HD336" s="1"/>
      <c r="HE336" s="1"/>
      <c r="HF336" s="1"/>
      <c r="HG336" s="1"/>
      <c r="HH336" s="1"/>
      <c r="HI336" s="1"/>
      <c r="HJ336" s="1"/>
      <c r="HK336" s="1"/>
      <c r="HL336" s="1"/>
      <c r="HM336" s="1"/>
      <c r="HN336" s="1"/>
      <c r="HO336" s="1"/>
      <c r="HP336" s="1"/>
      <c r="HQ336" s="1"/>
      <c r="HR336" s="1"/>
      <c r="HS336" s="1"/>
      <c r="HT336" s="1"/>
      <c r="HU336" s="1"/>
      <c r="HV336" s="1"/>
      <c r="HW336" s="1"/>
      <c r="HX336" s="1"/>
      <c r="HY336" s="1"/>
      <c r="HZ336" s="1"/>
      <c r="IA336" s="1"/>
      <c r="IB336" s="1"/>
      <c r="IC336" s="1"/>
      <c r="ID336" s="1"/>
      <c r="IE336" s="1"/>
      <c r="IF336" s="1"/>
      <c r="IG336" s="1"/>
      <c r="IH336" s="1"/>
      <c r="II336" s="1"/>
      <c r="IJ336" s="1"/>
      <c r="IK336" s="1"/>
      <c r="IL336" s="1"/>
      <c r="IM336" s="1"/>
      <c r="IN336" s="1"/>
      <c r="IO336" s="1"/>
      <c r="IP336" s="1"/>
      <c r="IQ336" s="1"/>
      <c r="IR336" s="1"/>
      <c r="IS336" s="1"/>
      <c r="IT336" s="1"/>
      <c r="IU336" s="1"/>
      <c r="IV336" s="1"/>
    </row>
    <row r="337" spans="1:256">
      <c r="A337" s="24"/>
      <c r="B337" s="24"/>
      <c r="C337" s="25"/>
      <c r="D337" s="154" t="str">
        <f>IF(ISBLANK('Submittal List'!B321)=FALSE,'Submittal List'!B321,"")</f>
        <v/>
      </c>
      <c r="E337" s="154" t="str">
        <f>IF(ISBLANK('Submittal List'!C321)=FALSE,'Submittal List'!C321,"")</f>
        <v/>
      </c>
      <c r="F337" s="154" t="str">
        <f>IF(ISBLANK('Submittal List'!D321)=FALSE,'Submittal List'!D321,"")</f>
        <v/>
      </c>
      <c r="G337" s="29"/>
      <c r="H337" s="29"/>
      <c r="I337" s="29"/>
      <c r="J337" s="29"/>
      <c r="K337" s="29"/>
      <c r="L337" s="30"/>
      <c r="M337" s="31"/>
      <c r="N337" s="19" t="str">
        <f t="shared" si="32"/>
        <v>CMR</v>
      </c>
      <c r="O337" s="97" t="str">
        <f t="shared" si="33"/>
        <v/>
      </c>
      <c r="P337" s="98"/>
      <c r="Q337" s="98"/>
      <c r="R337" s="98"/>
      <c r="S337" s="19" t="str">
        <f t="shared" si="34"/>
        <v/>
      </c>
      <c r="T337" s="19"/>
      <c r="U337" s="12"/>
      <c r="V337" s="104"/>
      <c r="W337" s="97" t="str">
        <f t="shared" si="35"/>
        <v/>
      </c>
      <c r="X337" s="97"/>
      <c r="Y337" s="97" t="str">
        <f t="shared" si="36"/>
        <v/>
      </c>
      <c r="Z337" s="97"/>
      <c r="AA337" s="97" t="str">
        <f t="shared" si="37"/>
        <v/>
      </c>
      <c r="AB337" s="97"/>
      <c r="AC337" s="97"/>
      <c r="AD337" s="5"/>
      <c r="AE337" s="93" t="e">
        <f t="shared" si="38"/>
        <v>#VALUE!</v>
      </c>
      <c r="AF337" s="93" t="e">
        <f t="shared" si="39"/>
        <v>#VALUE!</v>
      </c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  <c r="AS337" s="1"/>
      <c r="AT337" s="1"/>
      <c r="AU337" s="1"/>
      <c r="AV337" s="1"/>
      <c r="AW337" s="1"/>
      <c r="AX337" s="1"/>
      <c r="AY337" s="1"/>
      <c r="AZ337" s="1"/>
      <c r="BA337" s="1"/>
      <c r="BB337" s="1"/>
      <c r="BC337" s="1"/>
      <c r="BD337" s="1"/>
      <c r="BE337" s="1"/>
      <c r="BF337" s="1"/>
      <c r="BG337" s="1"/>
      <c r="BH337" s="1"/>
      <c r="BI337" s="1"/>
      <c r="BJ337" s="1"/>
      <c r="BK337" s="1"/>
      <c r="BL337" s="1"/>
      <c r="BM337" s="1"/>
      <c r="BN337" s="1"/>
      <c r="BO337" s="1"/>
      <c r="BP337" s="1"/>
      <c r="BQ337" s="1"/>
      <c r="BR337" s="1"/>
      <c r="BS337" s="1"/>
      <c r="BT337" s="1"/>
      <c r="BU337" s="1"/>
      <c r="BV337" s="1"/>
      <c r="BW337" s="1"/>
      <c r="BX337" s="1"/>
      <c r="BY337" s="1"/>
      <c r="BZ337" s="1"/>
      <c r="CA337" s="1"/>
      <c r="CB337" s="1"/>
      <c r="CC337" s="1"/>
      <c r="CD337" s="1"/>
      <c r="CE337" s="1"/>
      <c r="CF337" s="1"/>
      <c r="CG337" s="1"/>
      <c r="CH337" s="1"/>
      <c r="CI337" s="1"/>
      <c r="CJ337" s="1"/>
      <c r="CK337" s="1"/>
      <c r="CL337" s="1"/>
      <c r="CM337" s="1"/>
      <c r="CN337" s="1"/>
      <c r="CO337" s="1"/>
      <c r="CP337" s="1"/>
      <c r="CQ337" s="1"/>
      <c r="CR337" s="1"/>
      <c r="CS337" s="1"/>
      <c r="CT337" s="1"/>
      <c r="CU337" s="1"/>
      <c r="CV337" s="1"/>
      <c r="CW337" s="1"/>
      <c r="CX337" s="1"/>
      <c r="CY337" s="1"/>
      <c r="CZ337" s="1"/>
      <c r="DA337" s="1"/>
      <c r="DB337" s="1"/>
      <c r="DC337" s="1"/>
      <c r="DD337" s="1"/>
      <c r="DE337" s="1"/>
      <c r="DF337" s="1"/>
      <c r="DG337" s="1"/>
      <c r="DH337" s="1"/>
      <c r="DI337" s="1"/>
      <c r="DJ337" s="1"/>
      <c r="DK337" s="1"/>
      <c r="DL337" s="1"/>
      <c r="DM337" s="1"/>
      <c r="DN337" s="1"/>
      <c r="DO337" s="1"/>
      <c r="DP337" s="1"/>
      <c r="DQ337" s="1"/>
      <c r="DR337" s="1"/>
      <c r="DS337" s="1"/>
      <c r="DT337" s="1"/>
      <c r="DU337" s="1"/>
      <c r="DV337" s="1"/>
      <c r="DW337" s="1"/>
      <c r="DX337" s="1"/>
      <c r="DY337" s="1"/>
      <c r="DZ337" s="1"/>
      <c r="EA337" s="1"/>
      <c r="EB337" s="1"/>
      <c r="EC337" s="1"/>
      <c r="ED337" s="1"/>
      <c r="EE337" s="1"/>
      <c r="EF337" s="1"/>
      <c r="EG337" s="1"/>
      <c r="EH337" s="1"/>
      <c r="EI337" s="1"/>
      <c r="EJ337" s="1"/>
      <c r="EK337" s="1"/>
      <c r="EL337" s="1"/>
      <c r="EM337" s="1"/>
      <c r="EN337" s="1"/>
      <c r="EO337" s="1"/>
      <c r="EP337" s="1"/>
      <c r="EQ337" s="1"/>
      <c r="ER337" s="1"/>
      <c r="ES337" s="1"/>
      <c r="ET337" s="1"/>
      <c r="EU337" s="1"/>
      <c r="EV337" s="1"/>
      <c r="EW337" s="1"/>
      <c r="EX337" s="1"/>
      <c r="EY337" s="1"/>
      <c r="EZ337" s="1"/>
      <c r="FA337" s="1"/>
      <c r="FB337" s="1"/>
      <c r="FC337" s="1"/>
      <c r="FD337" s="1"/>
      <c r="FE337" s="1"/>
      <c r="FF337" s="1"/>
      <c r="FG337" s="1"/>
      <c r="FH337" s="1"/>
      <c r="FI337" s="1"/>
      <c r="FJ337" s="1"/>
      <c r="FK337" s="1"/>
      <c r="FL337" s="1"/>
      <c r="FM337" s="1"/>
      <c r="FN337" s="1"/>
      <c r="FO337" s="1"/>
      <c r="FP337" s="1"/>
      <c r="FQ337" s="1"/>
      <c r="FR337" s="1"/>
      <c r="FS337" s="1"/>
      <c r="FT337" s="1"/>
      <c r="FU337" s="1"/>
      <c r="FV337" s="1"/>
      <c r="FW337" s="1"/>
      <c r="FX337" s="1"/>
      <c r="FY337" s="1"/>
      <c r="FZ337" s="1"/>
      <c r="GA337" s="1"/>
      <c r="GB337" s="1"/>
      <c r="GC337" s="1"/>
      <c r="GD337" s="1"/>
      <c r="GE337" s="1"/>
      <c r="GF337" s="1"/>
      <c r="GG337" s="1"/>
      <c r="GH337" s="1"/>
      <c r="GI337" s="1"/>
      <c r="GJ337" s="1"/>
      <c r="GK337" s="1"/>
      <c r="GL337" s="1"/>
      <c r="GM337" s="1"/>
      <c r="GN337" s="1"/>
      <c r="GO337" s="1"/>
      <c r="GP337" s="1"/>
      <c r="GQ337" s="1"/>
      <c r="GR337" s="1"/>
      <c r="GS337" s="1"/>
      <c r="GT337" s="1"/>
      <c r="GU337" s="1"/>
      <c r="GV337" s="1"/>
      <c r="GW337" s="1"/>
      <c r="GX337" s="1"/>
      <c r="GY337" s="1"/>
      <c r="GZ337" s="1"/>
      <c r="HA337" s="1"/>
      <c r="HB337" s="1"/>
      <c r="HC337" s="1"/>
      <c r="HD337" s="1"/>
      <c r="HE337" s="1"/>
      <c r="HF337" s="1"/>
      <c r="HG337" s="1"/>
      <c r="HH337" s="1"/>
      <c r="HI337" s="1"/>
      <c r="HJ337" s="1"/>
      <c r="HK337" s="1"/>
      <c r="HL337" s="1"/>
      <c r="HM337" s="1"/>
      <c r="HN337" s="1"/>
      <c r="HO337" s="1"/>
      <c r="HP337" s="1"/>
      <c r="HQ337" s="1"/>
      <c r="HR337" s="1"/>
      <c r="HS337" s="1"/>
      <c r="HT337" s="1"/>
      <c r="HU337" s="1"/>
      <c r="HV337" s="1"/>
      <c r="HW337" s="1"/>
      <c r="HX337" s="1"/>
      <c r="HY337" s="1"/>
      <c r="HZ337" s="1"/>
      <c r="IA337" s="1"/>
      <c r="IB337" s="1"/>
      <c r="IC337" s="1"/>
      <c r="ID337" s="1"/>
      <c r="IE337" s="1"/>
      <c r="IF337" s="1"/>
      <c r="IG337" s="1"/>
      <c r="IH337" s="1"/>
      <c r="II337" s="1"/>
      <c r="IJ337" s="1"/>
      <c r="IK337" s="1"/>
      <c r="IL337" s="1"/>
      <c r="IM337" s="1"/>
      <c r="IN337" s="1"/>
      <c r="IO337" s="1"/>
      <c r="IP337" s="1"/>
      <c r="IQ337" s="1"/>
      <c r="IR337" s="1"/>
      <c r="IS337" s="1"/>
      <c r="IT337" s="1"/>
      <c r="IU337" s="1"/>
      <c r="IV337" s="1"/>
    </row>
    <row r="338" spans="1:256">
      <c r="A338" s="24"/>
      <c r="B338" s="24"/>
      <c r="C338" s="25"/>
      <c r="D338" s="154" t="str">
        <f>IF(ISBLANK('Submittal List'!B322)=FALSE,'Submittal List'!B322,"")</f>
        <v/>
      </c>
      <c r="E338" s="154" t="str">
        <f>IF(ISBLANK('Submittal List'!C322)=FALSE,'Submittal List'!C322,"")</f>
        <v/>
      </c>
      <c r="F338" s="154" t="str">
        <f>IF(ISBLANK('Submittal List'!D322)=FALSE,'Submittal List'!D322,"")</f>
        <v/>
      </c>
      <c r="G338" s="29"/>
      <c r="H338" s="29"/>
      <c r="I338" s="29"/>
      <c r="J338" s="29"/>
      <c r="K338" s="29"/>
      <c r="L338" s="30"/>
      <c r="M338" s="31"/>
      <c r="N338" s="19" t="str">
        <f t="shared" si="32"/>
        <v>CMR</v>
      </c>
      <c r="O338" s="97" t="str">
        <f t="shared" si="33"/>
        <v/>
      </c>
      <c r="P338" s="98"/>
      <c r="Q338" s="98"/>
      <c r="R338" s="98"/>
      <c r="S338" s="19" t="str">
        <f t="shared" si="34"/>
        <v/>
      </c>
      <c r="T338" s="19"/>
      <c r="U338" s="12"/>
      <c r="V338" s="104"/>
      <c r="W338" s="97" t="str">
        <f t="shared" si="35"/>
        <v/>
      </c>
      <c r="X338" s="97"/>
      <c r="Y338" s="97" t="str">
        <f t="shared" si="36"/>
        <v/>
      </c>
      <c r="Z338" s="97"/>
      <c r="AA338" s="97" t="str">
        <f t="shared" si="37"/>
        <v/>
      </c>
      <c r="AB338" s="97"/>
      <c r="AC338" s="97"/>
      <c r="AE338" s="93" t="e">
        <f t="shared" si="38"/>
        <v>#VALUE!</v>
      </c>
      <c r="AF338" s="93" t="e">
        <f t="shared" si="39"/>
        <v>#VALUE!</v>
      </c>
    </row>
    <row r="339" spans="1:256">
      <c r="A339" s="24"/>
      <c r="B339" s="24"/>
      <c r="C339" s="25"/>
      <c r="D339" s="154" t="str">
        <f>IF(ISBLANK('Submittal List'!B323)=FALSE,'Submittal List'!B323,"")</f>
        <v/>
      </c>
      <c r="E339" s="154" t="str">
        <f>IF(ISBLANK('Submittal List'!C323)=FALSE,'Submittal List'!C323,"")</f>
        <v/>
      </c>
      <c r="F339" s="154" t="str">
        <f>IF(ISBLANK('Submittal List'!D323)=FALSE,'Submittal List'!D323,"")</f>
        <v/>
      </c>
      <c r="G339" s="29"/>
      <c r="H339" s="29"/>
      <c r="I339" s="29"/>
      <c r="J339" s="29"/>
      <c r="K339" s="29"/>
      <c r="L339" s="30"/>
      <c r="M339" s="31"/>
      <c r="N339" s="19" t="str">
        <f t="shared" si="32"/>
        <v>CMR</v>
      </c>
      <c r="O339" s="97" t="str">
        <f t="shared" si="33"/>
        <v/>
      </c>
      <c r="P339" s="98"/>
      <c r="Q339" s="98"/>
      <c r="R339" s="98"/>
      <c r="S339" s="19" t="str">
        <f t="shared" si="34"/>
        <v/>
      </c>
      <c r="T339" s="19"/>
      <c r="U339" s="12"/>
      <c r="V339" s="104"/>
      <c r="W339" s="97" t="str">
        <f t="shared" si="35"/>
        <v/>
      </c>
      <c r="X339" s="97"/>
      <c r="Y339" s="97" t="str">
        <f t="shared" si="36"/>
        <v/>
      </c>
      <c r="Z339" s="97"/>
      <c r="AA339" s="97" t="str">
        <f t="shared" si="37"/>
        <v/>
      </c>
      <c r="AB339" s="97"/>
      <c r="AC339" s="97"/>
      <c r="AD339" s="5"/>
      <c r="AE339" s="93" t="e">
        <f t="shared" si="38"/>
        <v>#VALUE!</v>
      </c>
      <c r="AF339" s="93" t="e">
        <f t="shared" si="39"/>
        <v>#VALUE!</v>
      </c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  <c r="AR339" s="1"/>
      <c r="AS339" s="1"/>
      <c r="AT339" s="1"/>
      <c r="AU339" s="1"/>
      <c r="AV339" s="1"/>
      <c r="AW339" s="1"/>
      <c r="AX339" s="1"/>
      <c r="AY339" s="1"/>
      <c r="AZ339" s="1"/>
      <c r="BA339" s="1"/>
      <c r="BB339" s="1"/>
      <c r="BC339" s="1"/>
      <c r="BD339" s="1"/>
      <c r="BE339" s="1"/>
      <c r="BF339" s="1"/>
      <c r="BG339" s="1"/>
      <c r="BH339" s="1"/>
      <c r="BI339" s="1"/>
      <c r="BJ339" s="1"/>
      <c r="BK339" s="1"/>
      <c r="BL339" s="1"/>
      <c r="BM339" s="1"/>
      <c r="BN339" s="1"/>
      <c r="BO339" s="1"/>
      <c r="BP339" s="1"/>
      <c r="BQ339" s="1"/>
      <c r="BR339" s="1"/>
      <c r="BS339" s="1"/>
      <c r="BT339" s="1"/>
      <c r="BU339" s="1"/>
      <c r="BV339" s="1"/>
      <c r="BW339" s="1"/>
      <c r="BX339" s="1"/>
      <c r="BY339" s="1"/>
      <c r="BZ339" s="1"/>
      <c r="CA339" s="1"/>
      <c r="CB339" s="1"/>
      <c r="CC339" s="1"/>
      <c r="CD339" s="1"/>
      <c r="CE339" s="1"/>
      <c r="CF339" s="1"/>
      <c r="CG339" s="1"/>
      <c r="CH339" s="1"/>
      <c r="CI339" s="1"/>
      <c r="CJ339" s="1"/>
      <c r="CK339" s="1"/>
      <c r="CL339" s="1"/>
      <c r="CM339" s="1"/>
      <c r="CN339" s="1"/>
      <c r="CO339" s="1"/>
      <c r="CP339" s="1"/>
      <c r="CQ339" s="1"/>
      <c r="CR339" s="1"/>
      <c r="CS339" s="1"/>
      <c r="CT339" s="1"/>
      <c r="CU339" s="1"/>
      <c r="CV339" s="1"/>
      <c r="CW339" s="1"/>
      <c r="CX339" s="1"/>
      <c r="CY339" s="1"/>
      <c r="CZ339" s="1"/>
      <c r="DA339" s="1"/>
      <c r="DB339" s="1"/>
      <c r="DC339" s="1"/>
      <c r="DD339" s="1"/>
      <c r="DE339" s="1"/>
      <c r="DF339" s="1"/>
      <c r="DG339" s="1"/>
      <c r="DH339" s="1"/>
      <c r="DI339" s="1"/>
      <c r="DJ339" s="1"/>
      <c r="DK339" s="1"/>
      <c r="DL339" s="1"/>
      <c r="DM339" s="1"/>
      <c r="DN339" s="1"/>
      <c r="DO339" s="1"/>
      <c r="DP339" s="1"/>
      <c r="DQ339" s="1"/>
      <c r="DR339" s="1"/>
      <c r="DS339" s="1"/>
      <c r="DT339" s="1"/>
      <c r="DU339" s="1"/>
      <c r="DV339" s="1"/>
      <c r="DW339" s="1"/>
      <c r="DX339" s="1"/>
      <c r="DY339" s="1"/>
      <c r="DZ339" s="1"/>
      <c r="EA339" s="1"/>
      <c r="EB339" s="1"/>
      <c r="EC339" s="1"/>
      <c r="ED339" s="1"/>
      <c r="EE339" s="1"/>
      <c r="EF339" s="1"/>
      <c r="EG339" s="1"/>
      <c r="EH339" s="1"/>
      <c r="EI339" s="1"/>
      <c r="EJ339" s="1"/>
      <c r="EK339" s="1"/>
      <c r="EL339" s="1"/>
      <c r="EM339" s="1"/>
      <c r="EN339" s="1"/>
      <c r="EO339" s="1"/>
      <c r="EP339" s="1"/>
      <c r="EQ339" s="1"/>
      <c r="ER339" s="1"/>
      <c r="ES339" s="1"/>
      <c r="ET339" s="1"/>
      <c r="EU339" s="1"/>
      <c r="EV339" s="1"/>
      <c r="EW339" s="1"/>
      <c r="EX339" s="1"/>
      <c r="EY339" s="1"/>
      <c r="EZ339" s="1"/>
      <c r="FA339" s="1"/>
      <c r="FB339" s="1"/>
      <c r="FC339" s="1"/>
      <c r="FD339" s="1"/>
      <c r="FE339" s="1"/>
      <c r="FF339" s="1"/>
      <c r="FG339" s="1"/>
      <c r="FH339" s="1"/>
      <c r="FI339" s="1"/>
      <c r="FJ339" s="1"/>
      <c r="FK339" s="1"/>
      <c r="FL339" s="1"/>
      <c r="FM339" s="1"/>
      <c r="FN339" s="1"/>
      <c r="FO339" s="1"/>
      <c r="FP339" s="1"/>
      <c r="FQ339" s="1"/>
      <c r="FR339" s="1"/>
      <c r="FS339" s="1"/>
      <c r="FT339" s="1"/>
      <c r="FU339" s="1"/>
      <c r="FV339" s="1"/>
      <c r="FW339" s="1"/>
      <c r="FX339" s="1"/>
      <c r="FY339" s="1"/>
      <c r="FZ339" s="1"/>
      <c r="GA339" s="1"/>
      <c r="GB339" s="1"/>
      <c r="GC339" s="1"/>
      <c r="GD339" s="1"/>
      <c r="GE339" s="1"/>
      <c r="GF339" s="1"/>
      <c r="GG339" s="1"/>
      <c r="GH339" s="1"/>
      <c r="GI339" s="1"/>
      <c r="GJ339" s="1"/>
      <c r="GK339" s="1"/>
      <c r="GL339" s="1"/>
      <c r="GM339" s="1"/>
      <c r="GN339" s="1"/>
      <c r="GO339" s="1"/>
      <c r="GP339" s="1"/>
      <c r="GQ339" s="1"/>
      <c r="GR339" s="1"/>
      <c r="GS339" s="1"/>
      <c r="GT339" s="1"/>
      <c r="GU339" s="1"/>
      <c r="GV339" s="1"/>
      <c r="GW339" s="1"/>
      <c r="GX339" s="1"/>
      <c r="GY339" s="1"/>
      <c r="GZ339" s="1"/>
      <c r="HA339" s="1"/>
      <c r="HB339" s="1"/>
      <c r="HC339" s="1"/>
      <c r="HD339" s="1"/>
      <c r="HE339" s="1"/>
      <c r="HF339" s="1"/>
      <c r="HG339" s="1"/>
      <c r="HH339" s="1"/>
      <c r="HI339" s="1"/>
      <c r="HJ339" s="1"/>
      <c r="HK339" s="1"/>
      <c r="HL339" s="1"/>
      <c r="HM339" s="1"/>
      <c r="HN339" s="1"/>
      <c r="HO339" s="1"/>
      <c r="HP339" s="1"/>
      <c r="HQ339" s="1"/>
      <c r="HR339" s="1"/>
      <c r="HS339" s="1"/>
      <c r="HT339" s="1"/>
      <c r="HU339" s="1"/>
      <c r="HV339" s="1"/>
      <c r="HW339" s="1"/>
      <c r="HX339" s="1"/>
      <c r="HY339" s="1"/>
      <c r="HZ339" s="1"/>
      <c r="IA339" s="1"/>
      <c r="IB339" s="1"/>
      <c r="IC339" s="1"/>
      <c r="ID339" s="1"/>
      <c r="IE339" s="1"/>
      <c r="IF339" s="1"/>
      <c r="IG339" s="1"/>
      <c r="IH339" s="1"/>
      <c r="II339" s="1"/>
      <c r="IJ339" s="1"/>
      <c r="IK339" s="1"/>
      <c r="IL339" s="1"/>
      <c r="IM339" s="1"/>
      <c r="IN339" s="1"/>
      <c r="IO339" s="1"/>
      <c r="IP339" s="1"/>
      <c r="IQ339" s="1"/>
      <c r="IR339" s="1"/>
      <c r="IS339" s="1"/>
      <c r="IT339" s="1"/>
      <c r="IU339" s="1"/>
      <c r="IV339" s="1"/>
    </row>
    <row r="340" spans="1:256">
      <c r="A340" s="24"/>
      <c r="B340" s="24"/>
      <c r="C340" s="25"/>
      <c r="D340" s="154" t="str">
        <f>IF(ISBLANK('Submittal List'!B324)=FALSE,'Submittal List'!B324,"")</f>
        <v/>
      </c>
      <c r="E340" s="154" t="str">
        <f>IF(ISBLANK('Submittal List'!C324)=FALSE,'Submittal List'!C324,"")</f>
        <v/>
      </c>
      <c r="F340" s="154" t="str">
        <f>IF(ISBLANK('Submittal List'!D324)=FALSE,'Submittal List'!D324,"")</f>
        <v/>
      </c>
      <c r="G340" s="29"/>
      <c r="H340" s="29"/>
      <c r="I340" s="29"/>
      <c r="J340" s="29"/>
      <c r="K340" s="29"/>
      <c r="L340" s="30"/>
      <c r="M340" s="31"/>
      <c r="N340" s="19" t="str">
        <f t="shared" si="32"/>
        <v>CMR</v>
      </c>
      <c r="O340" s="97" t="str">
        <f t="shared" si="33"/>
        <v/>
      </c>
      <c r="P340" s="98"/>
      <c r="Q340" s="98"/>
      <c r="R340" s="98"/>
      <c r="S340" s="19" t="str">
        <f t="shared" si="34"/>
        <v/>
      </c>
      <c r="T340" s="19"/>
      <c r="U340" s="12"/>
      <c r="V340" s="104"/>
      <c r="W340" s="97" t="str">
        <f t="shared" si="35"/>
        <v/>
      </c>
      <c r="X340" s="97"/>
      <c r="Y340" s="97" t="str">
        <f t="shared" si="36"/>
        <v/>
      </c>
      <c r="Z340" s="97"/>
      <c r="AA340" s="97" t="str">
        <f t="shared" si="37"/>
        <v/>
      </c>
      <c r="AB340" s="97"/>
      <c r="AC340" s="97"/>
      <c r="AE340" s="93" t="e">
        <f t="shared" si="38"/>
        <v>#VALUE!</v>
      </c>
      <c r="AF340" s="93" t="e">
        <f t="shared" si="39"/>
        <v>#VALUE!</v>
      </c>
    </row>
    <row r="341" spans="1:256">
      <c r="A341" s="24"/>
      <c r="B341" s="24"/>
      <c r="C341" s="25"/>
      <c r="D341" s="154" t="str">
        <f>IF(ISBLANK('Submittal List'!B325)=FALSE,'Submittal List'!B325,"")</f>
        <v/>
      </c>
      <c r="E341" s="154" t="str">
        <f>IF(ISBLANK('Submittal List'!C325)=FALSE,'Submittal List'!C325,"")</f>
        <v/>
      </c>
      <c r="F341" s="154" t="str">
        <f>IF(ISBLANK('Submittal List'!D325)=FALSE,'Submittal List'!D325,"")</f>
        <v/>
      </c>
      <c r="G341" s="29"/>
      <c r="H341" s="29"/>
      <c r="I341" s="29"/>
      <c r="J341" s="29"/>
      <c r="K341" s="29"/>
      <c r="L341" s="30"/>
      <c r="M341" s="31"/>
      <c r="N341" s="19" t="str">
        <f t="shared" si="32"/>
        <v>CMR</v>
      </c>
      <c r="O341" s="97" t="str">
        <f t="shared" si="33"/>
        <v/>
      </c>
      <c r="P341" s="98"/>
      <c r="Q341" s="98"/>
      <c r="R341" s="98"/>
      <c r="S341" s="19" t="str">
        <f t="shared" si="34"/>
        <v/>
      </c>
      <c r="T341" s="19"/>
      <c r="U341" s="12"/>
      <c r="V341" s="104"/>
      <c r="W341" s="97" t="str">
        <f t="shared" si="35"/>
        <v/>
      </c>
      <c r="X341" s="97"/>
      <c r="Y341" s="97" t="str">
        <f t="shared" si="36"/>
        <v/>
      </c>
      <c r="Z341" s="97"/>
      <c r="AA341" s="97" t="str">
        <f t="shared" si="37"/>
        <v/>
      </c>
      <c r="AB341" s="97"/>
      <c r="AC341" s="97"/>
      <c r="AE341" s="93" t="e">
        <f t="shared" si="38"/>
        <v>#VALUE!</v>
      </c>
      <c r="AF341" s="93" t="e">
        <f t="shared" si="39"/>
        <v>#VALUE!</v>
      </c>
    </row>
    <row r="342" spans="1:256">
      <c r="A342" s="24"/>
      <c r="B342" s="24"/>
      <c r="C342" s="25"/>
      <c r="D342" s="154" t="str">
        <f>IF(ISBLANK('Submittal List'!B326)=FALSE,'Submittal List'!B326,"")</f>
        <v/>
      </c>
      <c r="E342" s="154" t="str">
        <f>IF(ISBLANK('Submittal List'!C326)=FALSE,'Submittal List'!C326,"")</f>
        <v/>
      </c>
      <c r="F342" s="154" t="str">
        <f>IF(ISBLANK('Submittal List'!D326)=FALSE,'Submittal List'!D326,"")</f>
        <v/>
      </c>
      <c r="G342" s="29"/>
      <c r="H342" s="29"/>
      <c r="I342" s="29"/>
      <c r="J342" s="29"/>
      <c r="K342" s="29"/>
      <c r="L342" s="30"/>
      <c r="M342" s="31"/>
      <c r="N342" s="19" t="str">
        <f t="shared" ref="N342:N402" si="40">IF(ISBLANK(T342)=TRUE,"CMR",IF(ISBLANK(X342)=TRUE,"A/E",IF(ISBLANK(Z342)=TRUE,"COR","CMR")))</f>
        <v>CMR</v>
      </c>
      <c r="O342" s="97" t="str">
        <f t="shared" ref="O342:O404" si="41">IF(AND(B342="INFORMATIONAL",ISBLANK(M342)=FALSE),M342+3,"")</f>
        <v/>
      </c>
      <c r="P342" s="98"/>
      <c r="Q342" s="98"/>
      <c r="R342" s="98"/>
      <c r="S342" s="19" t="str">
        <f t="shared" ref="S342:S404" si="42">IF(AND(B342="ACTION",ISBLANK(M342)=FALSE),M342+3,"")</f>
        <v/>
      </c>
      <c r="T342" s="19"/>
      <c r="U342" s="12"/>
      <c r="V342" s="104"/>
      <c r="W342" s="97" t="str">
        <f t="shared" ref="W342:W404" si="43">IF(B342="Action",S342+12,"")</f>
        <v/>
      </c>
      <c r="X342" s="97"/>
      <c r="Y342" s="97" t="str">
        <f t="shared" ref="Y342:Y404" si="44">IF(B342="Action",W342+3,"")</f>
        <v/>
      </c>
      <c r="Z342" s="97"/>
      <c r="AA342" s="97" t="str">
        <f t="shared" ref="AA342:AA404" si="45">IF(B342="Action",Y342+3,"")</f>
        <v/>
      </c>
      <c r="AB342" s="97"/>
      <c r="AC342" s="97"/>
      <c r="AE342" s="93" t="e">
        <f t="shared" ref="AE342:AE404" si="46">AND(OR(AND(($O$3-S342)&gt;=0,ISBLANK(T342)=TRUE),AND(($O$3-W342)&gt;=0,ISBLANK(X342)=TRUE),AND(($O$3-Y342)&gt;=0,ISBLANK(Z342)=TRUE),AND(($O$3-AA342)&gt;=0,ISBLANK(AB342)=TRUE)),ISBLANK(M342)=FALSE)</f>
        <v>#VALUE!</v>
      </c>
      <c r="AF342" s="93" t="e">
        <f t="shared" ref="AF342:AF404" si="47">OR(AND(($O$3-S342)&gt;-2,ISBLANK(T342)=TRUE),AND(($O$3-W342)&gt;-5,ISBLANK(X342)=TRUE),AND(($O$3-Y342)&gt;-2,ISBLANK(Z342)=TRUE),AND(($O$3-AA342)&gt;-2,ISBLANK(AB342)=TRUE))</f>
        <v>#VALUE!</v>
      </c>
    </row>
    <row r="343" spans="1:256">
      <c r="A343" s="24"/>
      <c r="B343" s="24"/>
      <c r="C343" s="25"/>
      <c r="D343" s="154" t="str">
        <f>IF(ISBLANK('Submittal List'!B327)=FALSE,'Submittal List'!B327,"")</f>
        <v/>
      </c>
      <c r="E343" s="154" t="str">
        <f>IF(ISBLANK('Submittal List'!C327)=FALSE,'Submittal List'!C327,"")</f>
        <v/>
      </c>
      <c r="F343" s="154" t="str">
        <f>IF(ISBLANK('Submittal List'!D327)=FALSE,'Submittal List'!D327,"")</f>
        <v/>
      </c>
      <c r="G343" s="29"/>
      <c r="H343" s="29"/>
      <c r="I343" s="29"/>
      <c r="J343" s="29"/>
      <c r="K343" s="29"/>
      <c r="L343" s="30"/>
      <c r="M343" s="31"/>
      <c r="N343" s="19" t="str">
        <f t="shared" si="40"/>
        <v>CMR</v>
      </c>
      <c r="O343" s="97" t="str">
        <f t="shared" si="41"/>
        <v/>
      </c>
      <c r="P343" s="98"/>
      <c r="Q343" s="98"/>
      <c r="R343" s="98"/>
      <c r="S343" s="19" t="str">
        <f t="shared" si="42"/>
        <v/>
      </c>
      <c r="T343" s="19"/>
      <c r="U343" s="12"/>
      <c r="V343" s="104"/>
      <c r="W343" s="97" t="str">
        <f t="shared" si="43"/>
        <v/>
      </c>
      <c r="X343" s="97"/>
      <c r="Y343" s="97" t="str">
        <f t="shared" si="44"/>
        <v/>
      </c>
      <c r="Z343" s="97"/>
      <c r="AA343" s="97" t="str">
        <f t="shared" si="45"/>
        <v/>
      </c>
      <c r="AB343" s="97"/>
      <c r="AC343" s="97"/>
      <c r="AD343" s="5"/>
      <c r="AE343" s="93" t="e">
        <f t="shared" si="46"/>
        <v>#VALUE!</v>
      </c>
      <c r="AF343" s="93" t="e">
        <f t="shared" si="47"/>
        <v>#VALUE!</v>
      </c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1"/>
      <c r="AS343" s="1"/>
      <c r="AT343" s="1"/>
      <c r="AU343" s="1"/>
      <c r="AV343" s="1"/>
      <c r="AW343" s="1"/>
      <c r="AX343" s="1"/>
      <c r="AY343" s="1"/>
      <c r="AZ343" s="1"/>
      <c r="BA343" s="1"/>
      <c r="BB343" s="1"/>
      <c r="BC343" s="1"/>
      <c r="BD343" s="1"/>
      <c r="BE343" s="1"/>
      <c r="BF343" s="1"/>
      <c r="BG343" s="1"/>
      <c r="BH343" s="1"/>
      <c r="BI343" s="1"/>
      <c r="BJ343" s="1"/>
      <c r="BK343" s="1"/>
      <c r="BL343" s="1"/>
      <c r="BM343" s="1"/>
      <c r="BN343" s="1"/>
      <c r="BO343" s="1"/>
      <c r="BP343" s="1"/>
      <c r="BQ343" s="1"/>
      <c r="BR343" s="1"/>
      <c r="BS343" s="1"/>
      <c r="BT343" s="1"/>
      <c r="BU343" s="1"/>
      <c r="BV343" s="1"/>
      <c r="BW343" s="1"/>
      <c r="BX343" s="1"/>
      <c r="BY343" s="1"/>
      <c r="BZ343" s="1"/>
      <c r="CA343" s="1"/>
      <c r="CB343" s="1"/>
      <c r="CC343" s="1"/>
      <c r="CD343" s="1"/>
      <c r="CE343" s="1"/>
      <c r="CF343" s="1"/>
      <c r="CG343" s="1"/>
      <c r="CH343" s="1"/>
      <c r="CI343" s="1"/>
      <c r="CJ343" s="1"/>
      <c r="CK343" s="1"/>
      <c r="CL343" s="1"/>
      <c r="CM343" s="1"/>
      <c r="CN343" s="1"/>
      <c r="CO343" s="1"/>
      <c r="CP343" s="1"/>
      <c r="CQ343" s="1"/>
      <c r="CR343" s="1"/>
      <c r="CS343" s="1"/>
      <c r="CT343" s="1"/>
      <c r="CU343" s="1"/>
      <c r="CV343" s="1"/>
      <c r="CW343" s="1"/>
      <c r="CX343" s="1"/>
      <c r="CY343" s="1"/>
      <c r="CZ343" s="1"/>
      <c r="DA343" s="1"/>
      <c r="DB343" s="1"/>
      <c r="DC343" s="1"/>
      <c r="DD343" s="1"/>
      <c r="DE343" s="1"/>
      <c r="DF343" s="1"/>
      <c r="DG343" s="1"/>
      <c r="DH343" s="1"/>
      <c r="DI343" s="1"/>
      <c r="DJ343" s="1"/>
      <c r="DK343" s="1"/>
      <c r="DL343" s="1"/>
      <c r="DM343" s="1"/>
      <c r="DN343" s="1"/>
      <c r="DO343" s="1"/>
      <c r="DP343" s="1"/>
      <c r="DQ343" s="1"/>
      <c r="DR343" s="1"/>
      <c r="DS343" s="1"/>
      <c r="DT343" s="1"/>
      <c r="DU343" s="1"/>
      <c r="DV343" s="1"/>
      <c r="DW343" s="1"/>
      <c r="DX343" s="1"/>
      <c r="DY343" s="1"/>
      <c r="DZ343" s="1"/>
      <c r="EA343" s="1"/>
      <c r="EB343" s="1"/>
      <c r="EC343" s="1"/>
      <c r="ED343" s="1"/>
      <c r="EE343" s="1"/>
      <c r="EF343" s="1"/>
      <c r="EG343" s="1"/>
      <c r="EH343" s="1"/>
      <c r="EI343" s="1"/>
      <c r="EJ343" s="1"/>
      <c r="EK343" s="1"/>
      <c r="EL343" s="1"/>
      <c r="EM343" s="1"/>
      <c r="EN343" s="1"/>
      <c r="EO343" s="1"/>
      <c r="EP343" s="1"/>
      <c r="EQ343" s="1"/>
      <c r="ER343" s="1"/>
      <c r="ES343" s="1"/>
      <c r="ET343" s="1"/>
      <c r="EU343" s="1"/>
      <c r="EV343" s="1"/>
      <c r="EW343" s="1"/>
      <c r="EX343" s="1"/>
      <c r="EY343" s="1"/>
      <c r="EZ343" s="1"/>
      <c r="FA343" s="1"/>
      <c r="FB343" s="1"/>
      <c r="FC343" s="1"/>
      <c r="FD343" s="1"/>
      <c r="FE343" s="1"/>
      <c r="FF343" s="1"/>
      <c r="FG343" s="1"/>
      <c r="FH343" s="1"/>
      <c r="FI343" s="1"/>
      <c r="FJ343" s="1"/>
      <c r="FK343" s="1"/>
      <c r="FL343" s="1"/>
      <c r="FM343" s="1"/>
      <c r="FN343" s="1"/>
      <c r="FO343" s="1"/>
      <c r="FP343" s="1"/>
      <c r="FQ343" s="1"/>
      <c r="FR343" s="1"/>
      <c r="FS343" s="1"/>
      <c r="FT343" s="1"/>
      <c r="FU343" s="1"/>
      <c r="FV343" s="1"/>
      <c r="FW343" s="1"/>
      <c r="FX343" s="1"/>
      <c r="FY343" s="1"/>
      <c r="FZ343" s="1"/>
      <c r="GA343" s="1"/>
      <c r="GB343" s="1"/>
      <c r="GC343" s="1"/>
      <c r="GD343" s="1"/>
      <c r="GE343" s="1"/>
      <c r="GF343" s="1"/>
      <c r="GG343" s="1"/>
      <c r="GH343" s="1"/>
      <c r="GI343" s="1"/>
      <c r="GJ343" s="1"/>
      <c r="GK343" s="1"/>
      <c r="GL343" s="1"/>
      <c r="GM343" s="1"/>
      <c r="GN343" s="1"/>
      <c r="GO343" s="1"/>
      <c r="GP343" s="1"/>
      <c r="GQ343" s="1"/>
      <c r="GR343" s="1"/>
      <c r="GS343" s="1"/>
      <c r="GT343" s="1"/>
      <c r="GU343" s="1"/>
      <c r="GV343" s="1"/>
      <c r="GW343" s="1"/>
      <c r="GX343" s="1"/>
      <c r="GY343" s="1"/>
      <c r="GZ343" s="1"/>
      <c r="HA343" s="1"/>
      <c r="HB343" s="1"/>
      <c r="HC343" s="1"/>
      <c r="HD343" s="1"/>
      <c r="HE343" s="1"/>
      <c r="HF343" s="1"/>
      <c r="HG343" s="1"/>
      <c r="HH343" s="1"/>
      <c r="HI343" s="1"/>
      <c r="HJ343" s="1"/>
      <c r="HK343" s="1"/>
      <c r="HL343" s="1"/>
      <c r="HM343" s="1"/>
      <c r="HN343" s="1"/>
      <c r="HO343" s="1"/>
      <c r="HP343" s="1"/>
      <c r="HQ343" s="1"/>
      <c r="HR343" s="1"/>
      <c r="HS343" s="1"/>
      <c r="HT343" s="1"/>
      <c r="HU343" s="1"/>
      <c r="HV343" s="1"/>
      <c r="HW343" s="1"/>
      <c r="HX343" s="1"/>
      <c r="HY343" s="1"/>
      <c r="HZ343" s="1"/>
      <c r="IA343" s="1"/>
      <c r="IB343" s="1"/>
      <c r="IC343" s="1"/>
      <c r="ID343" s="1"/>
      <c r="IE343" s="1"/>
      <c r="IF343" s="1"/>
      <c r="IG343" s="1"/>
      <c r="IH343" s="1"/>
      <c r="II343" s="1"/>
      <c r="IJ343" s="1"/>
      <c r="IK343" s="1"/>
      <c r="IL343" s="1"/>
      <c r="IM343" s="1"/>
      <c r="IN343" s="1"/>
      <c r="IO343" s="1"/>
      <c r="IP343" s="1"/>
      <c r="IQ343" s="1"/>
      <c r="IR343" s="1"/>
      <c r="IS343" s="1"/>
      <c r="IT343" s="1"/>
      <c r="IU343" s="1"/>
      <c r="IV343" s="1"/>
    </row>
    <row r="344" spans="1:256">
      <c r="A344" s="24"/>
      <c r="B344" s="24"/>
      <c r="C344" s="25"/>
      <c r="D344" s="154" t="str">
        <f>IF(ISBLANK('Submittal List'!B328)=FALSE,'Submittal List'!B328,"")</f>
        <v/>
      </c>
      <c r="E344" s="154" t="str">
        <f>IF(ISBLANK('Submittal List'!C328)=FALSE,'Submittal List'!C328,"")</f>
        <v/>
      </c>
      <c r="F344" s="154" t="str">
        <f>IF(ISBLANK('Submittal List'!D328)=FALSE,'Submittal List'!D328,"")</f>
        <v/>
      </c>
      <c r="G344" s="29"/>
      <c r="H344" s="29"/>
      <c r="I344" s="29"/>
      <c r="J344" s="29"/>
      <c r="K344" s="29"/>
      <c r="L344" s="30"/>
      <c r="M344" s="31"/>
      <c r="N344" s="19" t="str">
        <f t="shared" si="40"/>
        <v>CMR</v>
      </c>
      <c r="O344" s="97" t="str">
        <f t="shared" si="41"/>
        <v/>
      </c>
      <c r="P344" s="98"/>
      <c r="Q344" s="98"/>
      <c r="R344" s="98"/>
      <c r="S344" s="19" t="str">
        <f t="shared" si="42"/>
        <v/>
      </c>
      <c r="T344" s="19"/>
      <c r="U344" s="12"/>
      <c r="V344" s="104"/>
      <c r="W344" s="97" t="str">
        <f t="shared" si="43"/>
        <v/>
      </c>
      <c r="X344" s="97"/>
      <c r="Y344" s="97" t="str">
        <f t="shared" si="44"/>
        <v/>
      </c>
      <c r="Z344" s="97"/>
      <c r="AA344" s="97" t="str">
        <f t="shared" si="45"/>
        <v/>
      </c>
      <c r="AB344" s="97"/>
      <c r="AC344" s="97"/>
      <c r="AD344" s="5"/>
      <c r="AE344" s="93" t="e">
        <f t="shared" si="46"/>
        <v>#VALUE!</v>
      </c>
      <c r="AF344" s="93" t="e">
        <f t="shared" si="47"/>
        <v>#VALUE!</v>
      </c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  <c r="AR344" s="1"/>
      <c r="AS344" s="1"/>
      <c r="AT344" s="1"/>
      <c r="AU344" s="1"/>
      <c r="AV344" s="1"/>
      <c r="AW344" s="1"/>
      <c r="AX344" s="1"/>
      <c r="AY344" s="1"/>
      <c r="AZ344" s="1"/>
      <c r="BA344" s="1"/>
      <c r="BB344" s="1"/>
      <c r="BC344" s="1"/>
      <c r="BD344" s="1"/>
      <c r="BE344" s="1"/>
      <c r="BF344" s="1"/>
      <c r="BG344" s="1"/>
      <c r="BH344" s="1"/>
      <c r="BI344" s="1"/>
      <c r="BJ344" s="1"/>
      <c r="BK344" s="1"/>
      <c r="BL344" s="1"/>
      <c r="BM344" s="1"/>
      <c r="BN344" s="1"/>
      <c r="BO344" s="1"/>
      <c r="BP344" s="1"/>
      <c r="BQ344" s="1"/>
      <c r="BR344" s="1"/>
      <c r="BS344" s="1"/>
      <c r="BT344" s="1"/>
      <c r="BU344" s="1"/>
      <c r="BV344" s="1"/>
      <c r="BW344" s="1"/>
      <c r="BX344" s="1"/>
      <c r="BY344" s="1"/>
      <c r="BZ344" s="1"/>
      <c r="CA344" s="1"/>
      <c r="CB344" s="1"/>
      <c r="CC344" s="1"/>
      <c r="CD344" s="1"/>
      <c r="CE344" s="1"/>
      <c r="CF344" s="1"/>
      <c r="CG344" s="1"/>
      <c r="CH344" s="1"/>
      <c r="CI344" s="1"/>
      <c r="CJ344" s="1"/>
      <c r="CK344" s="1"/>
      <c r="CL344" s="1"/>
      <c r="CM344" s="1"/>
      <c r="CN344" s="1"/>
      <c r="CO344" s="1"/>
      <c r="CP344" s="1"/>
      <c r="CQ344" s="1"/>
      <c r="CR344" s="1"/>
      <c r="CS344" s="1"/>
      <c r="CT344" s="1"/>
      <c r="CU344" s="1"/>
      <c r="CV344" s="1"/>
      <c r="CW344" s="1"/>
      <c r="CX344" s="1"/>
      <c r="CY344" s="1"/>
      <c r="CZ344" s="1"/>
      <c r="DA344" s="1"/>
      <c r="DB344" s="1"/>
      <c r="DC344" s="1"/>
      <c r="DD344" s="1"/>
      <c r="DE344" s="1"/>
      <c r="DF344" s="1"/>
      <c r="DG344" s="1"/>
      <c r="DH344" s="1"/>
      <c r="DI344" s="1"/>
      <c r="DJ344" s="1"/>
      <c r="DK344" s="1"/>
      <c r="DL344" s="1"/>
      <c r="DM344" s="1"/>
      <c r="DN344" s="1"/>
      <c r="DO344" s="1"/>
      <c r="DP344" s="1"/>
      <c r="DQ344" s="1"/>
      <c r="DR344" s="1"/>
      <c r="DS344" s="1"/>
      <c r="DT344" s="1"/>
      <c r="DU344" s="1"/>
      <c r="DV344" s="1"/>
      <c r="DW344" s="1"/>
      <c r="DX344" s="1"/>
      <c r="DY344" s="1"/>
      <c r="DZ344" s="1"/>
      <c r="EA344" s="1"/>
      <c r="EB344" s="1"/>
      <c r="EC344" s="1"/>
      <c r="ED344" s="1"/>
      <c r="EE344" s="1"/>
      <c r="EF344" s="1"/>
      <c r="EG344" s="1"/>
      <c r="EH344" s="1"/>
      <c r="EI344" s="1"/>
      <c r="EJ344" s="1"/>
      <c r="EK344" s="1"/>
      <c r="EL344" s="1"/>
      <c r="EM344" s="1"/>
      <c r="EN344" s="1"/>
      <c r="EO344" s="1"/>
      <c r="EP344" s="1"/>
      <c r="EQ344" s="1"/>
      <c r="ER344" s="1"/>
      <c r="ES344" s="1"/>
      <c r="ET344" s="1"/>
      <c r="EU344" s="1"/>
      <c r="EV344" s="1"/>
      <c r="EW344" s="1"/>
      <c r="EX344" s="1"/>
      <c r="EY344" s="1"/>
      <c r="EZ344" s="1"/>
      <c r="FA344" s="1"/>
      <c r="FB344" s="1"/>
      <c r="FC344" s="1"/>
      <c r="FD344" s="1"/>
      <c r="FE344" s="1"/>
      <c r="FF344" s="1"/>
      <c r="FG344" s="1"/>
      <c r="FH344" s="1"/>
      <c r="FI344" s="1"/>
      <c r="FJ344" s="1"/>
      <c r="FK344" s="1"/>
      <c r="FL344" s="1"/>
      <c r="FM344" s="1"/>
      <c r="FN344" s="1"/>
      <c r="FO344" s="1"/>
      <c r="FP344" s="1"/>
      <c r="FQ344" s="1"/>
      <c r="FR344" s="1"/>
      <c r="FS344" s="1"/>
      <c r="FT344" s="1"/>
      <c r="FU344" s="1"/>
      <c r="FV344" s="1"/>
      <c r="FW344" s="1"/>
      <c r="FX344" s="1"/>
      <c r="FY344" s="1"/>
      <c r="FZ344" s="1"/>
      <c r="GA344" s="1"/>
      <c r="GB344" s="1"/>
      <c r="GC344" s="1"/>
      <c r="GD344" s="1"/>
      <c r="GE344" s="1"/>
      <c r="GF344" s="1"/>
      <c r="GG344" s="1"/>
      <c r="GH344" s="1"/>
      <c r="GI344" s="1"/>
      <c r="GJ344" s="1"/>
      <c r="GK344" s="1"/>
      <c r="GL344" s="1"/>
      <c r="GM344" s="1"/>
      <c r="GN344" s="1"/>
      <c r="GO344" s="1"/>
      <c r="GP344" s="1"/>
      <c r="GQ344" s="1"/>
      <c r="GR344" s="1"/>
      <c r="GS344" s="1"/>
      <c r="GT344" s="1"/>
      <c r="GU344" s="1"/>
      <c r="GV344" s="1"/>
      <c r="GW344" s="1"/>
      <c r="GX344" s="1"/>
      <c r="GY344" s="1"/>
      <c r="GZ344" s="1"/>
      <c r="HA344" s="1"/>
      <c r="HB344" s="1"/>
      <c r="HC344" s="1"/>
      <c r="HD344" s="1"/>
      <c r="HE344" s="1"/>
      <c r="HF344" s="1"/>
      <c r="HG344" s="1"/>
      <c r="HH344" s="1"/>
      <c r="HI344" s="1"/>
      <c r="HJ344" s="1"/>
      <c r="HK344" s="1"/>
      <c r="HL344" s="1"/>
      <c r="HM344" s="1"/>
      <c r="HN344" s="1"/>
      <c r="HO344" s="1"/>
      <c r="HP344" s="1"/>
      <c r="HQ344" s="1"/>
      <c r="HR344" s="1"/>
      <c r="HS344" s="1"/>
      <c r="HT344" s="1"/>
      <c r="HU344" s="1"/>
      <c r="HV344" s="1"/>
      <c r="HW344" s="1"/>
      <c r="HX344" s="1"/>
      <c r="HY344" s="1"/>
      <c r="HZ344" s="1"/>
      <c r="IA344" s="1"/>
      <c r="IB344" s="1"/>
      <c r="IC344" s="1"/>
      <c r="ID344" s="1"/>
      <c r="IE344" s="1"/>
      <c r="IF344" s="1"/>
      <c r="IG344" s="1"/>
      <c r="IH344" s="1"/>
      <c r="II344" s="1"/>
      <c r="IJ344" s="1"/>
      <c r="IK344" s="1"/>
      <c r="IL344" s="1"/>
      <c r="IM344" s="1"/>
      <c r="IN344" s="1"/>
      <c r="IO344" s="1"/>
      <c r="IP344" s="1"/>
      <c r="IQ344" s="1"/>
      <c r="IR344" s="1"/>
      <c r="IS344" s="1"/>
      <c r="IT344" s="1"/>
      <c r="IU344" s="1"/>
      <c r="IV344" s="1"/>
    </row>
    <row r="345" spans="1:256">
      <c r="A345" s="24"/>
      <c r="B345" s="24"/>
      <c r="C345" s="25"/>
      <c r="D345" s="154" t="str">
        <f>IF(ISBLANK('Submittal List'!B329)=FALSE,'Submittal List'!B329,"")</f>
        <v/>
      </c>
      <c r="E345" s="154" t="str">
        <f>IF(ISBLANK('Submittal List'!C329)=FALSE,'Submittal List'!C329,"")</f>
        <v/>
      </c>
      <c r="F345" s="154" t="str">
        <f>IF(ISBLANK('Submittal List'!D329)=FALSE,'Submittal List'!D329,"")</f>
        <v/>
      </c>
      <c r="G345" s="29"/>
      <c r="H345" s="29"/>
      <c r="I345" s="29"/>
      <c r="J345" s="29"/>
      <c r="K345" s="29"/>
      <c r="L345" s="30"/>
      <c r="M345" s="31"/>
      <c r="N345" s="19" t="str">
        <f t="shared" si="40"/>
        <v>CMR</v>
      </c>
      <c r="O345" s="97" t="str">
        <f t="shared" si="41"/>
        <v/>
      </c>
      <c r="P345" s="98"/>
      <c r="Q345" s="98"/>
      <c r="R345" s="98"/>
      <c r="S345" s="19" t="str">
        <f t="shared" si="42"/>
        <v/>
      </c>
      <c r="T345" s="19"/>
      <c r="U345" s="12"/>
      <c r="V345" s="104"/>
      <c r="W345" s="97" t="str">
        <f t="shared" si="43"/>
        <v/>
      </c>
      <c r="X345" s="97"/>
      <c r="Y345" s="97" t="str">
        <f t="shared" si="44"/>
        <v/>
      </c>
      <c r="Z345" s="97"/>
      <c r="AA345" s="97" t="str">
        <f t="shared" si="45"/>
        <v/>
      </c>
      <c r="AB345" s="97"/>
      <c r="AC345" s="97"/>
      <c r="AE345" s="93" t="e">
        <f t="shared" si="46"/>
        <v>#VALUE!</v>
      </c>
      <c r="AF345" s="93" t="e">
        <f t="shared" si="47"/>
        <v>#VALUE!</v>
      </c>
    </row>
    <row r="346" spans="1:256">
      <c r="A346" s="24"/>
      <c r="B346" s="24"/>
      <c r="C346" s="25"/>
      <c r="D346" s="154" t="str">
        <f>IF(ISBLANK('Submittal List'!B330)=FALSE,'Submittal List'!B330,"")</f>
        <v/>
      </c>
      <c r="E346" s="154" t="str">
        <f>IF(ISBLANK('Submittal List'!C330)=FALSE,'Submittal List'!C330,"")</f>
        <v/>
      </c>
      <c r="F346" s="154" t="str">
        <f>IF(ISBLANK('Submittal List'!D330)=FALSE,'Submittal List'!D330,"")</f>
        <v/>
      </c>
      <c r="G346" s="29"/>
      <c r="H346" s="29"/>
      <c r="I346" s="29"/>
      <c r="J346" s="29"/>
      <c r="K346" s="29"/>
      <c r="L346" s="30"/>
      <c r="M346" s="31"/>
      <c r="N346" s="19" t="str">
        <f t="shared" si="40"/>
        <v>CMR</v>
      </c>
      <c r="O346" s="97" t="str">
        <f t="shared" si="41"/>
        <v/>
      </c>
      <c r="P346" s="98"/>
      <c r="Q346" s="98"/>
      <c r="R346" s="98"/>
      <c r="S346" s="19" t="str">
        <f t="shared" si="42"/>
        <v/>
      </c>
      <c r="T346" s="19"/>
      <c r="U346" s="12"/>
      <c r="V346" s="104"/>
      <c r="W346" s="97" t="str">
        <f t="shared" si="43"/>
        <v/>
      </c>
      <c r="X346" s="97"/>
      <c r="Y346" s="97" t="str">
        <f t="shared" si="44"/>
        <v/>
      </c>
      <c r="Z346" s="97"/>
      <c r="AA346" s="97" t="str">
        <f t="shared" si="45"/>
        <v/>
      </c>
      <c r="AB346" s="97"/>
      <c r="AC346" s="97"/>
      <c r="AE346" s="93" t="e">
        <f t="shared" si="46"/>
        <v>#VALUE!</v>
      </c>
      <c r="AF346" s="93" t="e">
        <f t="shared" si="47"/>
        <v>#VALUE!</v>
      </c>
    </row>
    <row r="347" spans="1:256">
      <c r="A347" s="24"/>
      <c r="B347" s="24"/>
      <c r="C347" s="25"/>
      <c r="D347" s="154" t="str">
        <f>IF(ISBLANK('Submittal List'!B331)=FALSE,'Submittal List'!B331,"")</f>
        <v/>
      </c>
      <c r="E347" s="154" t="str">
        <f>IF(ISBLANK('Submittal List'!C331)=FALSE,'Submittal List'!C331,"")</f>
        <v/>
      </c>
      <c r="F347" s="154" t="str">
        <f>IF(ISBLANK('Submittal List'!D331)=FALSE,'Submittal List'!D331,"")</f>
        <v/>
      </c>
      <c r="G347" s="29"/>
      <c r="H347" s="29"/>
      <c r="I347" s="29"/>
      <c r="J347" s="29"/>
      <c r="K347" s="29"/>
      <c r="L347" s="30"/>
      <c r="M347" s="31"/>
      <c r="N347" s="19" t="str">
        <f t="shared" si="40"/>
        <v>CMR</v>
      </c>
      <c r="O347" s="97" t="str">
        <f t="shared" si="41"/>
        <v/>
      </c>
      <c r="P347" s="98"/>
      <c r="Q347" s="98"/>
      <c r="R347" s="98"/>
      <c r="S347" s="19" t="str">
        <f t="shared" si="42"/>
        <v/>
      </c>
      <c r="T347" s="19"/>
      <c r="U347" s="12"/>
      <c r="V347" s="104"/>
      <c r="W347" s="97" t="str">
        <f t="shared" si="43"/>
        <v/>
      </c>
      <c r="X347" s="97"/>
      <c r="Y347" s="97" t="str">
        <f t="shared" si="44"/>
        <v/>
      </c>
      <c r="Z347" s="97"/>
      <c r="AA347" s="97" t="str">
        <f t="shared" si="45"/>
        <v/>
      </c>
      <c r="AB347" s="97"/>
      <c r="AC347" s="97"/>
      <c r="AE347" s="93" t="e">
        <f t="shared" si="46"/>
        <v>#VALUE!</v>
      </c>
      <c r="AF347" s="93" t="e">
        <f t="shared" si="47"/>
        <v>#VALUE!</v>
      </c>
    </row>
    <row r="348" spans="1:256">
      <c r="A348" s="24"/>
      <c r="B348" s="24"/>
      <c r="C348" s="25"/>
      <c r="D348" s="154" t="str">
        <f>IF(ISBLANK('Submittal List'!B332)=FALSE,'Submittal List'!B332,"")</f>
        <v/>
      </c>
      <c r="E348" s="154" t="str">
        <f>IF(ISBLANK('Submittal List'!C332)=FALSE,'Submittal List'!C332,"")</f>
        <v/>
      </c>
      <c r="F348" s="154" t="str">
        <f>IF(ISBLANK('Submittal List'!D332)=FALSE,'Submittal List'!D332,"")</f>
        <v/>
      </c>
      <c r="G348" s="29"/>
      <c r="H348" s="29"/>
      <c r="I348" s="29"/>
      <c r="J348" s="29"/>
      <c r="K348" s="29"/>
      <c r="L348" s="30"/>
      <c r="M348" s="31"/>
      <c r="N348" s="19" t="str">
        <f t="shared" si="40"/>
        <v>CMR</v>
      </c>
      <c r="O348" s="97" t="str">
        <f t="shared" si="41"/>
        <v/>
      </c>
      <c r="P348" s="98"/>
      <c r="Q348" s="98"/>
      <c r="R348" s="98"/>
      <c r="S348" s="19" t="str">
        <f t="shared" si="42"/>
        <v/>
      </c>
      <c r="T348" s="19"/>
      <c r="U348" s="12"/>
      <c r="V348" s="104"/>
      <c r="W348" s="97" t="str">
        <f t="shared" si="43"/>
        <v/>
      </c>
      <c r="X348" s="97"/>
      <c r="Y348" s="97" t="str">
        <f t="shared" si="44"/>
        <v/>
      </c>
      <c r="Z348" s="97"/>
      <c r="AA348" s="97" t="str">
        <f t="shared" si="45"/>
        <v/>
      </c>
      <c r="AB348" s="97"/>
      <c r="AC348" s="97"/>
      <c r="AE348" s="93" t="e">
        <f t="shared" si="46"/>
        <v>#VALUE!</v>
      </c>
      <c r="AF348" s="93" t="e">
        <f t="shared" si="47"/>
        <v>#VALUE!</v>
      </c>
    </row>
    <row r="349" spans="1:256">
      <c r="A349" s="24"/>
      <c r="B349" s="24"/>
      <c r="C349" s="25"/>
      <c r="D349" s="154" t="str">
        <f>IF(ISBLANK('Submittal List'!B333)=FALSE,'Submittal List'!B333,"")</f>
        <v/>
      </c>
      <c r="E349" s="154" t="str">
        <f>IF(ISBLANK('Submittal List'!C333)=FALSE,'Submittal List'!C333,"")</f>
        <v/>
      </c>
      <c r="F349" s="154" t="str">
        <f>IF(ISBLANK('Submittal List'!D333)=FALSE,'Submittal List'!D333,"")</f>
        <v/>
      </c>
      <c r="G349" s="29"/>
      <c r="H349" s="29"/>
      <c r="I349" s="29"/>
      <c r="J349" s="29"/>
      <c r="K349" s="29"/>
      <c r="L349" s="30"/>
      <c r="M349" s="31"/>
      <c r="N349" s="19" t="str">
        <f t="shared" si="40"/>
        <v>CMR</v>
      </c>
      <c r="O349" s="97" t="str">
        <f t="shared" si="41"/>
        <v/>
      </c>
      <c r="P349" s="98"/>
      <c r="Q349" s="98"/>
      <c r="R349" s="98"/>
      <c r="S349" s="19" t="str">
        <f t="shared" si="42"/>
        <v/>
      </c>
      <c r="T349" s="19"/>
      <c r="U349" s="12"/>
      <c r="V349" s="104"/>
      <c r="W349" s="97" t="str">
        <f t="shared" si="43"/>
        <v/>
      </c>
      <c r="X349" s="97"/>
      <c r="Y349" s="97" t="str">
        <f t="shared" si="44"/>
        <v/>
      </c>
      <c r="Z349" s="97"/>
      <c r="AA349" s="97" t="str">
        <f t="shared" si="45"/>
        <v/>
      </c>
      <c r="AB349" s="97"/>
      <c r="AC349" s="97"/>
      <c r="AD349" s="5"/>
      <c r="AE349" s="93" t="e">
        <f t="shared" si="46"/>
        <v>#VALUE!</v>
      </c>
      <c r="AF349" s="93" t="e">
        <f t="shared" si="47"/>
        <v>#VALUE!</v>
      </c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1"/>
      <c r="AS349" s="1"/>
      <c r="AT349" s="1"/>
      <c r="AU349" s="1"/>
      <c r="AV349" s="1"/>
      <c r="AW349" s="1"/>
      <c r="AX349" s="1"/>
      <c r="AY349" s="1"/>
      <c r="AZ349" s="1"/>
      <c r="BA349" s="1"/>
      <c r="BB349" s="1"/>
      <c r="BC349" s="1"/>
      <c r="BD349" s="1"/>
      <c r="BE349" s="1"/>
      <c r="BF349" s="1"/>
      <c r="BG349" s="1"/>
      <c r="BH349" s="1"/>
      <c r="BI349" s="1"/>
      <c r="BJ349" s="1"/>
      <c r="BK349" s="1"/>
      <c r="BL349" s="1"/>
      <c r="BM349" s="1"/>
      <c r="BN349" s="1"/>
      <c r="BO349" s="1"/>
      <c r="BP349" s="1"/>
      <c r="BQ349" s="1"/>
      <c r="BR349" s="1"/>
      <c r="BS349" s="1"/>
      <c r="BT349" s="1"/>
      <c r="BU349" s="1"/>
      <c r="BV349" s="1"/>
      <c r="BW349" s="1"/>
      <c r="BX349" s="1"/>
      <c r="BY349" s="1"/>
      <c r="BZ349" s="1"/>
      <c r="CA349" s="1"/>
      <c r="CB349" s="1"/>
      <c r="CC349" s="1"/>
      <c r="CD349" s="1"/>
      <c r="CE349" s="1"/>
      <c r="CF349" s="1"/>
      <c r="CG349" s="1"/>
      <c r="CH349" s="1"/>
      <c r="CI349" s="1"/>
      <c r="CJ349" s="1"/>
      <c r="CK349" s="1"/>
      <c r="CL349" s="1"/>
      <c r="CM349" s="1"/>
      <c r="CN349" s="1"/>
      <c r="CO349" s="1"/>
      <c r="CP349" s="1"/>
      <c r="CQ349" s="1"/>
      <c r="CR349" s="1"/>
      <c r="CS349" s="1"/>
      <c r="CT349" s="1"/>
      <c r="CU349" s="1"/>
      <c r="CV349" s="1"/>
      <c r="CW349" s="1"/>
      <c r="CX349" s="1"/>
      <c r="CY349" s="1"/>
      <c r="CZ349" s="1"/>
      <c r="DA349" s="1"/>
      <c r="DB349" s="1"/>
      <c r="DC349" s="1"/>
      <c r="DD349" s="1"/>
      <c r="DE349" s="1"/>
      <c r="DF349" s="1"/>
      <c r="DG349" s="1"/>
      <c r="DH349" s="1"/>
      <c r="DI349" s="1"/>
      <c r="DJ349" s="1"/>
      <c r="DK349" s="1"/>
      <c r="DL349" s="1"/>
      <c r="DM349" s="1"/>
      <c r="DN349" s="1"/>
      <c r="DO349" s="1"/>
      <c r="DP349" s="1"/>
      <c r="DQ349" s="1"/>
      <c r="DR349" s="1"/>
      <c r="DS349" s="1"/>
      <c r="DT349" s="1"/>
      <c r="DU349" s="1"/>
      <c r="DV349" s="1"/>
      <c r="DW349" s="1"/>
      <c r="DX349" s="1"/>
      <c r="DY349" s="1"/>
      <c r="DZ349" s="1"/>
      <c r="EA349" s="1"/>
      <c r="EB349" s="1"/>
      <c r="EC349" s="1"/>
      <c r="ED349" s="1"/>
      <c r="EE349" s="1"/>
      <c r="EF349" s="1"/>
      <c r="EG349" s="1"/>
      <c r="EH349" s="1"/>
      <c r="EI349" s="1"/>
      <c r="EJ349" s="1"/>
      <c r="EK349" s="1"/>
      <c r="EL349" s="1"/>
      <c r="EM349" s="1"/>
      <c r="EN349" s="1"/>
      <c r="EO349" s="1"/>
      <c r="EP349" s="1"/>
      <c r="EQ349" s="1"/>
      <c r="ER349" s="1"/>
      <c r="ES349" s="1"/>
      <c r="ET349" s="1"/>
      <c r="EU349" s="1"/>
      <c r="EV349" s="1"/>
      <c r="EW349" s="1"/>
      <c r="EX349" s="1"/>
      <c r="EY349" s="1"/>
      <c r="EZ349" s="1"/>
      <c r="FA349" s="1"/>
      <c r="FB349" s="1"/>
      <c r="FC349" s="1"/>
      <c r="FD349" s="1"/>
      <c r="FE349" s="1"/>
      <c r="FF349" s="1"/>
      <c r="FG349" s="1"/>
      <c r="FH349" s="1"/>
      <c r="FI349" s="1"/>
      <c r="FJ349" s="1"/>
      <c r="FK349" s="1"/>
      <c r="FL349" s="1"/>
      <c r="FM349" s="1"/>
      <c r="FN349" s="1"/>
      <c r="FO349" s="1"/>
      <c r="FP349" s="1"/>
      <c r="FQ349" s="1"/>
      <c r="FR349" s="1"/>
      <c r="FS349" s="1"/>
      <c r="FT349" s="1"/>
      <c r="FU349" s="1"/>
      <c r="FV349" s="1"/>
      <c r="FW349" s="1"/>
      <c r="FX349" s="1"/>
      <c r="FY349" s="1"/>
      <c r="FZ349" s="1"/>
      <c r="GA349" s="1"/>
      <c r="GB349" s="1"/>
      <c r="GC349" s="1"/>
      <c r="GD349" s="1"/>
      <c r="GE349" s="1"/>
      <c r="GF349" s="1"/>
      <c r="GG349" s="1"/>
      <c r="GH349" s="1"/>
      <c r="GI349" s="1"/>
      <c r="GJ349" s="1"/>
      <c r="GK349" s="1"/>
      <c r="GL349" s="1"/>
      <c r="GM349" s="1"/>
      <c r="GN349" s="1"/>
      <c r="GO349" s="1"/>
      <c r="GP349" s="1"/>
      <c r="GQ349" s="1"/>
      <c r="GR349" s="1"/>
      <c r="GS349" s="1"/>
      <c r="GT349" s="1"/>
      <c r="GU349" s="1"/>
      <c r="GV349" s="1"/>
      <c r="GW349" s="1"/>
      <c r="GX349" s="1"/>
      <c r="GY349" s="1"/>
      <c r="GZ349" s="1"/>
      <c r="HA349" s="1"/>
      <c r="HB349" s="1"/>
      <c r="HC349" s="1"/>
      <c r="HD349" s="1"/>
      <c r="HE349" s="1"/>
      <c r="HF349" s="1"/>
      <c r="HG349" s="1"/>
      <c r="HH349" s="1"/>
      <c r="HI349" s="1"/>
      <c r="HJ349" s="1"/>
      <c r="HK349" s="1"/>
      <c r="HL349" s="1"/>
      <c r="HM349" s="1"/>
      <c r="HN349" s="1"/>
      <c r="HO349" s="1"/>
      <c r="HP349" s="1"/>
      <c r="HQ349" s="1"/>
      <c r="HR349" s="1"/>
      <c r="HS349" s="1"/>
      <c r="HT349" s="1"/>
      <c r="HU349" s="1"/>
      <c r="HV349" s="1"/>
      <c r="HW349" s="1"/>
      <c r="HX349" s="1"/>
      <c r="HY349" s="1"/>
      <c r="HZ349" s="1"/>
      <c r="IA349" s="1"/>
      <c r="IB349" s="1"/>
      <c r="IC349" s="1"/>
      <c r="ID349" s="1"/>
      <c r="IE349" s="1"/>
      <c r="IF349" s="1"/>
      <c r="IG349" s="1"/>
      <c r="IH349" s="1"/>
      <c r="II349" s="1"/>
      <c r="IJ349" s="1"/>
      <c r="IK349" s="1"/>
      <c r="IL349" s="1"/>
      <c r="IM349" s="1"/>
      <c r="IN349" s="1"/>
      <c r="IO349" s="1"/>
      <c r="IP349" s="1"/>
      <c r="IQ349" s="1"/>
      <c r="IR349" s="1"/>
      <c r="IS349" s="1"/>
      <c r="IT349" s="1"/>
      <c r="IU349" s="1"/>
      <c r="IV349" s="1"/>
    </row>
    <row r="350" spans="1:256">
      <c r="A350" s="24"/>
      <c r="B350" s="24"/>
      <c r="C350" s="25"/>
      <c r="D350" s="154" t="str">
        <f>IF(ISBLANK('Submittal List'!B334)=FALSE,'Submittal List'!B334,"")</f>
        <v/>
      </c>
      <c r="E350" s="154" t="str">
        <f>IF(ISBLANK('Submittal List'!C334)=FALSE,'Submittal List'!C334,"")</f>
        <v/>
      </c>
      <c r="F350" s="154" t="str">
        <f>IF(ISBLANK('Submittal List'!D334)=FALSE,'Submittal List'!D334,"")</f>
        <v/>
      </c>
      <c r="G350" s="29"/>
      <c r="H350" s="29"/>
      <c r="I350" s="29"/>
      <c r="J350" s="29"/>
      <c r="K350" s="29"/>
      <c r="L350" s="30"/>
      <c r="M350" s="31"/>
      <c r="N350" s="19" t="str">
        <f t="shared" si="40"/>
        <v>CMR</v>
      </c>
      <c r="O350" s="97" t="str">
        <f t="shared" si="41"/>
        <v/>
      </c>
      <c r="P350" s="98"/>
      <c r="Q350" s="98"/>
      <c r="R350" s="98"/>
      <c r="S350" s="19" t="str">
        <f t="shared" si="42"/>
        <v/>
      </c>
      <c r="T350" s="19"/>
      <c r="U350" s="12"/>
      <c r="V350" s="104"/>
      <c r="W350" s="97" t="str">
        <f t="shared" si="43"/>
        <v/>
      </c>
      <c r="X350" s="97"/>
      <c r="Y350" s="97" t="str">
        <f t="shared" si="44"/>
        <v/>
      </c>
      <c r="Z350" s="97"/>
      <c r="AA350" s="97" t="str">
        <f t="shared" si="45"/>
        <v/>
      </c>
      <c r="AB350" s="97"/>
      <c r="AC350" s="97"/>
      <c r="AE350" s="93" t="e">
        <f t="shared" si="46"/>
        <v>#VALUE!</v>
      </c>
      <c r="AF350" s="93" t="e">
        <f t="shared" si="47"/>
        <v>#VALUE!</v>
      </c>
    </row>
    <row r="351" spans="1:256">
      <c r="A351" s="24"/>
      <c r="B351" s="24"/>
      <c r="C351" s="25"/>
      <c r="D351" s="154" t="str">
        <f>IF(ISBLANK('Submittal List'!B335)=FALSE,'Submittal List'!B335,"")</f>
        <v/>
      </c>
      <c r="E351" s="154" t="str">
        <f>IF(ISBLANK('Submittal List'!C335)=FALSE,'Submittal List'!C335,"")</f>
        <v/>
      </c>
      <c r="F351" s="154" t="str">
        <f>IF(ISBLANK('Submittal List'!D335)=FALSE,'Submittal List'!D335,"")</f>
        <v/>
      </c>
      <c r="G351" s="29"/>
      <c r="H351" s="29"/>
      <c r="I351" s="29"/>
      <c r="J351" s="29"/>
      <c r="K351" s="29"/>
      <c r="L351" s="30"/>
      <c r="M351" s="31"/>
      <c r="N351" s="19" t="str">
        <f t="shared" si="40"/>
        <v>CMR</v>
      </c>
      <c r="O351" s="97" t="str">
        <f t="shared" si="41"/>
        <v/>
      </c>
      <c r="P351" s="98"/>
      <c r="Q351" s="98"/>
      <c r="R351" s="98"/>
      <c r="S351" s="19" t="str">
        <f t="shared" si="42"/>
        <v/>
      </c>
      <c r="T351" s="19"/>
      <c r="U351" s="12"/>
      <c r="V351" s="104"/>
      <c r="W351" s="97" t="str">
        <f t="shared" si="43"/>
        <v/>
      </c>
      <c r="X351" s="97"/>
      <c r="Y351" s="97" t="str">
        <f t="shared" si="44"/>
        <v/>
      </c>
      <c r="Z351" s="97"/>
      <c r="AA351" s="97" t="str">
        <f t="shared" si="45"/>
        <v/>
      </c>
      <c r="AB351" s="97"/>
      <c r="AC351" s="97"/>
      <c r="AE351" s="93" t="e">
        <f t="shared" si="46"/>
        <v>#VALUE!</v>
      </c>
      <c r="AF351" s="93" t="e">
        <f t="shared" si="47"/>
        <v>#VALUE!</v>
      </c>
    </row>
    <row r="352" spans="1:256">
      <c r="A352" s="24"/>
      <c r="B352" s="24"/>
      <c r="C352" s="25"/>
      <c r="D352" s="154" t="str">
        <f>IF(ISBLANK('Submittal List'!B336)=FALSE,'Submittal List'!B336,"")</f>
        <v/>
      </c>
      <c r="E352" s="154" t="str">
        <f>IF(ISBLANK('Submittal List'!C336)=FALSE,'Submittal List'!C336,"")</f>
        <v/>
      </c>
      <c r="F352" s="154" t="str">
        <f>IF(ISBLANK('Submittal List'!D336)=FALSE,'Submittal List'!D336,"")</f>
        <v/>
      </c>
      <c r="G352" s="29"/>
      <c r="H352" s="29"/>
      <c r="I352" s="29"/>
      <c r="J352" s="29"/>
      <c r="K352" s="29"/>
      <c r="L352" s="30"/>
      <c r="M352" s="31"/>
      <c r="N352" s="19" t="str">
        <f t="shared" si="40"/>
        <v>CMR</v>
      </c>
      <c r="O352" s="97" t="str">
        <f t="shared" si="41"/>
        <v/>
      </c>
      <c r="P352" s="98"/>
      <c r="Q352" s="98"/>
      <c r="R352" s="98"/>
      <c r="S352" s="19" t="str">
        <f t="shared" si="42"/>
        <v/>
      </c>
      <c r="T352" s="19"/>
      <c r="U352" s="12"/>
      <c r="V352" s="104"/>
      <c r="W352" s="97" t="str">
        <f t="shared" si="43"/>
        <v/>
      </c>
      <c r="X352" s="97"/>
      <c r="Y352" s="97" t="str">
        <f t="shared" si="44"/>
        <v/>
      </c>
      <c r="Z352" s="97"/>
      <c r="AA352" s="97" t="str">
        <f t="shared" si="45"/>
        <v/>
      </c>
      <c r="AB352" s="97"/>
      <c r="AC352" s="97"/>
      <c r="AE352" s="93" t="e">
        <f t="shared" si="46"/>
        <v>#VALUE!</v>
      </c>
      <c r="AF352" s="93" t="e">
        <f t="shared" si="47"/>
        <v>#VALUE!</v>
      </c>
    </row>
    <row r="353" spans="1:256">
      <c r="A353" s="24"/>
      <c r="B353" s="24"/>
      <c r="C353" s="25"/>
      <c r="D353" s="154" t="str">
        <f>IF(ISBLANK('Submittal List'!B337)=FALSE,'Submittal List'!B337,"")</f>
        <v/>
      </c>
      <c r="E353" s="154" t="str">
        <f>IF(ISBLANK('Submittal List'!C337)=FALSE,'Submittal List'!C337,"")</f>
        <v/>
      </c>
      <c r="F353" s="154" t="str">
        <f>IF(ISBLANK('Submittal List'!D337)=FALSE,'Submittal List'!D337,"")</f>
        <v/>
      </c>
      <c r="G353" s="29"/>
      <c r="H353" s="29"/>
      <c r="I353" s="29"/>
      <c r="J353" s="29"/>
      <c r="K353" s="29"/>
      <c r="L353" s="30"/>
      <c r="M353" s="31"/>
      <c r="N353" s="19" t="str">
        <f t="shared" si="40"/>
        <v>CMR</v>
      </c>
      <c r="O353" s="97" t="str">
        <f t="shared" si="41"/>
        <v/>
      </c>
      <c r="P353" s="98"/>
      <c r="Q353" s="98"/>
      <c r="R353" s="98"/>
      <c r="S353" s="19" t="str">
        <f t="shared" si="42"/>
        <v/>
      </c>
      <c r="T353" s="19"/>
      <c r="U353" s="12"/>
      <c r="V353" s="104"/>
      <c r="W353" s="97" t="str">
        <f t="shared" si="43"/>
        <v/>
      </c>
      <c r="X353" s="97"/>
      <c r="Y353" s="97" t="str">
        <f t="shared" si="44"/>
        <v/>
      </c>
      <c r="Z353" s="97"/>
      <c r="AA353" s="97" t="str">
        <f t="shared" si="45"/>
        <v/>
      </c>
      <c r="AB353" s="97"/>
      <c r="AC353" s="97"/>
      <c r="AE353" s="93" t="e">
        <f t="shared" si="46"/>
        <v>#VALUE!</v>
      </c>
      <c r="AF353" s="93" t="e">
        <f t="shared" si="47"/>
        <v>#VALUE!</v>
      </c>
    </row>
    <row r="354" spans="1:256">
      <c r="A354" s="24"/>
      <c r="B354" s="24"/>
      <c r="C354" s="25"/>
      <c r="D354" s="154" t="str">
        <f>IF(ISBLANK('Submittal List'!B338)=FALSE,'Submittal List'!B338,"")</f>
        <v/>
      </c>
      <c r="E354" s="154" t="str">
        <f>IF(ISBLANK('Submittal List'!C338)=FALSE,'Submittal List'!C338,"")</f>
        <v/>
      </c>
      <c r="F354" s="154" t="str">
        <f>IF(ISBLANK('Submittal List'!D338)=FALSE,'Submittal List'!D338,"")</f>
        <v/>
      </c>
      <c r="G354" s="29"/>
      <c r="H354" s="29"/>
      <c r="I354" s="29"/>
      <c r="J354" s="29"/>
      <c r="K354" s="29"/>
      <c r="L354" s="30"/>
      <c r="M354" s="31"/>
      <c r="N354" s="19" t="str">
        <f t="shared" si="40"/>
        <v>CMR</v>
      </c>
      <c r="O354" s="97" t="str">
        <f t="shared" si="41"/>
        <v/>
      </c>
      <c r="P354" s="98"/>
      <c r="Q354" s="98"/>
      <c r="R354" s="98"/>
      <c r="S354" s="19" t="str">
        <f t="shared" si="42"/>
        <v/>
      </c>
      <c r="T354" s="19"/>
      <c r="U354" s="12"/>
      <c r="V354" s="104"/>
      <c r="W354" s="97" t="str">
        <f t="shared" si="43"/>
        <v/>
      </c>
      <c r="X354" s="97"/>
      <c r="Y354" s="97" t="str">
        <f t="shared" si="44"/>
        <v/>
      </c>
      <c r="Z354" s="97"/>
      <c r="AA354" s="97" t="str">
        <f t="shared" si="45"/>
        <v/>
      </c>
      <c r="AB354" s="97"/>
      <c r="AC354" s="97"/>
      <c r="AE354" s="93" t="e">
        <f t="shared" si="46"/>
        <v>#VALUE!</v>
      </c>
      <c r="AF354" s="93" t="e">
        <f t="shared" si="47"/>
        <v>#VALUE!</v>
      </c>
    </row>
    <row r="355" spans="1:256">
      <c r="A355" s="24"/>
      <c r="B355" s="24"/>
      <c r="C355" s="25"/>
      <c r="D355" s="154" t="str">
        <f>IF(ISBLANK('Submittal List'!B339)=FALSE,'Submittal List'!B339,"")</f>
        <v/>
      </c>
      <c r="E355" s="154" t="str">
        <f>IF(ISBLANK('Submittal List'!C339)=FALSE,'Submittal List'!C339,"")</f>
        <v/>
      </c>
      <c r="F355" s="154" t="str">
        <f>IF(ISBLANK('Submittal List'!D339)=FALSE,'Submittal List'!D339,"")</f>
        <v/>
      </c>
      <c r="G355" s="29"/>
      <c r="H355" s="29"/>
      <c r="I355" s="29"/>
      <c r="J355" s="29"/>
      <c r="K355" s="29"/>
      <c r="L355" s="30"/>
      <c r="M355" s="31"/>
      <c r="N355" s="19" t="str">
        <f t="shared" si="40"/>
        <v>CMR</v>
      </c>
      <c r="O355" s="97" t="str">
        <f t="shared" si="41"/>
        <v/>
      </c>
      <c r="P355" s="98"/>
      <c r="Q355" s="98"/>
      <c r="R355" s="98"/>
      <c r="S355" s="19" t="str">
        <f t="shared" si="42"/>
        <v/>
      </c>
      <c r="T355" s="19"/>
      <c r="U355" s="12"/>
      <c r="V355" s="104"/>
      <c r="W355" s="97" t="str">
        <f t="shared" si="43"/>
        <v/>
      </c>
      <c r="X355" s="97"/>
      <c r="Y355" s="97" t="str">
        <f t="shared" si="44"/>
        <v/>
      </c>
      <c r="Z355" s="97"/>
      <c r="AA355" s="97" t="str">
        <f t="shared" si="45"/>
        <v/>
      </c>
      <c r="AB355" s="97"/>
      <c r="AC355" s="97"/>
      <c r="AD355" s="5"/>
      <c r="AE355" s="93" t="e">
        <f t="shared" si="46"/>
        <v>#VALUE!</v>
      </c>
      <c r="AF355" s="93" t="e">
        <f t="shared" si="47"/>
        <v>#VALUE!</v>
      </c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  <c r="AR355" s="1"/>
      <c r="AS355" s="1"/>
      <c r="AT355" s="1"/>
      <c r="AU355" s="1"/>
      <c r="AV355" s="1"/>
      <c r="AW355" s="1"/>
      <c r="AX355" s="1"/>
      <c r="AY355" s="1"/>
      <c r="AZ355" s="1"/>
      <c r="BA355" s="1"/>
      <c r="BB355" s="1"/>
      <c r="BC355" s="1"/>
      <c r="BD355" s="1"/>
      <c r="BE355" s="1"/>
      <c r="BF355" s="1"/>
      <c r="BG355" s="1"/>
      <c r="BH355" s="1"/>
      <c r="BI355" s="1"/>
      <c r="BJ355" s="1"/>
      <c r="BK355" s="1"/>
      <c r="BL355" s="1"/>
      <c r="BM355" s="1"/>
      <c r="BN355" s="1"/>
      <c r="BO355" s="1"/>
      <c r="BP355" s="1"/>
      <c r="BQ355" s="1"/>
      <c r="BR355" s="1"/>
      <c r="BS355" s="1"/>
      <c r="BT355" s="1"/>
      <c r="BU355" s="1"/>
      <c r="BV355" s="1"/>
      <c r="BW355" s="1"/>
      <c r="BX355" s="1"/>
      <c r="BY355" s="1"/>
      <c r="BZ355" s="1"/>
      <c r="CA355" s="1"/>
      <c r="CB355" s="1"/>
      <c r="CC355" s="1"/>
      <c r="CD355" s="1"/>
      <c r="CE355" s="1"/>
      <c r="CF355" s="1"/>
      <c r="CG355" s="1"/>
      <c r="CH355" s="1"/>
      <c r="CI355" s="1"/>
      <c r="CJ355" s="1"/>
      <c r="CK355" s="1"/>
      <c r="CL355" s="1"/>
      <c r="CM355" s="1"/>
      <c r="CN355" s="1"/>
      <c r="CO355" s="1"/>
      <c r="CP355" s="1"/>
      <c r="CQ355" s="1"/>
      <c r="CR355" s="1"/>
      <c r="CS355" s="1"/>
      <c r="CT355" s="1"/>
      <c r="CU355" s="1"/>
      <c r="CV355" s="1"/>
      <c r="CW355" s="1"/>
      <c r="CX355" s="1"/>
      <c r="CY355" s="1"/>
      <c r="CZ355" s="1"/>
      <c r="DA355" s="1"/>
      <c r="DB355" s="1"/>
      <c r="DC355" s="1"/>
      <c r="DD355" s="1"/>
      <c r="DE355" s="1"/>
      <c r="DF355" s="1"/>
      <c r="DG355" s="1"/>
      <c r="DH355" s="1"/>
      <c r="DI355" s="1"/>
      <c r="DJ355" s="1"/>
      <c r="DK355" s="1"/>
      <c r="DL355" s="1"/>
      <c r="DM355" s="1"/>
      <c r="DN355" s="1"/>
      <c r="DO355" s="1"/>
      <c r="DP355" s="1"/>
      <c r="DQ355" s="1"/>
      <c r="DR355" s="1"/>
      <c r="DS355" s="1"/>
      <c r="DT355" s="1"/>
      <c r="DU355" s="1"/>
      <c r="DV355" s="1"/>
      <c r="DW355" s="1"/>
      <c r="DX355" s="1"/>
      <c r="DY355" s="1"/>
      <c r="DZ355" s="1"/>
      <c r="EA355" s="1"/>
      <c r="EB355" s="1"/>
      <c r="EC355" s="1"/>
      <c r="ED355" s="1"/>
      <c r="EE355" s="1"/>
      <c r="EF355" s="1"/>
      <c r="EG355" s="1"/>
      <c r="EH355" s="1"/>
      <c r="EI355" s="1"/>
      <c r="EJ355" s="1"/>
      <c r="EK355" s="1"/>
      <c r="EL355" s="1"/>
      <c r="EM355" s="1"/>
      <c r="EN355" s="1"/>
      <c r="EO355" s="1"/>
      <c r="EP355" s="1"/>
      <c r="EQ355" s="1"/>
      <c r="ER355" s="1"/>
      <c r="ES355" s="1"/>
      <c r="ET355" s="1"/>
      <c r="EU355" s="1"/>
      <c r="EV355" s="1"/>
      <c r="EW355" s="1"/>
      <c r="EX355" s="1"/>
      <c r="EY355" s="1"/>
      <c r="EZ355" s="1"/>
      <c r="FA355" s="1"/>
      <c r="FB355" s="1"/>
      <c r="FC355" s="1"/>
      <c r="FD355" s="1"/>
      <c r="FE355" s="1"/>
      <c r="FF355" s="1"/>
      <c r="FG355" s="1"/>
      <c r="FH355" s="1"/>
      <c r="FI355" s="1"/>
      <c r="FJ355" s="1"/>
      <c r="FK355" s="1"/>
      <c r="FL355" s="1"/>
      <c r="FM355" s="1"/>
      <c r="FN355" s="1"/>
      <c r="FO355" s="1"/>
      <c r="FP355" s="1"/>
      <c r="FQ355" s="1"/>
      <c r="FR355" s="1"/>
      <c r="FS355" s="1"/>
      <c r="FT355" s="1"/>
      <c r="FU355" s="1"/>
      <c r="FV355" s="1"/>
      <c r="FW355" s="1"/>
      <c r="FX355" s="1"/>
      <c r="FY355" s="1"/>
      <c r="FZ355" s="1"/>
      <c r="GA355" s="1"/>
      <c r="GB355" s="1"/>
      <c r="GC355" s="1"/>
      <c r="GD355" s="1"/>
      <c r="GE355" s="1"/>
      <c r="GF355" s="1"/>
      <c r="GG355" s="1"/>
      <c r="GH355" s="1"/>
      <c r="GI355" s="1"/>
      <c r="GJ355" s="1"/>
      <c r="GK355" s="1"/>
      <c r="GL355" s="1"/>
      <c r="GM355" s="1"/>
      <c r="GN355" s="1"/>
      <c r="GO355" s="1"/>
      <c r="GP355" s="1"/>
      <c r="GQ355" s="1"/>
      <c r="GR355" s="1"/>
      <c r="GS355" s="1"/>
      <c r="GT355" s="1"/>
      <c r="GU355" s="1"/>
      <c r="GV355" s="1"/>
      <c r="GW355" s="1"/>
      <c r="GX355" s="1"/>
      <c r="GY355" s="1"/>
      <c r="GZ355" s="1"/>
      <c r="HA355" s="1"/>
      <c r="HB355" s="1"/>
      <c r="HC355" s="1"/>
      <c r="HD355" s="1"/>
      <c r="HE355" s="1"/>
      <c r="HF355" s="1"/>
      <c r="HG355" s="1"/>
      <c r="HH355" s="1"/>
      <c r="HI355" s="1"/>
      <c r="HJ355" s="1"/>
      <c r="HK355" s="1"/>
      <c r="HL355" s="1"/>
      <c r="HM355" s="1"/>
      <c r="HN355" s="1"/>
      <c r="HO355" s="1"/>
      <c r="HP355" s="1"/>
      <c r="HQ355" s="1"/>
      <c r="HR355" s="1"/>
      <c r="HS355" s="1"/>
      <c r="HT355" s="1"/>
      <c r="HU355" s="1"/>
      <c r="HV355" s="1"/>
      <c r="HW355" s="1"/>
      <c r="HX355" s="1"/>
      <c r="HY355" s="1"/>
      <c r="HZ355" s="1"/>
      <c r="IA355" s="1"/>
      <c r="IB355" s="1"/>
      <c r="IC355" s="1"/>
      <c r="ID355" s="1"/>
      <c r="IE355" s="1"/>
      <c r="IF355" s="1"/>
      <c r="IG355" s="1"/>
      <c r="IH355" s="1"/>
      <c r="II355" s="1"/>
      <c r="IJ355" s="1"/>
      <c r="IK355" s="1"/>
      <c r="IL355" s="1"/>
      <c r="IM355" s="1"/>
      <c r="IN355" s="1"/>
      <c r="IO355" s="1"/>
      <c r="IP355" s="1"/>
      <c r="IQ355" s="1"/>
      <c r="IR355" s="1"/>
      <c r="IS355" s="1"/>
      <c r="IT355" s="1"/>
      <c r="IU355" s="1"/>
      <c r="IV355" s="1"/>
    </row>
    <row r="356" spans="1:256">
      <c r="A356" s="46"/>
      <c r="B356" s="46"/>
      <c r="C356" s="50"/>
      <c r="D356" s="154" t="str">
        <f>IF(ISBLANK('Submittal List'!B340)=FALSE,'Submittal List'!B340,"")</f>
        <v/>
      </c>
      <c r="E356" s="154" t="str">
        <f>IF(ISBLANK('Submittal List'!C340)=FALSE,'Submittal List'!C340,"")</f>
        <v/>
      </c>
      <c r="F356" s="154" t="str">
        <f>IF(ISBLANK('Submittal List'!D340)=FALSE,'Submittal List'!D340,"")</f>
        <v/>
      </c>
      <c r="G356" s="51"/>
      <c r="H356" s="51"/>
      <c r="I356" s="51"/>
      <c r="J356" s="51"/>
      <c r="K356" s="51"/>
      <c r="L356" s="52"/>
      <c r="M356" s="53"/>
      <c r="N356" s="19" t="str">
        <f t="shared" si="40"/>
        <v>CMR</v>
      </c>
      <c r="O356" s="97" t="str">
        <f t="shared" si="41"/>
        <v/>
      </c>
      <c r="P356" s="99"/>
      <c r="Q356" s="99"/>
      <c r="R356" s="99"/>
      <c r="S356" s="19" t="str">
        <f t="shared" si="42"/>
        <v/>
      </c>
      <c r="T356" s="19"/>
      <c r="U356" s="12"/>
      <c r="V356" s="104"/>
      <c r="W356" s="97" t="str">
        <f t="shared" si="43"/>
        <v/>
      </c>
      <c r="X356" s="97"/>
      <c r="Y356" s="97" t="str">
        <f t="shared" si="44"/>
        <v/>
      </c>
      <c r="Z356" s="97"/>
      <c r="AA356" s="97" t="str">
        <f t="shared" si="45"/>
        <v/>
      </c>
      <c r="AB356" s="97"/>
      <c r="AC356" s="97"/>
      <c r="AD356" s="5"/>
      <c r="AE356" s="93" t="e">
        <f t="shared" si="46"/>
        <v>#VALUE!</v>
      </c>
      <c r="AF356" s="93" t="e">
        <f t="shared" si="47"/>
        <v>#VALUE!</v>
      </c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  <c r="AR356" s="1"/>
      <c r="AS356" s="1"/>
      <c r="AT356" s="1"/>
      <c r="AU356" s="1"/>
      <c r="AV356" s="1"/>
      <c r="AW356" s="1"/>
      <c r="AX356" s="1"/>
      <c r="AY356" s="1"/>
      <c r="AZ356" s="1"/>
      <c r="BA356" s="1"/>
      <c r="BB356" s="1"/>
      <c r="BC356" s="1"/>
      <c r="BD356" s="1"/>
      <c r="BE356" s="1"/>
      <c r="BF356" s="1"/>
      <c r="BG356" s="1"/>
      <c r="BH356" s="1"/>
      <c r="BI356" s="1"/>
      <c r="BJ356" s="1"/>
      <c r="BK356" s="1"/>
      <c r="BL356" s="1"/>
      <c r="BM356" s="1"/>
      <c r="BN356" s="1"/>
      <c r="BO356" s="1"/>
      <c r="BP356" s="1"/>
      <c r="BQ356" s="1"/>
      <c r="BR356" s="1"/>
      <c r="BS356" s="1"/>
      <c r="BT356" s="1"/>
      <c r="BU356" s="1"/>
      <c r="BV356" s="1"/>
      <c r="BW356" s="1"/>
      <c r="BX356" s="1"/>
      <c r="BY356" s="1"/>
      <c r="BZ356" s="1"/>
      <c r="CA356" s="1"/>
      <c r="CB356" s="1"/>
      <c r="CC356" s="1"/>
      <c r="CD356" s="1"/>
      <c r="CE356" s="1"/>
      <c r="CF356" s="1"/>
      <c r="CG356" s="1"/>
      <c r="CH356" s="1"/>
      <c r="CI356" s="1"/>
      <c r="CJ356" s="1"/>
      <c r="CK356" s="1"/>
      <c r="CL356" s="1"/>
      <c r="CM356" s="1"/>
      <c r="CN356" s="1"/>
      <c r="CO356" s="1"/>
      <c r="CP356" s="1"/>
      <c r="CQ356" s="1"/>
      <c r="CR356" s="1"/>
      <c r="CS356" s="1"/>
      <c r="CT356" s="1"/>
      <c r="CU356" s="1"/>
      <c r="CV356" s="1"/>
      <c r="CW356" s="1"/>
      <c r="CX356" s="1"/>
      <c r="CY356" s="1"/>
      <c r="CZ356" s="1"/>
      <c r="DA356" s="1"/>
      <c r="DB356" s="1"/>
      <c r="DC356" s="1"/>
      <c r="DD356" s="1"/>
      <c r="DE356" s="1"/>
      <c r="DF356" s="1"/>
      <c r="DG356" s="1"/>
      <c r="DH356" s="1"/>
      <c r="DI356" s="1"/>
      <c r="DJ356" s="1"/>
      <c r="DK356" s="1"/>
      <c r="DL356" s="1"/>
      <c r="DM356" s="1"/>
      <c r="DN356" s="1"/>
      <c r="DO356" s="1"/>
      <c r="DP356" s="1"/>
      <c r="DQ356" s="1"/>
      <c r="DR356" s="1"/>
      <c r="DS356" s="1"/>
      <c r="DT356" s="1"/>
      <c r="DU356" s="1"/>
      <c r="DV356" s="1"/>
      <c r="DW356" s="1"/>
      <c r="DX356" s="1"/>
      <c r="DY356" s="1"/>
      <c r="DZ356" s="1"/>
      <c r="EA356" s="1"/>
      <c r="EB356" s="1"/>
      <c r="EC356" s="1"/>
      <c r="ED356" s="1"/>
      <c r="EE356" s="1"/>
      <c r="EF356" s="1"/>
      <c r="EG356" s="1"/>
      <c r="EH356" s="1"/>
      <c r="EI356" s="1"/>
      <c r="EJ356" s="1"/>
      <c r="EK356" s="1"/>
      <c r="EL356" s="1"/>
      <c r="EM356" s="1"/>
      <c r="EN356" s="1"/>
      <c r="EO356" s="1"/>
      <c r="EP356" s="1"/>
      <c r="EQ356" s="1"/>
      <c r="ER356" s="1"/>
      <c r="ES356" s="1"/>
      <c r="ET356" s="1"/>
      <c r="EU356" s="1"/>
      <c r="EV356" s="1"/>
      <c r="EW356" s="1"/>
      <c r="EX356" s="1"/>
      <c r="EY356" s="1"/>
      <c r="EZ356" s="1"/>
      <c r="FA356" s="1"/>
      <c r="FB356" s="1"/>
      <c r="FC356" s="1"/>
      <c r="FD356" s="1"/>
      <c r="FE356" s="1"/>
      <c r="FF356" s="1"/>
      <c r="FG356" s="1"/>
      <c r="FH356" s="1"/>
      <c r="FI356" s="1"/>
      <c r="FJ356" s="1"/>
      <c r="FK356" s="1"/>
      <c r="FL356" s="1"/>
      <c r="FM356" s="1"/>
      <c r="FN356" s="1"/>
      <c r="FO356" s="1"/>
      <c r="FP356" s="1"/>
      <c r="FQ356" s="1"/>
      <c r="FR356" s="1"/>
      <c r="FS356" s="1"/>
      <c r="FT356" s="1"/>
      <c r="FU356" s="1"/>
      <c r="FV356" s="1"/>
      <c r="FW356" s="1"/>
      <c r="FX356" s="1"/>
      <c r="FY356" s="1"/>
      <c r="FZ356" s="1"/>
      <c r="GA356" s="1"/>
      <c r="GB356" s="1"/>
      <c r="GC356" s="1"/>
      <c r="GD356" s="1"/>
      <c r="GE356" s="1"/>
      <c r="GF356" s="1"/>
      <c r="GG356" s="1"/>
      <c r="GH356" s="1"/>
      <c r="GI356" s="1"/>
      <c r="GJ356" s="1"/>
      <c r="GK356" s="1"/>
      <c r="GL356" s="1"/>
      <c r="GM356" s="1"/>
      <c r="GN356" s="1"/>
      <c r="GO356" s="1"/>
      <c r="GP356" s="1"/>
      <c r="GQ356" s="1"/>
      <c r="GR356" s="1"/>
      <c r="GS356" s="1"/>
      <c r="GT356" s="1"/>
      <c r="GU356" s="1"/>
      <c r="GV356" s="1"/>
      <c r="GW356" s="1"/>
      <c r="GX356" s="1"/>
      <c r="GY356" s="1"/>
      <c r="GZ356" s="1"/>
      <c r="HA356" s="1"/>
      <c r="HB356" s="1"/>
      <c r="HC356" s="1"/>
      <c r="HD356" s="1"/>
      <c r="HE356" s="1"/>
      <c r="HF356" s="1"/>
      <c r="HG356" s="1"/>
      <c r="HH356" s="1"/>
      <c r="HI356" s="1"/>
      <c r="HJ356" s="1"/>
      <c r="HK356" s="1"/>
      <c r="HL356" s="1"/>
      <c r="HM356" s="1"/>
      <c r="HN356" s="1"/>
      <c r="HO356" s="1"/>
      <c r="HP356" s="1"/>
      <c r="HQ356" s="1"/>
      <c r="HR356" s="1"/>
      <c r="HS356" s="1"/>
      <c r="HT356" s="1"/>
      <c r="HU356" s="1"/>
      <c r="HV356" s="1"/>
      <c r="HW356" s="1"/>
      <c r="HX356" s="1"/>
      <c r="HY356" s="1"/>
      <c r="HZ356" s="1"/>
      <c r="IA356" s="1"/>
      <c r="IB356" s="1"/>
      <c r="IC356" s="1"/>
      <c r="ID356" s="1"/>
      <c r="IE356" s="1"/>
      <c r="IF356" s="1"/>
      <c r="IG356" s="1"/>
      <c r="IH356" s="1"/>
      <c r="II356" s="1"/>
      <c r="IJ356" s="1"/>
      <c r="IK356" s="1"/>
      <c r="IL356" s="1"/>
      <c r="IM356" s="1"/>
      <c r="IN356" s="1"/>
      <c r="IO356" s="1"/>
      <c r="IP356" s="1"/>
      <c r="IQ356" s="1"/>
      <c r="IR356" s="1"/>
      <c r="IS356" s="1"/>
      <c r="IT356" s="1"/>
      <c r="IU356" s="1"/>
      <c r="IV356" s="1"/>
    </row>
    <row r="357" spans="1:256">
      <c r="A357" s="46"/>
      <c r="B357" s="46"/>
      <c r="C357" s="50"/>
      <c r="D357" s="154" t="str">
        <f>IF(ISBLANK('Submittal List'!B341)=FALSE,'Submittal List'!B341,"")</f>
        <v/>
      </c>
      <c r="E357" s="154" t="str">
        <f>IF(ISBLANK('Submittal List'!C341)=FALSE,'Submittal List'!C341,"")</f>
        <v/>
      </c>
      <c r="F357" s="154" t="str">
        <f>IF(ISBLANK('Submittal List'!D341)=FALSE,'Submittal List'!D341,"")</f>
        <v/>
      </c>
      <c r="G357" s="51"/>
      <c r="H357" s="51"/>
      <c r="I357" s="51"/>
      <c r="J357" s="51"/>
      <c r="K357" s="51"/>
      <c r="L357" s="52"/>
      <c r="M357" s="53"/>
      <c r="N357" s="19" t="str">
        <f t="shared" si="40"/>
        <v>CMR</v>
      </c>
      <c r="O357" s="97" t="str">
        <f t="shared" si="41"/>
        <v/>
      </c>
      <c r="P357" s="99"/>
      <c r="Q357" s="99"/>
      <c r="R357" s="99"/>
      <c r="S357" s="19" t="str">
        <f t="shared" si="42"/>
        <v/>
      </c>
      <c r="T357" s="19"/>
      <c r="U357" s="12"/>
      <c r="V357" s="104"/>
      <c r="W357" s="97" t="str">
        <f t="shared" si="43"/>
        <v/>
      </c>
      <c r="X357" s="97"/>
      <c r="Y357" s="97" t="str">
        <f t="shared" si="44"/>
        <v/>
      </c>
      <c r="Z357" s="97"/>
      <c r="AA357" s="97" t="str">
        <f t="shared" si="45"/>
        <v/>
      </c>
      <c r="AB357" s="97"/>
      <c r="AC357" s="97"/>
      <c r="AD357" s="5"/>
      <c r="AE357" s="93" t="e">
        <f t="shared" si="46"/>
        <v>#VALUE!</v>
      </c>
      <c r="AF357" s="93" t="e">
        <f t="shared" si="47"/>
        <v>#VALUE!</v>
      </c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  <c r="AR357" s="1"/>
      <c r="AS357" s="1"/>
      <c r="AT357" s="1"/>
      <c r="AU357" s="1"/>
      <c r="AV357" s="1"/>
      <c r="AW357" s="1"/>
      <c r="AX357" s="1"/>
      <c r="AY357" s="1"/>
      <c r="AZ357" s="1"/>
      <c r="BA357" s="1"/>
      <c r="BB357" s="1"/>
      <c r="BC357" s="1"/>
      <c r="BD357" s="1"/>
      <c r="BE357" s="1"/>
      <c r="BF357" s="1"/>
      <c r="BG357" s="1"/>
      <c r="BH357" s="1"/>
      <c r="BI357" s="1"/>
      <c r="BJ357" s="1"/>
      <c r="BK357" s="1"/>
      <c r="BL357" s="1"/>
      <c r="BM357" s="1"/>
      <c r="BN357" s="1"/>
      <c r="BO357" s="1"/>
      <c r="BP357" s="1"/>
      <c r="BQ357" s="1"/>
      <c r="BR357" s="1"/>
      <c r="BS357" s="1"/>
      <c r="BT357" s="1"/>
      <c r="BU357" s="1"/>
      <c r="BV357" s="1"/>
      <c r="BW357" s="1"/>
      <c r="BX357" s="1"/>
      <c r="BY357" s="1"/>
      <c r="BZ357" s="1"/>
      <c r="CA357" s="1"/>
      <c r="CB357" s="1"/>
      <c r="CC357" s="1"/>
      <c r="CD357" s="1"/>
      <c r="CE357" s="1"/>
      <c r="CF357" s="1"/>
      <c r="CG357" s="1"/>
      <c r="CH357" s="1"/>
      <c r="CI357" s="1"/>
      <c r="CJ357" s="1"/>
      <c r="CK357" s="1"/>
      <c r="CL357" s="1"/>
      <c r="CM357" s="1"/>
      <c r="CN357" s="1"/>
      <c r="CO357" s="1"/>
      <c r="CP357" s="1"/>
      <c r="CQ357" s="1"/>
      <c r="CR357" s="1"/>
      <c r="CS357" s="1"/>
      <c r="CT357" s="1"/>
      <c r="CU357" s="1"/>
      <c r="CV357" s="1"/>
      <c r="CW357" s="1"/>
      <c r="CX357" s="1"/>
      <c r="CY357" s="1"/>
      <c r="CZ357" s="1"/>
      <c r="DA357" s="1"/>
      <c r="DB357" s="1"/>
      <c r="DC357" s="1"/>
      <c r="DD357" s="1"/>
      <c r="DE357" s="1"/>
      <c r="DF357" s="1"/>
      <c r="DG357" s="1"/>
      <c r="DH357" s="1"/>
      <c r="DI357" s="1"/>
      <c r="DJ357" s="1"/>
      <c r="DK357" s="1"/>
      <c r="DL357" s="1"/>
      <c r="DM357" s="1"/>
      <c r="DN357" s="1"/>
      <c r="DO357" s="1"/>
      <c r="DP357" s="1"/>
      <c r="DQ357" s="1"/>
      <c r="DR357" s="1"/>
      <c r="DS357" s="1"/>
      <c r="DT357" s="1"/>
      <c r="DU357" s="1"/>
      <c r="DV357" s="1"/>
      <c r="DW357" s="1"/>
      <c r="DX357" s="1"/>
      <c r="DY357" s="1"/>
      <c r="DZ357" s="1"/>
      <c r="EA357" s="1"/>
      <c r="EB357" s="1"/>
      <c r="EC357" s="1"/>
      <c r="ED357" s="1"/>
      <c r="EE357" s="1"/>
      <c r="EF357" s="1"/>
      <c r="EG357" s="1"/>
      <c r="EH357" s="1"/>
      <c r="EI357" s="1"/>
      <c r="EJ357" s="1"/>
      <c r="EK357" s="1"/>
      <c r="EL357" s="1"/>
      <c r="EM357" s="1"/>
      <c r="EN357" s="1"/>
      <c r="EO357" s="1"/>
      <c r="EP357" s="1"/>
      <c r="EQ357" s="1"/>
      <c r="ER357" s="1"/>
      <c r="ES357" s="1"/>
      <c r="ET357" s="1"/>
      <c r="EU357" s="1"/>
      <c r="EV357" s="1"/>
      <c r="EW357" s="1"/>
      <c r="EX357" s="1"/>
      <c r="EY357" s="1"/>
      <c r="EZ357" s="1"/>
      <c r="FA357" s="1"/>
      <c r="FB357" s="1"/>
      <c r="FC357" s="1"/>
      <c r="FD357" s="1"/>
      <c r="FE357" s="1"/>
      <c r="FF357" s="1"/>
      <c r="FG357" s="1"/>
      <c r="FH357" s="1"/>
      <c r="FI357" s="1"/>
      <c r="FJ357" s="1"/>
      <c r="FK357" s="1"/>
      <c r="FL357" s="1"/>
      <c r="FM357" s="1"/>
      <c r="FN357" s="1"/>
      <c r="FO357" s="1"/>
      <c r="FP357" s="1"/>
      <c r="FQ357" s="1"/>
      <c r="FR357" s="1"/>
      <c r="FS357" s="1"/>
      <c r="FT357" s="1"/>
      <c r="FU357" s="1"/>
      <c r="FV357" s="1"/>
      <c r="FW357" s="1"/>
      <c r="FX357" s="1"/>
      <c r="FY357" s="1"/>
      <c r="FZ357" s="1"/>
      <c r="GA357" s="1"/>
      <c r="GB357" s="1"/>
      <c r="GC357" s="1"/>
      <c r="GD357" s="1"/>
      <c r="GE357" s="1"/>
      <c r="GF357" s="1"/>
      <c r="GG357" s="1"/>
      <c r="GH357" s="1"/>
      <c r="GI357" s="1"/>
      <c r="GJ357" s="1"/>
      <c r="GK357" s="1"/>
      <c r="GL357" s="1"/>
      <c r="GM357" s="1"/>
      <c r="GN357" s="1"/>
      <c r="GO357" s="1"/>
      <c r="GP357" s="1"/>
      <c r="GQ357" s="1"/>
      <c r="GR357" s="1"/>
      <c r="GS357" s="1"/>
      <c r="GT357" s="1"/>
      <c r="GU357" s="1"/>
      <c r="GV357" s="1"/>
      <c r="GW357" s="1"/>
      <c r="GX357" s="1"/>
      <c r="GY357" s="1"/>
      <c r="GZ357" s="1"/>
      <c r="HA357" s="1"/>
      <c r="HB357" s="1"/>
      <c r="HC357" s="1"/>
      <c r="HD357" s="1"/>
      <c r="HE357" s="1"/>
      <c r="HF357" s="1"/>
      <c r="HG357" s="1"/>
      <c r="HH357" s="1"/>
      <c r="HI357" s="1"/>
      <c r="HJ357" s="1"/>
      <c r="HK357" s="1"/>
      <c r="HL357" s="1"/>
      <c r="HM357" s="1"/>
      <c r="HN357" s="1"/>
      <c r="HO357" s="1"/>
      <c r="HP357" s="1"/>
      <c r="HQ357" s="1"/>
      <c r="HR357" s="1"/>
      <c r="HS357" s="1"/>
      <c r="HT357" s="1"/>
      <c r="HU357" s="1"/>
      <c r="HV357" s="1"/>
      <c r="HW357" s="1"/>
      <c r="HX357" s="1"/>
      <c r="HY357" s="1"/>
      <c r="HZ357" s="1"/>
      <c r="IA357" s="1"/>
      <c r="IB357" s="1"/>
      <c r="IC357" s="1"/>
      <c r="ID357" s="1"/>
      <c r="IE357" s="1"/>
      <c r="IF357" s="1"/>
      <c r="IG357" s="1"/>
      <c r="IH357" s="1"/>
      <c r="II357" s="1"/>
      <c r="IJ357" s="1"/>
      <c r="IK357" s="1"/>
      <c r="IL357" s="1"/>
      <c r="IM357" s="1"/>
      <c r="IN357" s="1"/>
      <c r="IO357" s="1"/>
      <c r="IP357" s="1"/>
      <c r="IQ357" s="1"/>
      <c r="IR357" s="1"/>
      <c r="IS357" s="1"/>
      <c r="IT357" s="1"/>
      <c r="IU357" s="1"/>
      <c r="IV357" s="1"/>
    </row>
    <row r="358" spans="1:256">
      <c r="A358" s="46"/>
      <c r="B358" s="46"/>
      <c r="C358" s="50"/>
      <c r="D358" s="154" t="str">
        <f>IF(ISBLANK('Submittal List'!B342)=FALSE,'Submittal List'!B342,"")</f>
        <v/>
      </c>
      <c r="E358" s="154" t="str">
        <f>IF(ISBLANK('Submittal List'!C342)=FALSE,'Submittal List'!C342,"")</f>
        <v/>
      </c>
      <c r="F358" s="154" t="str">
        <f>IF(ISBLANK('Submittal List'!D342)=FALSE,'Submittal List'!D342,"")</f>
        <v/>
      </c>
      <c r="G358" s="51"/>
      <c r="H358" s="51"/>
      <c r="I358" s="51"/>
      <c r="J358" s="51"/>
      <c r="K358" s="51"/>
      <c r="L358" s="52"/>
      <c r="M358" s="53"/>
      <c r="N358" s="19" t="str">
        <f t="shared" si="40"/>
        <v>CMR</v>
      </c>
      <c r="O358" s="97" t="str">
        <f t="shared" si="41"/>
        <v/>
      </c>
      <c r="P358" s="99"/>
      <c r="Q358" s="99"/>
      <c r="R358" s="99"/>
      <c r="S358" s="19" t="str">
        <f t="shared" si="42"/>
        <v/>
      </c>
      <c r="T358" s="19"/>
      <c r="U358" s="12"/>
      <c r="V358" s="104"/>
      <c r="W358" s="97" t="str">
        <f t="shared" si="43"/>
        <v/>
      </c>
      <c r="X358" s="97"/>
      <c r="Y358" s="97" t="str">
        <f t="shared" si="44"/>
        <v/>
      </c>
      <c r="Z358" s="97"/>
      <c r="AA358" s="97" t="str">
        <f t="shared" si="45"/>
        <v/>
      </c>
      <c r="AB358" s="97"/>
      <c r="AC358" s="97"/>
      <c r="AD358" s="5"/>
      <c r="AE358" s="93" t="e">
        <f t="shared" si="46"/>
        <v>#VALUE!</v>
      </c>
      <c r="AF358" s="93" t="e">
        <f t="shared" si="47"/>
        <v>#VALUE!</v>
      </c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  <c r="AR358" s="1"/>
      <c r="AS358" s="1"/>
      <c r="AT358" s="1"/>
      <c r="AU358" s="1"/>
      <c r="AV358" s="1"/>
      <c r="AW358" s="1"/>
      <c r="AX358" s="1"/>
      <c r="AY358" s="1"/>
      <c r="AZ358" s="1"/>
      <c r="BA358" s="1"/>
      <c r="BB358" s="1"/>
      <c r="BC358" s="1"/>
      <c r="BD358" s="1"/>
      <c r="BE358" s="1"/>
      <c r="BF358" s="1"/>
      <c r="BG358" s="1"/>
      <c r="BH358" s="1"/>
      <c r="BI358" s="1"/>
      <c r="BJ358" s="1"/>
      <c r="BK358" s="1"/>
      <c r="BL358" s="1"/>
      <c r="BM358" s="1"/>
      <c r="BN358" s="1"/>
      <c r="BO358" s="1"/>
      <c r="BP358" s="1"/>
      <c r="BQ358" s="1"/>
      <c r="BR358" s="1"/>
      <c r="BS358" s="1"/>
      <c r="BT358" s="1"/>
      <c r="BU358" s="1"/>
      <c r="BV358" s="1"/>
      <c r="BW358" s="1"/>
      <c r="BX358" s="1"/>
      <c r="BY358" s="1"/>
      <c r="BZ358" s="1"/>
      <c r="CA358" s="1"/>
      <c r="CB358" s="1"/>
      <c r="CC358" s="1"/>
      <c r="CD358" s="1"/>
      <c r="CE358" s="1"/>
      <c r="CF358" s="1"/>
      <c r="CG358" s="1"/>
      <c r="CH358" s="1"/>
      <c r="CI358" s="1"/>
      <c r="CJ358" s="1"/>
      <c r="CK358" s="1"/>
      <c r="CL358" s="1"/>
      <c r="CM358" s="1"/>
      <c r="CN358" s="1"/>
      <c r="CO358" s="1"/>
      <c r="CP358" s="1"/>
      <c r="CQ358" s="1"/>
      <c r="CR358" s="1"/>
      <c r="CS358" s="1"/>
      <c r="CT358" s="1"/>
      <c r="CU358" s="1"/>
      <c r="CV358" s="1"/>
      <c r="CW358" s="1"/>
      <c r="CX358" s="1"/>
      <c r="CY358" s="1"/>
      <c r="CZ358" s="1"/>
      <c r="DA358" s="1"/>
      <c r="DB358" s="1"/>
      <c r="DC358" s="1"/>
      <c r="DD358" s="1"/>
      <c r="DE358" s="1"/>
      <c r="DF358" s="1"/>
      <c r="DG358" s="1"/>
      <c r="DH358" s="1"/>
      <c r="DI358" s="1"/>
      <c r="DJ358" s="1"/>
      <c r="DK358" s="1"/>
      <c r="DL358" s="1"/>
      <c r="DM358" s="1"/>
      <c r="DN358" s="1"/>
      <c r="DO358" s="1"/>
      <c r="DP358" s="1"/>
      <c r="DQ358" s="1"/>
      <c r="DR358" s="1"/>
      <c r="DS358" s="1"/>
      <c r="DT358" s="1"/>
      <c r="DU358" s="1"/>
      <c r="DV358" s="1"/>
      <c r="DW358" s="1"/>
      <c r="DX358" s="1"/>
      <c r="DY358" s="1"/>
      <c r="DZ358" s="1"/>
      <c r="EA358" s="1"/>
      <c r="EB358" s="1"/>
      <c r="EC358" s="1"/>
      <c r="ED358" s="1"/>
      <c r="EE358" s="1"/>
      <c r="EF358" s="1"/>
      <c r="EG358" s="1"/>
      <c r="EH358" s="1"/>
      <c r="EI358" s="1"/>
      <c r="EJ358" s="1"/>
      <c r="EK358" s="1"/>
      <c r="EL358" s="1"/>
      <c r="EM358" s="1"/>
      <c r="EN358" s="1"/>
      <c r="EO358" s="1"/>
      <c r="EP358" s="1"/>
      <c r="EQ358" s="1"/>
      <c r="ER358" s="1"/>
      <c r="ES358" s="1"/>
      <c r="ET358" s="1"/>
      <c r="EU358" s="1"/>
      <c r="EV358" s="1"/>
      <c r="EW358" s="1"/>
      <c r="EX358" s="1"/>
      <c r="EY358" s="1"/>
      <c r="EZ358" s="1"/>
      <c r="FA358" s="1"/>
      <c r="FB358" s="1"/>
      <c r="FC358" s="1"/>
      <c r="FD358" s="1"/>
      <c r="FE358" s="1"/>
      <c r="FF358" s="1"/>
      <c r="FG358" s="1"/>
      <c r="FH358" s="1"/>
      <c r="FI358" s="1"/>
      <c r="FJ358" s="1"/>
      <c r="FK358" s="1"/>
      <c r="FL358" s="1"/>
      <c r="FM358" s="1"/>
      <c r="FN358" s="1"/>
      <c r="FO358" s="1"/>
      <c r="FP358" s="1"/>
      <c r="FQ358" s="1"/>
      <c r="FR358" s="1"/>
      <c r="FS358" s="1"/>
      <c r="FT358" s="1"/>
      <c r="FU358" s="1"/>
      <c r="FV358" s="1"/>
      <c r="FW358" s="1"/>
      <c r="FX358" s="1"/>
      <c r="FY358" s="1"/>
      <c r="FZ358" s="1"/>
      <c r="GA358" s="1"/>
      <c r="GB358" s="1"/>
      <c r="GC358" s="1"/>
      <c r="GD358" s="1"/>
      <c r="GE358" s="1"/>
      <c r="GF358" s="1"/>
      <c r="GG358" s="1"/>
      <c r="GH358" s="1"/>
      <c r="GI358" s="1"/>
      <c r="GJ358" s="1"/>
      <c r="GK358" s="1"/>
      <c r="GL358" s="1"/>
      <c r="GM358" s="1"/>
      <c r="GN358" s="1"/>
      <c r="GO358" s="1"/>
      <c r="GP358" s="1"/>
      <c r="GQ358" s="1"/>
      <c r="GR358" s="1"/>
      <c r="GS358" s="1"/>
      <c r="GT358" s="1"/>
      <c r="GU358" s="1"/>
      <c r="GV358" s="1"/>
      <c r="GW358" s="1"/>
      <c r="GX358" s="1"/>
      <c r="GY358" s="1"/>
      <c r="GZ358" s="1"/>
      <c r="HA358" s="1"/>
      <c r="HB358" s="1"/>
      <c r="HC358" s="1"/>
      <c r="HD358" s="1"/>
      <c r="HE358" s="1"/>
      <c r="HF358" s="1"/>
      <c r="HG358" s="1"/>
      <c r="HH358" s="1"/>
      <c r="HI358" s="1"/>
      <c r="HJ358" s="1"/>
      <c r="HK358" s="1"/>
      <c r="HL358" s="1"/>
      <c r="HM358" s="1"/>
      <c r="HN358" s="1"/>
      <c r="HO358" s="1"/>
      <c r="HP358" s="1"/>
      <c r="HQ358" s="1"/>
      <c r="HR358" s="1"/>
      <c r="HS358" s="1"/>
      <c r="HT358" s="1"/>
      <c r="HU358" s="1"/>
      <c r="HV358" s="1"/>
      <c r="HW358" s="1"/>
      <c r="HX358" s="1"/>
      <c r="HY358" s="1"/>
      <c r="HZ358" s="1"/>
      <c r="IA358" s="1"/>
      <c r="IB358" s="1"/>
      <c r="IC358" s="1"/>
      <c r="ID358" s="1"/>
      <c r="IE358" s="1"/>
      <c r="IF358" s="1"/>
      <c r="IG358" s="1"/>
      <c r="IH358" s="1"/>
      <c r="II358" s="1"/>
      <c r="IJ358" s="1"/>
      <c r="IK358" s="1"/>
      <c r="IL358" s="1"/>
      <c r="IM358" s="1"/>
      <c r="IN358" s="1"/>
      <c r="IO358" s="1"/>
      <c r="IP358" s="1"/>
      <c r="IQ358" s="1"/>
      <c r="IR358" s="1"/>
      <c r="IS358" s="1"/>
      <c r="IT358" s="1"/>
      <c r="IU358" s="1"/>
      <c r="IV358" s="1"/>
    </row>
    <row r="359" spans="1:256">
      <c r="A359" s="46"/>
      <c r="B359" s="46"/>
      <c r="C359" s="50"/>
      <c r="D359" s="154" t="str">
        <f>IF(ISBLANK('Submittal List'!B343)=FALSE,'Submittal List'!B343,"")</f>
        <v/>
      </c>
      <c r="E359" s="154" t="str">
        <f>IF(ISBLANK('Submittal List'!C343)=FALSE,'Submittal List'!C343,"")</f>
        <v/>
      </c>
      <c r="F359" s="154" t="str">
        <f>IF(ISBLANK('Submittal List'!D343)=FALSE,'Submittal List'!D343,"")</f>
        <v/>
      </c>
      <c r="G359" s="51"/>
      <c r="H359" s="51"/>
      <c r="I359" s="51"/>
      <c r="J359" s="51"/>
      <c r="K359" s="51"/>
      <c r="L359" s="52"/>
      <c r="M359" s="53"/>
      <c r="N359" s="19" t="str">
        <f t="shared" si="40"/>
        <v>CMR</v>
      </c>
      <c r="O359" s="97" t="str">
        <f t="shared" si="41"/>
        <v/>
      </c>
      <c r="P359" s="99"/>
      <c r="Q359" s="99"/>
      <c r="R359" s="99"/>
      <c r="S359" s="19" t="str">
        <f t="shared" si="42"/>
        <v/>
      </c>
      <c r="T359" s="19"/>
      <c r="U359" s="12"/>
      <c r="V359" s="104"/>
      <c r="W359" s="97" t="str">
        <f t="shared" si="43"/>
        <v/>
      </c>
      <c r="X359" s="97"/>
      <c r="Y359" s="97" t="str">
        <f t="shared" si="44"/>
        <v/>
      </c>
      <c r="Z359" s="97"/>
      <c r="AA359" s="97" t="str">
        <f t="shared" si="45"/>
        <v/>
      </c>
      <c r="AB359" s="97"/>
      <c r="AC359" s="97"/>
      <c r="AD359" s="5"/>
      <c r="AE359" s="93" t="e">
        <f t="shared" si="46"/>
        <v>#VALUE!</v>
      </c>
      <c r="AF359" s="93" t="e">
        <f t="shared" si="47"/>
        <v>#VALUE!</v>
      </c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  <c r="AR359" s="1"/>
      <c r="AS359" s="1"/>
      <c r="AT359" s="1"/>
      <c r="AU359" s="1"/>
      <c r="AV359" s="1"/>
      <c r="AW359" s="1"/>
      <c r="AX359" s="1"/>
      <c r="AY359" s="1"/>
      <c r="AZ359" s="1"/>
      <c r="BA359" s="1"/>
      <c r="BB359" s="1"/>
      <c r="BC359" s="1"/>
      <c r="BD359" s="1"/>
      <c r="BE359" s="1"/>
      <c r="BF359" s="1"/>
      <c r="BG359" s="1"/>
      <c r="BH359" s="1"/>
      <c r="BI359" s="1"/>
      <c r="BJ359" s="1"/>
      <c r="BK359" s="1"/>
      <c r="BL359" s="1"/>
      <c r="BM359" s="1"/>
      <c r="BN359" s="1"/>
      <c r="BO359" s="1"/>
      <c r="BP359" s="1"/>
      <c r="BQ359" s="1"/>
      <c r="BR359" s="1"/>
      <c r="BS359" s="1"/>
      <c r="BT359" s="1"/>
      <c r="BU359" s="1"/>
      <c r="BV359" s="1"/>
      <c r="BW359" s="1"/>
      <c r="BX359" s="1"/>
      <c r="BY359" s="1"/>
      <c r="BZ359" s="1"/>
      <c r="CA359" s="1"/>
      <c r="CB359" s="1"/>
      <c r="CC359" s="1"/>
      <c r="CD359" s="1"/>
      <c r="CE359" s="1"/>
      <c r="CF359" s="1"/>
      <c r="CG359" s="1"/>
      <c r="CH359" s="1"/>
      <c r="CI359" s="1"/>
      <c r="CJ359" s="1"/>
      <c r="CK359" s="1"/>
      <c r="CL359" s="1"/>
      <c r="CM359" s="1"/>
      <c r="CN359" s="1"/>
      <c r="CO359" s="1"/>
      <c r="CP359" s="1"/>
      <c r="CQ359" s="1"/>
      <c r="CR359" s="1"/>
      <c r="CS359" s="1"/>
      <c r="CT359" s="1"/>
      <c r="CU359" s="1"/>
      <c r="CV359" s="1"/>
      <c r="CW359" s="1"/>
      <c r="CX359" s="1"/>
      <c r="CY359" s="1"/>
      <c r="CZ359" s="1"/>
      <c r="DA359" s="1"/>
      <c r="DB359" s="1"/>
      <c r="DC359" s="1"/>
      <c r="DD359" s="1"/>
      <c r="DE359" s="1"/>
      <c r="DF359" s="1"/>
      <c r="DG359" s="1"/>
      <c r="DH359" s="1"/>
      <c r="DI359" s="1"/>
      <c r="DJ359" s="1"/>
      <c r="DK359" s="1"/>
      <c r="DL359" s="1"/>
      <c r="DM359" s="1"/>
      <c r="DN359" s="1"/>
      <c r="DO359" s="1"/>
      <c r="DP359" s="1"/>
      <c r="DQ359" s="1"/>
      <c r="DR359" s="1"/>
      <c r="DS359" s="1"/>
      <c r="DT359" s="1"/>
      <c r="DU359" s="1"/>
      <c r="DV359" s="1"/>
      <c r="DW359" s="1"/>
      <c r="DX359" s="1"/>
      <c r="DY359" s="1"/>
      <c r="DZ359" s="1"/>
      <c r="EA359" s="1"/>
      <c r="EB359" s="1"/>
      <c r="EC359" s="1"/>
      <c r="ED359" s="1"/>
      <c r="EE359" s="1"/>
      <c r="EF359" s="1"/>
      <c r="EG359" s="1"/>
      <c r="EH359" s="1"/>
      <c r="EI359" s="1"/>
      <c r="EJ359" s="1"/>
      <c r="EK359" s="1"/>
      <c r="EL359" s="1"/>
      <c r="EM359" s="1"/>
      <c r="EN359" s="1"/>
      <c r="EO359" s="1"/>
      <c r="EP359" s="1"/>
      <c r="EQ359" s="1"/>
      <c r="ER359" s="1"/>
      <c r="ES359" s="1"/>
      <c r="ET359" s="1"/>
      <c r="EU359" s="1"/>
      <c r="EV359" s="1"/>
      <c r="EW359" s="1"/>
      <c r="EX359" s="1"/>
      <c r="EY359" s="1"/>
      <c r="EZ359" s="1"/>
      <c r="FA359" s="1"/>
      <c r="FB359" s="1"/>
      <c r="FC359" s="1"/>
      <c r="FD359" s="1"/>
      <c r="FE359" s="1"/>
      <c r="FF359" s="1"/>
      <c r="FG359" s="1"/>
      <c r="FH359" s="1"/>
      <c r="FI359" s="1"/>
      <c r="FJ359" s="1"/>
      <c r="FK359" s="1"/>
      <c r="FL359" s="1"/>
      <c r="FM359" s="1"/>
      <c r="FN359" s="1"/>
      <c r="FO359" s="1"/>
      <c r="FP359" s="1"/>
      <c r="FQ359" s="1"/>
      <c r="FR359" s="1"/>
      <c r="FS359" s="1"/>
      <c r="FT359" s="1"/>
      <c r="FU359" s="1"/>
      <c r="FV359" s="1"/>
      <c r="FW359" s="1"/>
      <c r="FX359" s="1"/>
      <c r="FY359" s="1"/>
      <c r="FZ359" s="1"/>
      <c r="GA359" s="1"/>
      <c r="GB359" s="1"/>
      <c r="GC359" s="1"/>
      <c r="GD359" s="1"/>
      <c r="GE359" s="1"/>
      <c r="GF359" s="1"/>
      <c r="GG359" s="1"/>
      <c r="GH359" s="1"/>
      <c r="GI359" s="1"/>
      <c r="GJ359" s="1"/>
      <c r="GK359" s="1"/>
      <c r="GL359" s="1"/>
      <c r="GM359" s="1"/>
      <c r="GN359" s="1"/>
      <c r="GO359" s="1"/>
      <c r="GP359" s="1"/>
      <c r="GQ359" s="1"/>
      <c r="GR359" s="1"/>
      <c r="GS359" s="1"/>
      <c r="GT359" s="1"/>
      <c r="GU359" s="1"/>
      <c r="GV359" s="1"/>
      <c r="GW359" s="1"/>
      <c r="GX359" s="1"/>
      <c r="GY359" s="1"/>
      <c r="GZ359" s="1"/>
      <c r="HA359" s="1"/>
      <c r="HB359" s="1"/>
      <c r="HC359" s="1"/>
      <c r="HD359" s="1"/>
      <c r="HE359" s="1"/>
      <c r="HF359" s="1"/>
      <c r="HG359" s="1"/>
      <c r="HH359" s="1"/>
      <c r="HI359" s="1"/>
      <c r="HJ359" s="1"/>
      <c r="HK359" s="1"/>
      <c r="HL359" s="1"/>
      <c r="HM359" s="1"/>
      <c r="HN359" s="1"/>
      <c r="HO359" s="1"/>
      <c r="HP359" s="1"/>
      <c r="HQ359" s="1"/>
      <c r="HR359" s="1"/>
      <c r="HS359" s="1"/>
      <c r="HT359" s="1"/>
      <c r="HU359" s="1"/>
      <c r="HV359" s="1"/>
      <c r="HW359" s="1"/>
      <c r="HX359" s="1"/>
      <c r="HY359" s="1"/>
      <c r="HZ359" s="1"/>
      <c r="IA359" s="1"/>
      <c r="IB359" s="1"/>
      <c r="IC359" s="1"/>
      <c r="ID359" s="1"/>
      <c r="IE359" s="1"/>
      <c r="IF359" s="1"/>
      <c r="IG359" s="1"/>
      <c r="IH359" s="1"/>
      <c r="II359" s="1"/>
      <c r="IJ359" s="1"/>
      <c r="IK359" s="1"/>
      <c r="IL359" s="1"/>
      <c r="IM359" s="1"/>
      <c r="IN359" s="1"/>
      <c r="IO359" s="1"/>
      <c r="IP359" s="1"/>
      <c r="IQ359" s="1"/>
      <c r="IR359" s="1"/>
      <c r="IS359" s="1"/>
      <c r="IT359" s="1"/>
      <c r="IU359" s="1"/>
      <c r="IV359" s="1"/>
    </row>
    <row r="360" spans="1:256">
      <c r="A360" s="46"/>
      <c r="B360" s="46"/>
      <c r="C360" s="50"/>
      <c r="D360" s="154" t="str">
        <f>IF(ISBLANK('Submittal List'!B344)=FALSE,'Submittal List'!B344,"")</f>
        <v/>
      </c>
      <c r="E360" s="154" t="str">
        <f>IF(ISBLANK('Submittal List'!C344)=FALSE,'Submittal List'!C344,"")</f>
        <v/>
      </c>
      <c r="F360" s="154" t="str">
        <f>IF(ISBLANK('Submittal List'!D344)=FALSE,'Submittal List'!D344,"")</f>
        <v/>
      </c>
      <c r="G360" s="51"/>
      <c r="H360" s="51"/>
      <c r="I360" s="51"/>
      <c r="J360" s="51"/>
      <c r="K360" s="51"/>
      <c r="L360" s="52"/>
      <c r="M360" s="53"/>
      <c r="N360" s="19" t="str">
        <f t="shared" si="40"/>
        <v>CMR</v>
      </c>
      <c r="O360" s="97" t="str">
        <f t="shared" si="41"/>
        <v/>
      </c>
      <c r="P360" s="99"/>
      <c r="Q360" s="99"/>
      <c r="R360" s="99"/>
      <c r="S360" s="19" t="str">
        <f t="shared" si="42"/>
        <v/>
      </c>
      <c r="T360" s="19"/>
      <c r="U360" s="12"/>
      <c r="V360" s="104"/>
      <c r="W360" s="97" t="str">
        <f t="shared" si="43"/>
        <v/>
      </c>
      <c r="X360" s="97"/>
      <c r="Y360" s="97" t="str">
        <f t="shared" si="44"/>
        <v/>
      </c>
      <c r="Z360" s="97"/>
      <c r="AA360" s="97" t="str">
        <f t="shared" si="45"/>
        <v/>
      </c>
      <c r="AB360" s="97"/>
      <c r="AC360" s="97"/>
      <c r="AD360" s="5"/>
      <c r="AE360" s="93" t="e">
        <f t="shared" si="46"/>
        <v>#VALUE!</v>
      </c>
      <c r="AF360" s="93" t="e">
        <f t="shared" si="47"/>
        <v>#VALUE!</v>
      </c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  <c r="AR360" s="1"/>
      <c r="AS360" s="1"/>
      <c r="AT360" s="1"/>
      <c r="AU360" s="1"/>
      <c r="AV360" s="1"/>
      <c r="AW360" s="1"/>
      <c r="AX360" s="1"/>
      <c r="AY360" s="1"/>
      <c r="AZ360" s="1"/>
      <c r="BA360" s="1"/>
      <c r="BB360" s="1"/>
      <c r="BC360" s="1"/>
      <c r="BD360" s="1"/>
      <c r="BE360" s="1"/>
      <c r="BF360" s="1"/>
      <c r="BG360" s="1"/>
      <c r="BH360" s="1"/>
      <c r="BI360" s="1"/>
      <c r="BJ360" s="1"/>
      <c r="BK360" s="1"/>
      <c r="BL360" s="1"/>
      <c r="BM360" s="1"/>
      <c r="BN360" s="1"/>
      <c r="BO360" s="1"/>
      <c r="BP360" s="1"/>
      <c r="BQ360" s="1"/>
      <c r="BR360" s="1"/>
      <c r="BS360" s="1"/>
      <c r="BT360" s="1"/>
      <c r="BU360" s="1"/>
      <c r="BV360" s="1"/>
      <c r="BW360" s="1"/>
      <c r="BX360" s="1"/>
      <c r="BY360" s="1"/>
      <c r="BZ360" s="1"/>
      <c r="CA360" s="1"/>
      <c r="CB360" s="1"/>
      <c r="CC360" s="1"/>
      <c r="CD360" s="1"/>
      <c r="CE360" s="1"/>
      <c r="CF360" s="1"/>
      <c r="CG360" s="1"/>
      <c r="CH360" s="1"/>
      <c r="CI360" s="1"/>
      <c r="CJ360" s="1"/>
      <c r="CK360" s="1"/>
      <c r="CL360" s="1"/>
      <c r="CM360" s="1"/>
      <c r="CN360" s="1"/>
      <c r="CO360" s="1"/>
      <c r="CP360" s="1"/>
      <c r="CQ360" s="1"/>
      <c r="CR360" s="1"/>
      <c r="CS360" s="1"/>
      <c r="CT360" s="1"/>
      <c r="CU360" s="1"/>
      <c r="CV360" s="1"/>
      <c r="CW360" s="1"/>
      <c r="CX360" s="1"/>
      <c r="CY360" s="1"/>
      <c r="CZ360" s="1"/>
      <c r="DA360" s="1"/>
      <c r="DB360" s="1"/>
      <c r="DC360" s="1"/>
      <c r="DD360" s="1"/>
      <c r="DE360" s="1"/>
      <c r="DF360" s="1"/>
      <c r="DG360" s="1"/>
      <c r="DH360" s="1"/>
      <c r="DI360" s="1"/>
      <c r="DJ360" s="1"/>
      <c r="DK360" s="1"/>
      <c r="DL360" s="1"/>
      <c r="DM360" s="1"/>
      <c r="DN360" s="1"/>
      <c r="DO360" s="1"/>
      <c r="DP360" s="1"/>
      <c r="DQ360" s="1"/>
      <c r="DR360" s="1"/>
      <c r="DS360" s="1"/>
      <c r="DT360" s="1"/>
      <c r="DU360" s="1"/>
      <c r="DV360" s="1"/>
      <c r="DW360" s="1"/>
      <c r="DX360" s="1"/>
      <c r="DY360" s="1"/>
      <c r="DZ360" s="1"/>
      <c r="EA360" s="1"/>
      <c r="EB360" s="1"/>
      <c r="EC360" s="1"/>
      <c r="ED360" s="1"/>
      <c r="EE360" s="1"/>
      <c r="EF360" s="1"/>
      <c r="EG360" s="1"/>
      <c r="EH360" s="1"/>
      <c r="EI360" s="1"/>
      <c r="EJ360" s="1"/>
      <c r="EK360" s="1"/>
      <c r="EL360" s="1"/>
      <c r="EM360" s="1"/>
      <c r="EN360" s="1"/>
      <c r="EO360" s="1"/>
      <c r="EP360" s="1"/>
      <c r="EQ360" s="1"/>
      <c r="ER360" s="1"/>
      <c r="ES360" s="1"/>
      <c r="ET360" s="1"/>
      <c r="EU360" s="1"/>
      <c r="EV360" s="1"/>
      <c r="EW360" s="1"/>
      <c r="EX360" s="1"/>
      <c r="EY360" s="1"/>
      <c r="EZ360" s="1"/>
      <c r="FA360" s="1"/>
      <c r="FB360" s="1"/>
      <c r="FC360" s="1"/>
      <c r="FD360" s="1"/>
      <c r="FE360" s="1"/>
      <c r="FF360" s="1"/>
      <c r="FG360" s="1"/>
      <c r="FH360" s="1"/>
      <c r="FI360" s="1"/>
      <c r="FJ360" s="1"/>
      <c r="FK360" s="1"/>
      <c r="FL360" s="1"/>
      <c r="FM360" s="1"/>
      <c r="FN360" s="1"/>
      <c r="FO360" s="1"/>
      <c r="FP360" s="1"/>
      <c r="FQ360" s="1"/>
      <c r="FR360" s="1"/>
      <c r="FS360" s="1"/>
      <c r="FT360" s="1"/>
      <c r="FU360" s="1"/>
      <c r="FV360" s="1"/>
      <c r="FW360" s="1"/>
      <c r="FX360" s="1"/>
      <c r="FY360" s="1"/>
      <c r="FZ360" s="1"/>
      <c r="GA360" s="1"/>
      <c r="GB360" s="1"/>
      <c r="GC360" s="1"/>
      <c r="GD360" s="1"/>
      <c r="GE360" s="1"/>
      <c r="GF360" s="1"/>
      <c r="GG360" s="1"/>
      <c r="GH360" s="1"/>
      <c r="GI360" s="1"/>
      <c r="GJ360" s="1"/>
      <c r="GK360" s="1"/>
      <c r="GL360" s="1"/>
      <c r="GM360" s="1"/>
      <c r="GN360" s="1"/>
      <c r="GO360" s="1"/>
      <c r="GP360" s="1"/>
      <c r="GQ360" s="1"/>
      <c r="GR360" s="1"/>
      <c r="GS360" s="1"/>
      <c r="GT360" s="1"/>
      <c r="GU360" s="1"/>
      <c r="GV360" s="1"/>
      <c r="GW360" s="1"/>
      <c r="GX360" s="1"/>
      <c r="GY360" s="1"/>
      <c r="GZ360" s="1"/>
      <c r="HA360" s="1"/>
      <c r="HB360" s="1"/>
      <c r="HC360" s="1"/>
      <c r="HD360" s="1"/>
      <c r="HE360" s="1"/>
      <c r="HF360" s="1"/>
      <c r="HG360" s="1"/>
      <c r="HH360" s="1"/>
      <c r="HI360" s="1"/>
      <c r="HJ360" s="1"/>
      <c r="HK360" s="1"/>
      <c r="HL360" s="1"/>
      <c r="HM360" s="1"/>
      <c r="HN360" s="1"/>
      <c r="HO360" s="1"/>
      <c r="HP360" s="1"/>
      <c r="HQ360" s="1"/>
      <c r="HR360" s="1"/>
      <c r="HS360" s="1"/>
      <c r="HT360" s="1"/>
      <c r="HU360" s="1"/>
      <c r="HV360" s="1"/>
      <c r="HW360" s="1"/>
      <c r="HX360" s="1"/>
      <c r="HY360" s="1"/>
      <c r="HZ360" s="1"/>
      <c r="IA360" s="1"/>
      <c r="IB360" s="1"/>
      <c r="IC360" s="1"/>
      <c r="ID360" s="1"/>
      <c r="IE360" s="1"/>
      <c r="IF360" s="1"/>
      <c r="IG360" s="1"/>
      <c r="IH360" s="1"/>
      <c r="II360" s="1"/>
      <c r="IJ360" s="1"/>
      <c r="IK360" s="1"/>
      <c r="IL360" s="1"/>
      <c r="IM360" s="1"/>
      <c r="IN360" s="1"/>
      <c r="IO360" s="1"/>
      <c r="IP360" s="1"/>
      <c r="IQ360" s="1"/>
      <c r="IR360" s="1"/>
      <c r="IS360" s="1"/>
      <c r="IT360" s="1"/>
      <c r="IU360" s="1"/>
      <c r="IV360" s="1"/>
    </row>
    <row r="361" spans="1:256">
      <c r="A361" s="24"/>
      <c r="B361" s="24"/>
      <c r="C361" s="25"/>
      <c r="D361" s="154" t="str">
        <f>IF(ISBLANK('Submittal List'!B345)=FALSE,'Submittal List'!B345,"")</f>
        <v/>
      </c>
      <c r="E361" s="154" t="str">
        <f>IF(ISBLANK('Submittal List'!C345)=FALSE,'Submittal List'!C345,"")</f>
        <v/>
      </c>
      <c r="F361" s="154" t="str">
        <f>IF(ISBLANK('Submittal List'!D345)=FALSE,'Submittal List'!D345,"")</f>
        <v/>
      </c>
      <c r="G361" s="29"/>
      <c r="H361" s="29"/>
      <c r="I361" s="29"/>
      <c r="J361" s="29"/>
      <c r="K361" s="29"/>
      <c r="L361" s="30"/>
      <c r="M361" s="31"/>
      <c r="N361" s="19" t="str">
        <f t="shared" si="40"/>
        <v>CMR</v>
      </c>
      <c r="O361" s="97" t="str">
        <f t="shared" si="41"/>
        <v/>
      </c>
      <c r="P361" s="98"/>
      <c r="Q361" s="98"/>
      <c r="R361" s="98"/>
      <c r="S361" s="19" t="str">
        <f t="shared" si="42"/>
        <v/>
      </c>
      <c r="T361" s="19"/>
      <c r="U361" s="12"/>
      <c r="V361" s="104"/>
      <c r="W361" s="97" t="str">
        <f t="shared" si="43"/>
        <v/>
      </c>
      <c r="X361" s="97"/>
      <c r="Y361" s="97" t="str">
        <f t="shared" si="44"/>
        <v/>
      </c>
      <c r="Z361" s="97"/>
      <c r="AA361" s="97" t="str">
        <f t="shared" si="45"/>
        <v/>
      </c>
      <c r="AB361" s="97"/>
      <c r="AC361" s="97"/>
      <c r="AE361" s="93" t="e">
        <f t="shared" si="46"/>
        <v>#VALUE!</v>
      </c>
      <c r="AF361" s="93" t="e">
        <f t="shared" si="47"/>
        <v>#VALUE!</v>
      </c>
    </row>
    <row r="362" spans="1:256">
      <c r="A362" s="24"/>
      <c r="B362" s="24"/>
      <c r="C362" s="25"/>
      <c r="D362" s="154" t="str">
        <f>IF(ISBLANK('Submittal List'!B346)=FALSE,'Submittal List'!B346,"")</f>
        <v/>
      </c>
      <c r="E362" s="154" t="str">
        <f>IF(ISBLANK('Submittal List'!C346)=FALSE,'Submittal List'!C346,"")</f>
        <v/>
      </c>
      <c r="F362" s="154" t="str">
        <f>IF(ISBLANK('Submittal List'!D346)=FALSE,'Submittal List'!D346,"")</f>
        <v/>
      </c>
      <c r="G362" s="29"/>
      <c r="H362" s="29"/>
      <c r="I362" s="29"/>
      <c r="J362" s="29"/>
      <c r="K362" s="29"/>
      <c r="L362" s="30"/>
      <c r="M362" s="31"/>
      <c r="N362" s="19" t="str">
        <f t="shared" si="40"/>
        <v>CMR</v>
      </c>
      <c r="O362" s="97" t="str">
        <f t="shared" si="41"/>
        <v/>
      </c>
      <c r="P362" s="98"/>
      <c r="Q362" s="98"/>
      <c r="R362" s="98"/>
      <c r="S362" s="19" t="str">
        <f t="shared" si="42"/>
        <v/>
      </c>
      <c r="T362" s="19"/>
      <c r="U362" s="12"/>
      <c r="V362" s="104"/>
      <c r="W362" s="97" t="str">
        <f t="shared" si="43"/>
        <v/>
      </c>
      <c r="X362" s="97"/>
      <c r="Y362" s="97" t="str">
        <f t="shared" si="44"/>
        <v/>
      </c>
      <c r="Z362" s="97"/>
      <c r="AA362" s="97" t="str">
        <f t="shared" si="45"/>
        <v/>
      </c>
      <c r="AB362" s="97"/>
      <c r="AC362" s="97"/>
      <c r="AD362" s="5"/>
      <c r="AE362" s="93" t="e">
        <f t="shared" si="46"/>
        <v>#VALUE!</v>
      </c>
      <c r="AF362" s="93" t="e">
        <f t="shared" si="47"/>
        <v>#VALUE!</v>
      </c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  <c r="AR362" s="1"/>
      <c r="AS362" s="1"/>
      <c r="AT362" s="1"/>
      <c r="AU362" s="1"/>
      <c r="AV362" s="1"/>
      <c r="AW362" s="1"/>
      <c r="AX362" s="1"/>
      <c r="AY362" s="1"/>
      <c r="AZ362" s="1"/>
      <c r="BA362" s="1"/>
      <c r="BB362" s="1"/>
      <c r="BC362" s="1"/>
      <c r="BD362" s="1"/>
      <c r="BE362" s="1"/>
      <c r="BF362" s="1"/>
      <c r="BG362" s="1"/>
      <c r="BH362" s="1"/>
      <c r="BI362" s="1"/>
      <c r="BJ362" s="1"/>
      <c r="BK362" s="1"/>
      <c r="BL362" s="1"/>
      <c r="BM362" s="1"/>
      <c r="BN362" s="1"/>
      <c r="BO362" s="1"/>
      <c r="BP362" s="1"/>
      <c r="BQ362" s="1"/>
      <c r="BR362" s="1"/>
      <c r="BS362" s="1"/>
      <c r="BT362" s="1"/>
      <c r="BU362" s="1"/>
      <c r="BV362" s="1"/>
      <c r="BW362" s="1"/>
      <c r="BX362" s="1"/>
      <c r="BY362" s="1"/>
      <c r="BZ362" s="1"/>
      <c r="CA362" s="1"/>
      <c r="CB362" s="1"/>
      <c r="CC362" s="1"/>
      <c r="CD362" s="1"/>
      <c r="CE362" s="1"/>
      <c r="CF362" s="1"/>
      <c r="CG362" s="1"/>
      <c r="CH362" s="1"/>
      <c r="CI362" s="1"/>
      <c r="CJ362" s="1"/>
      <c r="CK362" s="1"/>
      <c r="CL362" s="1"/>
      <c r="CM362" s="1"/>
      <c r="CN362" s="1"/>
      <c r="CO362" s="1"/>
      <c r="CP362" s="1"/>
      <c r="CQ362" s="1"/>
      <c r="CR362" s="1"/>
      <c r="CS362" s="1"/>
      <c r="CT362" s="1"/>
      <c r="CU362" s="1"/>
      <c r="CV362" s="1"/>
      <c r="CW362" s="1"/>
      <c r="CX362" s="1"/>
      <c r="CY362" s="1"/>
      <c r="CZ362" s="1"/>
      <c r="DA362" s="1"/>
      <c r="DB362" s="1"/>
      <c r="DC362" s="1"/>
      <c r="DD362" s="1"/>
      <c r="DE362" s="1"/>
      <c r="DF362" s="1"/>
      <c r="DG362" s="1"/>
      <c r="DH362" s="1"/>
      <c r="DI362" s="1"/>
      <c r="DJ362" s="1"/>
      <c r="DK362" s="1"/>
      <c r="DL362" s="1"/>
      <c r="DM362" s="1"/>
      <c r="DN362" s="1"/>
      <c r="DO362" s="1"/>
      <c r="DP362" s="1"/>
      <c r="DQ362" s="1"/>
      <c r="DR362" s="1"/>
      <c r="DS362" s="1"/>
      <c r="DT362" s="1"/>
      <c r="DU362" s="1"/>
      <c r="DV362" s="1"/>
      <c r="DW362" s="1"/>
      <c r="DX362" s="1"/>
      <c r="DY362" s="1"/>
      <c r="DZ362" s="1"/>
      <c r="EA362" s="1"/>
      <c r="EB362" s="1"/>
      <c r="EC362" s="1"/>
      <c r="ED362" s="1"/>
      <c r="EE362" s="1"/>
      <c r="EF362" s="1"/>
      <c r="EG362" s="1"/>
      <c r="EH362" s="1"/>
      <c r="EI362" s="1"/>
      <c r="EJ362" s="1"/>
      <c r="EK362" s="1"/>
      <c r="EL362" s="1"/>
      <c r="EM362" s="1"/>
      <c r="EN362" s="1"/>
      <c r="EO362" s="1"/>
      <c r="EP362" s="1"/>
      <c r="EQ362" s="1"/>
      <c r="ER362" s="1"/>
      <c r="ES362" s="1"/>
      <c r="ET362" s="1"/>
      <c r="EU362" s="1"/>
      <c r="EV362" s="1"/>
      <c r="EW362" s="1"/>
      <c r="EX362" s="1"/>
      <c r="EY362" s="1"/>
      <c r="EZ362" s="1"/>
      <c r="FA362" s="1"/>
      <c r="FB362" s="1"/>
      <c r="FC362" s="1"/>
      <c r="FD362" s="1"/>
      <c r="FE362" s="1"/>
      <c r="FF362" s="1"/>
      <c r="FG362" s="1"/>
      <c r="FH362" s="1"/>
      <c r="FI362" s="1"/>
      <c r="FJ362" s="1"/>
      <c r="FK362" s="1"/>
      <c r="FL362" s="1"/>
      <c r="FM362" s="1"/>
      <c r="FN362" s="1"/>
      <c r="FO362" s="1"/>
      <c r="FP362" s="1"/>
      <c r="FQ362" s="1"/>
      <c r="FR362" s="1"/>
      <c r="FS362" s="1"/>
      <c r="FT362" s="1"/>
      <c r="FU362" s="1"/>
      <c r="FV362" s="1"/>
      <c r="FW362" s="1"/>
      <c r="FX362" s="1"/>
      <c r="FY362" s="1"/>
      <c r="FZ362" s="1"/>
      <c r="GA362" s="1"/>
      <c r="GB362" s="1"/>
      <c r="GC362" s="1"/>
      <c r="GD362" s="1"/>
      <c r="GE362" s="1"/>
      <c r="GF362" s="1"/>
      <c r="GG362" s="1"/>
      <c r="GH362" s="1"/>
      <c r="GI362" s="1"/>
      <c r="GJ362" s="1"/>
      <c r="GK362" s="1"/>
      <c r="GL362" s="1"/>
      <c r="GM362" s="1"/>
      <c r="GN362" s="1"/>
      <c r="GO362" s="1"/>
      <c r="GP362" s="1"/>
      <c r="GQ362" s="1"/>
      <c r="GR362" s="1"/>
      <c r="GS362" s="1"/>
      <c r="GT362" s="1"/>
      <c r="GU362" s="1"/>
      <c r="GV362" s="1"/>
      <c r="GW362" s="1"/>
      <c r="GX362" s="1"/>
      <c r="GY362" s="1"/>
      <c r="GZ362" s="1"/>
      <c r="HA362" s="1"/>
      <c r="HB362" s="1"/>
      <c r="HC362" s="1"/>
      <c r="HD362" s="1"/>
      <c r="HE362" s="1"/>
      <c r="HF362" s="1"/>
      <c r="HG362" s="1"/>
      <c r="HH362" s="1"/>
      <c r="HI362" s="1"/>
      <c r="HJ362" s="1"/>
      <c r="HK362" s="1"/>
      <c r="HL362" s="1"/>
      <c r="HM362" s="1"/>
      <c r="HN362" s="1"/>
      <c r="HO362" s="1"/>
      <c r="HP362" s="1"/>
      <c r="HQ362" s="1"/>
      <c r="HR362" s="1"/>
      <c r="HS362" s="1"/>
      <c r="HT362" s="1"/>
      <c r="HU362" s="1"/>
      <c r="HV362" s="1"/>
      <c r="HW362" s="1"/>
      <c r="HX362" s="1"/>
      <c r="HY362" s="1"/>
      <c r="HZ362" s="1"/>
      <c r="IA362" s="1"/>
      <c r="IB362" s="1"/>
      <c r="IC362" s="1"/>
      <c r="ID362" s="1"/>
      <c r="IE362" s="1"/>
      <c r="IF362" s="1"/>
      <c r="IG362" s="1"/>
      <c r="IH362" s="1"/>
      <c r="II362" s="1"/>
      <c r="IJ362" s="1"/>
      <c r="IK362" s="1"/>
      <c r="IL362" s="1"/>
      <c r="IM362" s="1"/>
      <c r="IN362" s="1"/>
      <c r="IO362" s="1"/>
      <c r="IP362" s="1"/>
      <c r="IQ362" s="1"/>
      <c r="IR362" s="1"/>
      <c r="IS362" s="1"/>
      <c r="IT362" s="1"/>
      <c r="IU362" s="1"/>
      <c r="IV362" s="1"/>
    </row>
    <row r="363" spans="1:256">
      <c r="A363" s="24"/>
      <c r="B363" s="24"/>
      <c r="C363" s="25"/>
      <c r="D363" s="154" t="str">
        <f>IF(ISBLANK('Submittal List'!B347)=FALSE,'Submittal List'!B347,"")</f>
        <v/>
      </c>
      <c r="E363" s="154" t="str">
        <f>IF(ISBLANK('Submittal List'!C347)=FALSE,'Submittal List'!C347,"")</f>
        <v/>
      </c>
      <c r="F363" s="154" t="str">
        <f>IF(ISBLANK('Submittal List'!D347)=FALSE,'Submittal List'!D347,"")</f>
        <v/>
      </c>
      <c r="G363" s="29"/>
      <c r="H363" s="29"/>
      <c r="I363" s="29"/>
      <c r="J363" s="29"/>
      <c r="K363" s="29"/>
      <c r="L363" s="30"/>
      <c r="M363" s="31"/>
      <c r="N363" s="19" t="str">
        <f t="shared" si="40"/>
        <v>CMR</v>
      </c>
      <c r="O363" s="97" t="str">
        <f t="shared" si="41"/>
        <v/>
      </c>
      <c r="P363" s="98"/>
      <c r="Q363" s="98"/>
      <c r="R363" s="98"/>
      <c r="S363" s="19" t="str">
        <f t="shared" si="42"/>
        <v/>
      </c>
      <c r="T363" s="19"/>
      <c r="U363" s="12"/>
      <c r="V363" s="104"/>
      <c r="W363" s="97" t="str">
        <f t="shared" si="43"/>
        <v/>
      </c>
      <c r="X363" s="97"/>
      <c r="Y363" s="97" t="str">
        <f t="shared" si="44"/>
        <v/>
      </c>
      <c r="Z363" s="97"/>
      <c r="AA363" s="97" t="str">
        <f t="shared" si="45"/>
        <v/>
      </c>
      <c r="AB363" s="97"/>
      <c r="AC363" s="97"/>
      <c r="AE363" s="93" t="e">
        <f t="shared" si="46"/>
        <v>#VALUE!</v>
      </c>
      <c r="AF363" s="93" t="e">
        <f t="shared" si="47"/>
        <v>#VALUE!</v>
      </c>
    </row>
    <row r="364" spans="1:256">
      <c r="A364" s="24"/>
      <c r="B364" s="24"/>
      <c r="C364" s="25"/>
      <c r="D364" s="154" t="str">
        <f>IF(ISBLANK('Submittal List'!B348)=FALSE,'Submittal List'!B348,"")</f>
        <v/>
      </c>
      <c r="E364" s="154" t="str">
        <f>IF(ISBLANK('Submittal List'!C348)=FALSE,'Submittal List'!C348,"")</f>
        <v/>
      </c>
      <c r="F364" s="154" t="str">
        <f>IF(ISBLANK('Submittal List'!D348)=FALSE,'Submittal List'!D348,"")</f>
        <v/>
      </c>
      <c r="G364" s="29"/>
      <c r="H364" s="29"/>
      <c r="I364" s="29"/>
      <c r="J364" s="29"/>
      <c r="K364" s="29"/>
      <c r="L364" s="30"/>
      <c r="M364" s="31"/>
      <c r="N364" s="19" t="str">
        <f t="shared" si="40"/>
        <v>CMR</v>
      </c>
      <c r="O364" s="97" t="str">
        <f t="shared" si="41"/>
        <v/>
      </c>
      <c r="P364" s="98"/>
      <c r="Q364" s="98"/>
      <c r="R364" s="98"/>
      <c r="S364" s="19" t="str">
        <f t="shared" si="42"/>
        <v/>
      </c>
      <c r="T364" s="19"/>
      <c r="U364" s="12"/>
      <c r="V364" s="104"/>
      <c r="W364" s="97" t="str">
        <f t="shared" si="43"/>
        <v/>
      </c>
      <c r="X364" s="97"/>
      <c r="Y364" s="97" t="str">
        <f t="shared" si="44"/>
        <v/>
      </c>
      <c r="Z364" s="97"/>
      <c r="AA364" s="97" t="str">
        <f t="shared" si="45"/>
        <v/>
      </c>
      <c r="AB364" s="97"/>
      <c r="AC364" s="97"/>
      <c r="AE364" s="93" t="e">
        <f t="shared" si="46"/>
        <v>#VALUE!</v>
      </c>
      <c r="AF364" s="93" t="e">
        <f t="shared" si="47"/>
        <v>#VALUE!</v>
      </c>
    </row>
    <row r="365" spans="1:256">
      <c r="A365" s="24"/>
      <c r="B365" s="24"/>
      <c r="C365" s="25"/>
      <c r="D365" s="154" t="str">
        <f>IF(ISBLANK('Submittal List'!B349)=FALSE,'Submittal List'!B349,"")</f>
        <v/>
      </c>
      <c r="E365" s="154" t="str">
        <f>IF(ISBLANK('Submittal List'!C349)=FALSE,'Submittal List'!C349,"")</f>
        <v/>
      </c>
      <c r="F365" s="154" t="str">
        <f>IF(ISBLANK('Submittal List'!D349)=FALSE,'Submittal List'!D349,"")</f>
        <v/>
      </c>
      <c r="G365" s="29"/>
      <c r="H365" s="29"/>
      <c r="I365" s="29"/>
      <c r="J365" s="29"/>
      <c r="K365" s="29"/>
      <c r="L365" s="30"/>
      <c r="M365" s="31"/>
      <c r="N365" s="19" t="str">
        <f t="shared" si="40"/>
        <v>CMR</v>
      </c>
      <c r="O365" s="97" t="str">
        <f t="shared" si="41"/>
        <v/>
      </c>
      <c r="P365" s="98"/>
      <c r="Q365" s="98"/>
      <c r="R365" s="98"/>
      <c r="S365" s="19" t="str">
        <f t="shared" si="42"/>
        <v/>
      </c>
      <c r="T365" s="19"/>
      <c r="U365" s="12"/>
      <c r="V365" s="104"/>
      <c r="W365" s="97" t="str">
        <f t="shared" si="43"/>
        <v/>
      </c>
      <c r="X365" s="97"/>
      <c r="Y365" s="97" t="str">
        <f t="shared" si="44"/>
        <v/>
      </c>
      <c r="Z365" s="97"/>
      <c r="AA365" s="97" t="str">
        <f t="shared" si="45"/>
        <v/>
      </c>
      <c r="AB365" s="97"/>
      <c r="AC365" s="97"/>
      <c r="AD365" s="5"/>
      <c r="AE365" s="93" t="e">
        <f t="shared" si="46"/>
        <v>#VALUE!</v>
      </c>
      <c r="AF365" s="93" t="e">
        <f t="shared" si="47"/>
        <v>#VALUE!</v>
      </c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  <c r="AR365" s="1"/>
      <c r="AS365" s="1"/>
      <c r="AT365" s="1"/>
      <c r="AU365" s="1"/>
      <c r="AV365" s="1"/>
      <c r="AW365" s="1"/>
      <c r="AX365" s="1"/>
      <c r="AY365" s="1"/>
      <c r="AZ365" s="1"/>
      <c r="BA365" s="1"/>
      <c r="BB365" s="1"/>
      <c r="BC365" s="1"/>
      <c r="BD365" s="1"/>
      <c r="BE365" s="1"/>
      <c r="BF365" s="1"/>
      <c r="BG365" s="1"/>
      <c r="BH365" s="1"/>
      <c r="BI365" s="1"/>
      <c r="BJ365" s="1"/>
      <c r="BK365" s="1"/>
      <c r="BL365" s="1"/>
      <c r="BM365" s="1"/>
      <c r="BN365" s="1"/>
      <c r="BO365" s="1"/>
      <c r="BP365" s="1"/>
      <c r="BQ365" s="1"/>
      <c r="BR365" s="1"/>
      <c r="BS365" s="1"/>
      <c r="BT365" s="1"/>
      <c r="BU365" s="1"/>
      <c r="BV365" s="1"/>
      <c r="BW365" s="1"/>
      <c r="BX365" s="1"/>
      <c r="BY365" s="1"/>
      <c r="BZ365" s="1"/>
      <c r="CA365" s="1"/>
      <c r="CB365" s="1"/>
      <c r="CC365" s="1"/>
      <c r="CD365" s="1"/>
      <c r="CE365" s="1"/>
      <c r="CF365" s="1"/>
      <c r="CG365" s="1"/>
      <c r="CH365" s="1"/>
      <c r="CI365" s="1"/>
      <c r="CJ365" s="1"/>
      <c r="CK365" s="1"/>
      <c r="CL365" s="1"/>
      <c r="CM365" s="1"/>
      <c r="CN365" s="1"/>
      <c r="CO365" s="1"/>
      <c r="CP365" s="1"/>
      <c r="CQ365" s="1"/>
      <c r="CR365" s="1"/>
      <c r="CS365" s="1"/>
      <c r="CT365" s="1"/>
      <c r="CU365" s="1"/>
      <c r="CV365" s="1"/>
      <c r="CW365" s="1"/>
      <c r="CX365" s="1"/>
      <c r="CY365" s="1"/>
      <c r="CZ365" s="1"/>
      <c r="DA365" s="1"/>
      <c r="DB365" s="1"/>
      <c r="DC365" s="1"/>
      <c r="DD365" s="1"/>
      <c r="DE365" s="1"/>
      <c r="DF365" s="1"/>
      <c r="DG365" s="1"/>
      <c r="DH365" s="1"/>
      <c r="DI365" s="1"/>
      <c r="DJ365" s="1"/>
      <c r="DK365" s="1"/>
      <c r="DL365" s="1"/>
      <c r="DM365" s="1"/>
      <c r="DN365" s="1"/>
      <c r="DO365" s="1"/>
      <c r="DP365" s="1"/>
      <c r="DQ365" s="1"/>
      <c r="DR365" s="1"/>
      <c r="DS365" s="1"/>
      <c r="DT365" s="1"/>
      <c r="DU365" s="1"/>
      <c r="DV365" s="1"/>
      <c r="DW365" s="1"/>
      <c r="DX365" s="1"/>
      <c r="DY365" s="1"/>
      <c r="DZ365" s="1"/>
      <c r="EA365" s="1"/>
      <c r="EB365" s="1"/>
      <c r="EC365" s="1"/>
      <c r="ED365" s="1"/>
      <c r="EE365" s="1"/>
      <c r="EF365" s="1"/>
      <c r="EG365" s="1"/>
      <c r="EH365" s="1"/>
      <c r="EI365" s="1"/>
      <c r="EJ365" s="1"/>
      <c r="EK365" s="1"/>
      <c r="EL365" s="1"/>
      <c r="EM365" s="1"/>
      <c r="EN365" s="1"/>
      <c r="EO365" s="1"/>
      <c r="EP365" s="1"/>
      <c r="EQ365" s="1"/>
      <c r="ER365" s="1"/>
      <c r="ES365" s="1"/>
      <c r="ET365" s="1"/>
      <c r="EU365" s="1"/>
      <c r="EV365" s="1"/>
      <c r="EW365" s="1"/>
      <c r="EX365" s="1"/>
      <c r="EY365" s="1"/>
      <c r="EZ365" s="1"/>
      <c r="FA365" s="1"/>
      <c r="FB365" s="1"/>
      <c r="FC365" s="1"/>
      <c r="FD365" s="1"/>
      <c r="FE365" s="1"/>
      <c r="FF365" s="1"/>
      <c r="FG365" s="1"/>
      <c r="FH365" s="1"/>
      <c r="FI365" s="1"/>
      <c r="FJ365" s="1"/>
      <c r="FK365" s="1"/>
      <c r="FL365" s="1"/>
      <c r="FM365" s="1"/>
      <c r="FN365" s="1"/>
      <c r="FO365" s="1"/>
      <c r="FP365" s="1"/>
      <c r="FQ365" s="1"/>
      <c r="FR365" s="1"/>
      <c r="FS365" s="1"/>
      <c r="FT365" s="1"/>
      <c r="FU365" s="1"/>
      <c r="FV365" s="1"/>
      <c r="FW365" s="1"/>
      <c r="FX365" s="1"/>
      <c r="FY365" s="1"/>
      <c r="FZ365" s="1"/>
      <c r="GA365" s="1"/>
      <c r="GB365" s="1"/>
      <c r="GC365" s="1"/>
      <c r="GD365" s="1"/>
      <c r="GE365" s="1"/>
      <c r="GF365" s="1"/>
      <c r="GG365" s="1"/>
      <c r="GH365" s="1"/>
      <c r="GI365" s="1"/>
      <c r="GJ365" s="1"/>
      <c r="GK365" s="1"/>
      <c r="GL365" s="1"/>
      <c r="GM365" s="1"/>
      <c r="GN365" s="1"/>
      <c r="GO365" s="1"/>
      <c r="GP365" s="1"/>
      <c r="GQ365" s="1"/>
      <c r="GR365" s="1"/>
      <c r="GS365" s="1"/>
      <c r="GT365" s="1"/>
      <c r="GU365" s="1"/>
      <c r="GV365" s="1"/>
      <c r="GW365" s="1"/>
      <c r="GX365" s="1"/>
      <c r="GY365" s="1"/>
      <c r="GZ365" s="1"/>
      <c r="HA365" s="1"/>
      <c r="HB365" s="1"/>
      <c r="HC365" s="1"/>
      <c r="HD365" s="1"/>
      <c r="HE365" s="1"/>
      <c r="HF365" s="1"/>
      <c r="HG365" s="1"/>
      <c r="HH365" s="1"/>
      <c r="HI365" s="1"/>
      <c r="HJ365" s="1"/>
      <c r="HK365" s="1"/>
      <c r="HL365" s="1"/>
      <c r="HM365" s="1"/>
      <c r="HN365" s="1"/>
      <c r="HO365" s="1"/>
      <c r="HP365" s="1"/>
      <c r="HQ365" s="1"/>
      <c r="HR365" s="1"/>
      <c r="HS365" s="1"/>
      <c r="HT365" s="1"/>
      <c r="HU365" s="1"/>
      <c r="HV365" s="1"/>
      <c r="HW365" s="1"/>
      <c r="HX365" s="1"/>
      <c r="HY365" s="1"/>
      <c r="HZ365" s="1"/>
      <c r="IA365" s="1"/>
      <c r="IB365" s="1"/>
      <c r="IC365" s="1"/>
      <c r="ID365" s="1"/>
      <c r="IE365" s="1"/>
      <c r="IF365" s="1"/>
      <c r="IG365" s="1"/>
      <c r="IH365" s="1"/>
      <c r="II365" s="1"/>
      <c r="IJ365" s="1"/>
      <c r="IK365" s="1"/>
      <c r="IL365" s="1"/>
      <c r="IM365" s="1"/>
      <c r="IN365" s="1"/>
      <c r="IO365" s="1"/>
      <c r="IP365" s="1"/>
      <c r="IQ365" s="1"/>
      <c r="IR365" s="1"/>
      <c r="IS365" s="1"/>
      <c r="IT365" s="1"/>
      <c r="IU365" s="1"/>
      <c r="IV365" s="1"/>
    </row>
    <row r="366" spans="1:256">
      <c r="A366" s="24"/>
      <c r="B366" s="24"/>
      <c r="C366" s="25"/>
      <c r="D366" s="154" t="str">
        <f>IF(ISBLANK('Submittal List'!B350)=FALSE,'Submittal List'!B350,"")</f>
        <v/>
      </c>
      <c r="E366" s="154" t="str">
        <f>IF(ISBLANK('Submittal List'!C350)=FALSE,'Submittal List'!C350,"")</f>
        <v/>
      </c>
      <c r="F366" s="154" t="str">
        <f>IF(ISBLANK('Submittal List'!D350)=FALSE,'Submittal List'!D350,"")</f>
        <v/>
      </c>
      <c r="G366" s="29"/>
      <c r="H366" s="29"/>
      <c r="I366" s="29"/>
      <c r="J366" s="29"/>
      <c r="K366" s="29"/>
      <c r="L366" s="30"/>
      <c r="M366" s="31"/>
      <c r="N366" s="19" t="str">
        <f t="shared" si="40"/>
        <v>CMR</v>
      </c>
      <c r="O366" s="97" t="str">
        <f t="shared" si="41"/>
        <v/>
      </c>
      <c r="P366" s="98"/>
      <c r="Q366" s="98"/>
      <c r="R366" s="98"/>
      <c r="S366" s="19" t="str">
        <f t="shared" si="42"/>
        <v/>
      </c>
      <c r="T366" s="19"/>
      <c r="U366" s="12"/>
      <c r="V366" s="104"/>
      <c r="W366" s="97" t="str">
        <f t="shared" si="43"/>
        <v/>
      </c>
      <c r="X366" s="97"/>
      <c r="Y366" s="97" t="str">
        <f t="shared" si="44"/>
        <v/>
      </c>
      <c r="Z366" s="97"/>
      <c r="AA366" s="97" t="str">
        <f t="shared" si="45"/>
        <v/>
      </c>
      <c r="AB366" s="97"/>
      <c r="AC366" s="97"/>
      <c r="AE366" s="93" t="e">
        <f t="shared" si="46"/>
        <v>#VALUE!</v>
      </c>
      <c r="AF366" s="93" t="e">
        <f t="shared" si="47"/>
        <v>#VALUE!</v>
      </c>
    </row>
    <row r="367" spans="1:256">
      <c r="A367" s="24"/>
      <c r="B367" s="24"/>
      <c r="C367" s="25"/>
      <c r="D367" s="154" t="str">
        <f>IF(ISBLANK('Submittal List'!B351)=FALSE,'Submittal List'!B351,"")</f>
        <v/>
      </c>
      <c r="E367" s="154" t="str">
        <f>IF(ISBLANK('Submittal List'!C351)=FALSE,'Submittal List'!C351,"")</f>
        <v/>
      </c>
      <c r="F367" s="154" t="str">
        <f>IF(ISBLANK('Submittal List'!D351)=FALSE,'Submittal List'!D351,"")</f>
        <v/>
      </c>
      <c r="G367" s="29"/>
      <c r="H367" s="29"/>
      <c r="I367" s="29"/>
      <c r="J367" s="29"/>
      <c r="K367" s="29"/>
      <c r="L367" s="30"/>
      <c r="M367" s="31"/>
      <c r="N367" s="19" t="str">
        <f t="shared" si="40"/>
        <v>CMR</v>
      </c>
      <c r="O367" s="97" t="str">
        <f t="shared" si="41"/>
        <v/>
      </c>
      <c r="P367" s="98"/>
      <c r="Q367" s="98"/>
      <c r="R367" s="98"/>
      <c r="S367" s="19" t="str">
        <f t="shared" si="42"/>
        <v/>
      </c>
      <c r="T367" s="19"/>
      <c r="U367" s="12"/>
      <c r="V367" s="104"/>
      <c r="W367" s="97" t="str">
        <f t="shared" si="43"/>
        <v/>
      </c>
      <c r="X367" s="97"/>
      <c r="Y367" s="97" t="str">
        <f t="shared" si="44"/>
        <v/>
      </c>
      <c r="Z367" s="97"/>
      <c r="AA367" s="97" t="str">
        <f t="shared" si="45"/>
        <v/>
      </c>
      <c r="AB367" s="97"/>
      <c r="AC367" s="97"/>
      <c r="AE367" s="93" t="e">
        <f t="shared" si="46"/>
        <v>#VALUE!</v>
      </c>
      <c r="AF367" s="93" t="e">
        <f t="shared" si="47"/>
        <v>#VALUE!</v>
      </c>
    </row>
    <row r="368" spans="1:256">
      <c r="A368" s="24"/>
      <c r="B368" s="24"/>
      <c r="C368" s="25"/>
      <c r="D368" s="154" t="str">
        <f>IF(ISBLANK('Submittal List'!B352)=FALSE,'Submittal List'!B352,"")</f>
        <v/>
      </c>
      <c r="E368" s="154" t="str">
        <f>IF(ISBLANK('Submittal List'!C352)=FALSE,'Submittal List'!C352,"")</f>
        <v/>
      </c>
      <c r="F368" s="154" t="str">
        <f>IF(ISBLANK('Submittal List'!D352)=FALSE,'Submittal List'!D352,"")</f>
        <v/>
      </c>
      <c r="G368" s="29"/>
      <c r="H368" s="29"/>
      <c r="I368" s="29"/>
      <c r="J368" s="29"/>
      <c r="K368" s="29"/>
      <c r="L368" s="30"/>
      <c r="M368" s="31"/>
      <c r="N368" s="19" t="str">
        <f t="shared" si="40"/>
        <v>CMR</v>
      </c>
      <c r="O368" s="97" t="str">
        <f t="shared" si="41"/>
        <v/>
      </c>
      <c r="P368" s="98"/>
      <c r="Q368" s="98"/>
      <c r="R368" s="98"/>
      <c r="S368" s="19" t="str">
        <f t="shared" si="42"/>
        <v/>
      </c>
      <c r="T368" s="19"/>
      <c r="U368" s="12"/>
      <c r="V368" s="104"/>
      <c r="W368" s="97" t="str">
        <f t="shared" si="43"/>
        <v/>
      </c>
      <c r="X368" s="97"/>
      <c r="Y368" s="97" t="str">
        <f t="shared" si="44"/>
        <v/>
      </c>
      <c r="Z368" s="97"/>
      <c r="AA368" s="97" t="str">
        <f t="shared" si="45"/>
        <v/>
      </c>
      <c r="AB368" s="97"/>
      <c r="AC368" s="97"/>
      <c r="AD368" s="5"/>
      <c r="AE368" s="93" t="e">
        <f t="shared" si="46"/>
        <v>#VALUE!</v>
      </c>
      <c r="AF368" s="93" t="e">
        <f t="shared" si="47"/>
        <v>#VALUE!</v>
      </c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  <c r="AR368" s="1"/>
      <c r="AS368" s="1"/>
      <c r="AT368" s="1"/>
      <c r="AU368" s="1"/>
      <c r="AV368" s="1"/>
      <c r="AW368" s="1"/>
      <c r="AX368" s="1"/>
      <c r="AY368" s="1"/>
      <c r="AZ368" s="1"/>
      <c r="BA368" s="1"/>
      <c r="BB368" s="1"/>
      <c r="BC368" s="1"/>
      <c r="BD368" s="1"/>
      <c r="BE368" s="1"/>
      <c r="BF368" s="1"/>
      <c r="BG368" s="1"/>
      <c r="BH368" s="1"/>
      <c r="BI368" s="1"/>
      <c r="BJ368" s="1"/>
      <c r="BK368" s="1"/>
      <c r="BL368" s="1"/>
      <c r="BM368" s="1"/>
      <c r="BN368" s="1"/>
      <c r="BO368" s="1"/>
      <c r="BP368" s="1"/>
      <c r="BQ368" s="1"/>
      <c r="BR368" s="1"/>
      <c r="BS368" s="1"/>
      <c r="BT368" s="1"/>
      <c r="BU368" s="1"/>
      <c r="BV368" s="1"/>
      <c r="BW368" s="1"/>
      <c r="BX368" s="1"/>
      <c r="BY368" s="1"/>
      <c r="BZ368" s="1"/>
      <c r="CA368" s="1"/>
      <c r="CB368" s="1"/>
      <c r="CC368" s="1"/>
      <c r="CD368" s="1"/>
      <c r="CE368" s="1"/>
      <c r="CF368" s="1"/>
      <c r="CG368" s="1"/>
      <c r="CH368" s="1"/>
      <c r="CI368" s="1"/>
      <c r="CJ368" s="1"/>
      <c r="CK368" s="1"/>
      <c r="CL368" s="1"/>
      <c r="CM368" s="1"/>
      <c r="CN368" s="1"/>
      <c r="CO368" s="1"/>
      <c r="CP368" s="1"/>
      <c r="CQ368" s="1"/>
      <c r="CR368" s="1"/>
      <c r="CS368" s="1"/>
      <c r="CT368" s="1"/>
      <c r="CU368" s="1"/>
      <c r="CV368" s="1"/>
      <c r="CW368" s="1"/>
      <c r="CX368" s="1"/>
      <c r="CY368" s="1"/>
      <c r="CZ368" s="1"/>
      <c r="DA368" s="1"/>
      <c r="DB368" s="1"/>
      <c r="DC368" s="1"/>
      <c r="DD368" s="1"/>
      <c r="DE368" s="1"/>
      <c r="DF368" s="1"/>
      <c r="DG368" s="1"/>
      <c r="DH368" s="1"/>
      <c r="DI368" s="1"/>
      <c r="DJ368" s="1"/>
      <c r="DK368" s="1"/>
      <c r="DL368" s="1"/>
      <c r="DM368" s="1"/>
      <c r="DN368" s="1"/>
      <c r="DO368" s="1"/>
      <c r="DP368" s="1"/>
      <c r="DQ368" s="1"/>
      <c r="DR368" s="1"/>
      <c r="DS368" s="1"/>
      <c r="DT368" s="1"/>
      <c r="DU368" s="1"/>
      <c r="DV368" s="1"/>
      <c r="DW368" s="1"/>
      <c r="DX368" s="1"/>
      <c r="DY368" s="1"/>
      <c r="DZ368" s="1"/>
      <c r="EA368" s="1"/>
      <c r="EB368" s="1"/>
      <c r="EC368" s="1"/>
      <c r="ED368" s="1"/>
      <c r="EE368" s="1"/>
      <c r="EF368" s="1"/>
      <c r="EG368" s="1"/>
      <c r="EH368" s="1"/>
      <c r="EI368" s="1"/>
      <c r="EJ368" s="1"/>
      <c r="EK368" s="1"/>
      <c r="EL368" s="1"/>
      <c r="EM368" s="1"/>
      <c r="EN368" s="1"/>
      <c r="EO368" s="1"/>
      <c r="EP368" s="1"/>
      <c r="EQ368" s="1"/>
      <c r="ER368" s="1"/>
      <c r="ES368" s="1"/>
      <c r="ET368" s="1"/>
      <c r="EU368" s="1"/>
      <c r="EV368" s="1"/>
      <c r="EW368" s="1"/>
      <c r="EX368" s="1"/>
      <c r="EY368" s="1"/>
      <c r="EZ368" s="1"/>
      <c r="FA368" s="1"/>
      <c r="FB368" s="1"/>
      <c r="FC368" s="1"/>
      <c r="FD368" s="1"/>
      <c r="FE368" s="1"/>
      <c r="FF368" s="1"/>
      <c r="FG368" s="1"/>
      <c r="FH368" s="1"/>
      <c r="FI368" s="1"/>
      <c r="FJ368" s="1"/>
      <c r="FK368" s="1"/>
      <c r="FL368" s="1"/>
      <c r="FM368" s="1"/>
      <c r="FN368" s="1"/>
      <c r="FO368" s="1"/>
      <c r="FP368" s="1"/>
      <c r="FQ368" s="1"/>
      <c r="FR368" s="1"/>
      <c r="FS368" s="1"/>
      <c r="FT368" s="1"/>
      <c r="FU368" s="1"/>
      <c r="FV368" s="1"/>
      <c r="FW368" s="1"/>
      <c r="FX368" s="1"/>
      <c r="FY368" s="1"/>
      <c r="FZ368" s="1"/>
      <c r="GA368" s="1"/>
      <c r="GB368" s="1"/>
      <c r="GC368" s="1"/>
      <c r="GD368" s="1"/>
      <c r="GE368" s="1"/>
      <c r="GF368" s="1"/>
      <c r="GG368" s="1"/>
      <c r="GH368" s="1"/>
      <c r="GI368" s="1"/>
      <c r="GJ368" s="1"/>
      <c r="GK368" s="1"/>
      <c r="GL368" s="1"/>
      <c r="GM368" s="1"/>
      <c r="GN368" s="1"/>
      <c r="GO368" s="1"/>
      <c r="GP368" s="1"/>
      <c r="GQ368" s="1"/>
      <c r="GR368" s="1"/>
      <c r="GS368" s="1"/>
      <c r="GT368" s="1"/>
      <c r="GU368" s="1"/>
      <c r="GV368" s="1"/>
      <c r="GW368" s="1"/>
      <c r="GX368" s="1"/>
      <c r="GY368" s="1"/>
      <c r="GZ368" s="1"/>
      <c r="HA368" s="1"/>
      <c r="HB368" s="1"/>
      <c r="HC368" s="1"/>
      <c r="HD368" s="1"/>
      <c r="HE368" s="1"/>
      <c r="HF368" s="1"/>
      <c r="HG368" s="1"/>
      <c r="HH368" s="1"/>
      <c r="HI368" s="1"/>
      <c r="HJ368" s="1"/>
      <c r="HK368" s="1"/>
      <c r="HL368" s="1"/>
      <c r="HM368" s="1"/>
      <c r="HN368" s="1"/>
      <c r="HO368" s="1"/>
      <c r="HP368" s="1"/>
      <c r="HQ368" s="1"/>
      <c r="HR368" s="1"/>
      <c r="HS368" s="1"/>
      <c r="HT368" s="1"/>
      <c r="HU368" s="1"/>
      <c r="HV368" s="1"/>
      <c r="HW368" s="1"/>
      <c r="HX368" s="1"/>
      <c r="HY368" s="1"/>
      <c r="HZ368" s="1"/>
      <c r="IA368" s="1"/>
      <c r="IB368" s="1"/>
      <c r="IC368" s="1"/>
      <c r="ID368" s="1"/>
      <c r="IE368" s="1"/>
      <c r="IF368" s="1"/>
      <c r="IG368" s="1"/>
      <c r="IH368" s="1"/>
      <c r="II368" s="1"/>
      <c r="IJ368" s="1"/>
      <c r="IK368" s="1"/>
      <c r="IL368" s="1"/>
      <c r="IM368" s="1"/>
      <c r="IN368" s="1"/>
      <c r="IO368" s="1"/>
      <c r="IP368" s="1"/>
      <c r="IQ368" s="1"/>
      <c r="IR368" s="1"/>
      <c r="IS368" s="1"/>
      <c r="IT368" s="1"/>
      <c r="IU368" s="1"/>
      <c r="IV368" s="1"/>
    </row>
    <row r="369" spans="1:256">
      <c r="A369" s="24"/>
      <c r="B369" s="24"/>
      <c r="C369" s="25"/>
      <c r="D369" s="154" t="str">
        <f>IF(ISBLANK('Submittal List'!B353)=FALSE,'Submittal List'!B353,"")</f>
        <v/>
      </c>
      <c r="E369" s="154" t="str">
        <f>IF(ISBLANK('Submittal List'!C353)=FALSE,'Submittal List'!C353,"")</f>
        <v/>
      </c>
      <c r="F369" s="154" t="str">
        <f>IF(ISBLANK('Submittal List'!D353)=FALSE,'Submittal List'!D353,"")</f>
        <v/>
      </c>
      <c r="G369" s="29"/>
      <c r="H369" s="29"/>
      <c r="I369" s="29"/>
      <c r="J369" s="29"/>
      <c r="K369" s="29"/>
      <c r="L369" s="30"/>
      <c r="M369" s="31"/>
      <c r="N369" s="19" t="str">
        <f t="shared" si="40"/>
        <v>CMR</v>
      </c>
      <c r="O369" s="97" t="str">
        <f t="shared" si="41"/>
        <v/>
      </c>
      <c r="P369" s="98"/>
      <c r="Q369" s="98"/>
      <c r="R369" s="98"/>
      <c r="S369" s="19" t="str">
        <f t="shared" si="42"/>
        <v/>
      </c>
      <c r="T369" s="19"/>
      <c r="U369" s="12"/>
      <c r="V369" s="104"/>
      <c r="W369" s="97" t="str">
        <f t="shared" si="43"/>
        <v/>
      </c>
      <c r="X369" s="97"/>
      <c r="Y369" s="97" t="str">
        <f t="shared" si="44"/>
        <v/>
      </c>
      <c r="Z369" s="97"/>
      <c r="AA369" s="97" t="str">
        <f t="shared" si="45"/>
        <v/>
      </c>
      <c r="AB369" s="97"/>
      <c r="AC369" s="97"/>
      <c r="AD369" s="5"/>
      <c r="AE369" s="93" t="e">
        <f t="shared" si="46"/>
        <v>#VALUE!</v>
      </c>
      <c r="AF369" s="93" t="e">
        <f t="shared" si="47"/>
        <v>#VALUE!</v>
      </c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  <c r="AR369" s="1"/>
      <c r="AS369" s="1"/>
      <c r="AT369" s="1"/>
      <c r="AU369" s="1"/>
      <c r="AV369" s="1"/>
      <c r="AW369" s="1"/>
      <c r="AX369" s="1"/>
      <c r="AY369" s="1"/>
      <c r="AZ369" s="1"/>
      <c r="BA369" s="1"/>
      <c r="BB369" s="1"/>
      <c r="BC369" s="1"/>
      <c r="BD369" s="1"/>
      <c r="BE369" s="1"/>
      <c r="BF369" s="1"/>
      <c r="BG369" s="1"/>
      <c r="BH369" s="1"/>
      <c r="BI369" s="1"/>
      <c r="BJ369" s="1"/>
      <c r="BK369" s="1"/>
      <c r="BL369" s="1"/>
      <c r="BM369" s="1"/>
      <c r="BN369" s="1"/>
      <c r="BO369" s="1"/>
      <c r="BP369" s="1"/>
      <c r="BQ369" s="1"/>
      <c r="BR369" s="1"/>
      <c r="BS369" s="1"/>
      <c r="BT369" s="1"/>
      <c r="BU369" s="1"/>
      <c r="BV369" s="1"/>
      <c r="BW369" s="1"/>
      <c r="BX369" s="1"/>
      <c r="BY369" s="1"/>
      <c r="BZ369" s="1"/>
      <c r="CA369" s="1"/>
      <c r="CB369" s="1"/>
      <c r="CC369" s="1"/>
      <c r="CD369" s="1"/>
      <c r="CE369" s="1"/>
      <c r="CF369" s="1"/>
      <c r="CG369" s="1"/>
      <c r="CH369" s="1"/>
      <c r="CI369" s="1"/>
      <c r="CJ369" s="1"/>
      <c r="CK369" s="1"/>
      <c r="CL369" s="1"/>
      <c r="CM369" s="1"/>
      <c r="CN369" s="1"/>
      <c r="CO369" s="1"/>
      <c r="CP369" s="1"/>
      <c r="CQ369" s="1"/>
      <c r="CR369" s="1"/>
      <c r="CS369" s="1"/>
      <c r="CT369" s="1"/>
      <c r="CU369" s="1"/>
      <c r="CV369" s="1"/>
      <c r="CW369" s="1"/>
      <c r="CX369" s="1"/>
      <c r="CY369" s="1"/>
      <c r="CZ369" s="1"/>
      <c r="DA369" s="1"/>
      <c r="DB369" s="1"/>
      <c r="DC369" s="1"/>
      <c r="DD369" s="1"/>
      <c r="DE369" s="1"/>
      <c r="DF369" s="1"/>
      <c r="DG369" s="1"/>
      <c r="DH369" s="1"/>
      <c r="DI369" s="1"/>
      <c r="DJ369" s="1"/>
      <c r="DK369" s="1"/>
      <c r="DL369" s="1"/>
      <c r="DM369" s="1"/>
      <c r="DN369" s="1"/>
      <c r="DO369" s="1"/>
      <c r="DP369" s="1"/>
      <c r="DQ369" s="1"/>
      <c r="DR369" s="1"/>
      <c r="DS369" s="1"/>
      <c r="DT369" s="1"/>
      <c r="DU369" s="1"/>
      <c r="DV369" s="1"/>
      <c r="DW369" s="1"/>
      <c r="DX369" s="1"/>
      <c r="DY369" s="1"/>
      <c r="DZ369" s="1"/>
      <c r="EA369" s="1"/>
      <c r="EB369" s="1"/>
      <c r="EC369" s="1"/>
      <c r="ED369" s="1"/>
      <c r="EE369" s="1"/>
      <c r="EF369" s="1"/>
      <c r="EG369" s="1"/>
      <c r="EH369" s="1"/>
      <c r="EI369" s="1"/>
      <c r="EJ369" s="1"/>
      <c r="EK369" s="1"/>
      <c r="EL369" s="1"/>
      <c r="EM369" s="1"/>
      <c r="EN369" s="1"/>
      <c r="EO369" s="1"/>
      <c r="EP369" s="1"/>
      <c r="EQ369" s="1"/>
      <c r="ER369" s="1"/>
      <c r="ES369" s="1"/>
      <c r="ET369" s="1"/>
      <c r="EU369" s="1"/>
      <c r="EV369" s="1"/>
      <c r="EW369" s="1"/>
      <c r="EX369" s="1"/>
      <c r="EY369" s="1"/>
      <c r="EZ369" s="1"/>
      <c r="FA369" s="1"/>
      <c r="FB369" s="1"/>
      <c r="FC369" s="1"/>
      <c r="FD369" s="1"/>
      <c r="FE369" s="1"/>
      <c r="FF369" s="1"/>
      <c r="FG369" s="1"/>
      <c r="FH369" s="1"/>
      <c r="FI369" s="1"/>
      <c r="FJ369" s="1"/>
      <c r="FK369" s="1"/>
      <c r="FL369" s="1"/>
      <c r="FM369" s="1"/>
      <c r="FN369" s="1"/>
      <c r="FO369" s="1"/>
      <c r="FP369" s="1"/>
      <c r="FQ369" s="1"/>
      <c r="FR369" s="1"/>
      <c r="FS369" s="1"/>
      <c r="FT369" s="1"/>
      <c r="FU369" s="1"/>
      <c r="FV369" s="1"/>
      <c r="FW369" s="1"/>
      <c r="FX369" s="1"/>
      <c r="FY369" s="1"/>
      <c r="FZ369" s="1"/>
      <c r="GA369" s="1"/>
      <c r="GB369" s="1"/>
      <c r="GC369" s="1"/>
      <c r="GD369" s="1"/>
      <c r="GE369" s="1"/>
      <c r="GF369" s="1"/>
      <c r="GG369" s="1"/>
      <c r="GH369" s="1"/>
      <c r="GI369" s="1"/>
      <c r="GJ369" s="1"/>
      <c r="GK369" s="1"/>
      <c r="GL369" s="1"/>
      <c r="GM369" s="1"/>
      <c r="GN369" s="1"/>
      <c r="GO369" s="1"/>
      <c r="GP369" s="1"/>
      <c r="GQ369" s="1"/>
      <c r="GR369" s="1"/>
      <c r="GS369" s="1"/>
      <c r="GT369" s="1"/>
      <c r="GU369" s="1"/>
      <c r="GV369" s="1"/>
      <c r="GW369" s="1"/>
      <c r="GX369" s="1"/>
      <c r="GY369" s="1"/>
      <c r="GZ369" s="1"/>
      <c r="HA369" s="1"/>
      <c r="HB369" s="1"/>
      <c r="HC369" s="1"/>
      <c r="HD369" s="1"/>
      <c r="HE369" s="1"/>
      <c r="HF369" s="1"/>
      <c r="HG369" s="1"/>
      <c r="HH369" s="1"/>
      <c r="HI369" s="1"/>
      <c r="HJ369" s="1"/>
      <c r="HK369" s="1"/>
      <c r="HL369" s="1"/>
      <c r="HM369" s="1"/>
      <c r="HN369" s="1"/>
      <c r="HO369" s="1"/>
      <c r="HP369" s="1"/>
      <c r="HQ369" s="1"/>
      <c r="HR369" s="1"/>
      <c r="HS369" s="1"/>
      <c r="HT369" s="1"/>
      <c r="HU369" s="1"/>
      <c r="HV369" s="1"/>
      <c r="HW369" s="1"/>
      <c r="HX369" s="1"/>
      <c r="HY369" s="1"/>
      <c r="HZ369" s="1"/>
      <c r="IA369" s="1"/>
      <c r="IB369" s="1"/>
      <c r="IC369" s="1"/>
      <c r="ID369" s="1"/>
      <c r="IE369" s="1"/>
      <c r="IF369" s="1"/>
      <c r="IG369" s="1"/>
      <c r="IH369" s="1"/>
      <c r="II369" s="1"/>
      <c r="IJ369" s="1"/>
      <c r="IK369" s="1"/>
      <c r="IL369" s="1"/>
      <c r="IM369" s="1"/>
      <c r="IN369" s="1"/>
      <c r="IO369" s="1"/>
      <c r="IP369" s="1"/>
      <c r="IQ369" s="1"/>
      <c r="IR369" s="1"/>
      <c r="IS369" s="1"/>
      <c r="IT369" s="1"/>
      <c r="IU369" s="1"/>
      <c r="IV369" s="1"/>
    </row>
    <row r="370" spans="1:256">
      <c r="A370" s="24"/>
      <c r="B370" s="24"/>
      <c r="C370" s="25"/>
      <c r="D370" s="154" t="str">
        <f>IF(ISBLANK('Submittal List'!B354)=FALSE,'Submittal List'!B354,"")</f>
        <v/>
      </c>
      <c r="E370" s="154" t="str">
        <f>IF(ISBLANK('Submittal List'!C354)=FALSE,'Submittal List'!C354,"")</f>
        <v/>
      </c>
      <c r="F370" s="154" t="str">
        <f>IF(ISBLANK('Submittal List'!D354)=FALSE,'Submittal List'!D354,"")</f>
        <v/>
      </c>
      <c r="G370" s="29"/>
      <c r="H370" s="29"/>
      <c r="I370" s="29"/>
      <c r="J370" s="29"/>
      <c r="K370" s="29"/>
      <c r="L370" s="30"/>
      <c r="M370" s="31"/>
      <c r="N370" s="19" t="str">
        <f t="shared" si="40"/>
        <v>CMR</v>
      </c>
      <c r="O370" s="97" t="str">
        <f t="shared" si="41"/>
        <v/>
      </c>
      <c r="P370" s="98"/>
      <c r="Q370" s="98"/>
      <c r="R370" s="98"/>
      <c r="S370" s="19" t="str">
        <f t="shared" si="42"/>
        <v/>
      </c>
      <c r="T370" s="19"/>
      <c r="U370" s="12"/>
      <c r="V370" s="104"/>
      <c r="W370" s="97" t="str">
        <f t="shared" si="43"/>
        <v/>
      </c>
      <c r="X370" s="97"/>
      <c r="Y370" s="97" t="str">
        <f t="shared" si="44"/>
        <v/>
      </c>
      <c r="Z370" s="97"/>
      <c r="AA370" s="97" t="str">
        <f t="shared" si="45"/>
        <v/>
      </c>
      <c r="AB370" s="97"/>
      <c r="AC370" s="97"/>
      <c r="AE370" s="93" t="e">
        <f t="shared" si="46"/>
        <v>#VALUE!</v>
      </c>
      <c r="AF370" s="93" t="e">
        <f t="shared" si="47"/>
        <v>#VALUE!</v>
      </c>
    </row>
    <row r="371" spans="1:256">
      <c r="A371" s="64"/>
      <c r="B371" s="64"/>
      <c r="C371" s="65"/>
      <c r="D371" s="154" t="str">
        <f>IF(ISBLANK('Submittal List'!B355)=FALSE,'Submittal List'!B355,"")</f>
        <v/>
      </c>
      <c r="E371" s="154" t="str">
        <f>IF(ISBLANK('Submittal List'!C355)=FALSE,'Submittal List'!C355,"")</f>
        <v/>
      </c>
      <c r="F371" s="154" t="str">
        <f>IF(ISBLANK('Submittal List'!D355)=FALSE,'Submittal List'!D355,"")</f>
        <v/>
      </c>
      <c r="G371" s="66"/>
      <c r="H371" s="66"/>
      <c r="I371" s="66"/>
      <c r="J371" s="66"/>
      <c r="K371" s="66"/>
      <c r="L371" s="67"/>
      <c r="M371" s="68"/>
      <c r="N371" s="19" t="str">
        <f t="shared" si="40"/>
        <v>CMR</v>
      </c>
      <c r="O371" s="97" t="str">
        <f t="shared" si="41"/>
        <v/>
      </c>
      <c r="P371" s="103"/>
      <c r="Q371" s="103"/>
      <c r="R371" s="103"/>
      <c r="S371" s="19" t="str">
        <f t="shared" si="42"/>
        <v/>
      </c>
      <c r="T371" s="19"/>
      <c r="U371" s="12"/>
      <c r="V371" s="104"/>
      <c r="W371" s="97" t="str">
        <f t="shared" si="43"/>
        <v/>
      </c>
      <c r="X371" s="97"/>
      <c r="Y371" s="97" t="str">
        <f t="shared" si="44"/>
        <v/>
      </c>
      <c r="Z371" s="97"/>
      <c r="AA371" s="97" t="str">
        <f t="shared" si="45"/>
        <v/>
      </c>
      <c r="AB371" s="97"/>
      <c r="AC371" s="97"/>
      <c r="AD371" s="5"/>
      <c r="AE371" s="93" t="e">
        <f t="shared" si="46"/>
        <v>#VALUE!</v>
      </c>
      <c r="AF371" s="93" t="e">
        <f t="shared" si="47"/>
        <v>#VALUE!</v>
      </c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  <c r="AR371" s="1"/>
      <c r="AS371" s="1"/>
      <c r="AT371" s="1"/>
      <c r="AU371" s="1"/>
      <c r="AV371" s="1"/>
      <c r="AW371" s="1"/>
      <c r="AX371" s="1"/>
      <c r="AY371" s="1"/>
      <c r="AZ371" s="1"/>
      <c r="BA371" s="1"/>
      <c r="BB371" s="1"/>
      <c r="BC371" s="1"/>
      <c r="BD371" s="1"/>
      <c r="BE371" s="1"/>
      <c r="BF371" s="1"/>
      <c r="BG371" s="1"/>
      <c r="BH371" s="1"/>
      <c r="BI371" s="1"/>
      <c r="BJ371" s="1"/>
      <c r="BK371" s="1"/>
      <c r="BL371" s="1"/>
      <c r="BM371" s="1"/>
      <c r="BN371" s="1"/>
      <c r="BO371" s="1"/>
      <c r="BP371" s="1"/>
      <c r="BQ371" s="1"/>
      <c r="BR371" s="1"/>
      <c r="BS371" s="1"/>
      <c r="BT371" s="1"/>
      <c r="BU371" s="1"/>
      <c r="BV371" s="1"/>
      <c r="BW371" s="1"/>
      <c r="BX371" s="1"/>
      <c r="BY371" s="1"/>
      <c r="BZ371" s="1"/>
      <c r="CA371" s="1"/>
      <c r="CB371" s="1"/>
      <c r="CC371" s="1"/>
      <c r="CD371" s="1"/>
      <c r="CE371" s="1"/>
      <c r="CF371" s="1"/>
      <c r="CG371" s="1"/>
      <c r="CH371" s="1"/>
      <c r="CI371" s="1"/>
      <c r="CJ371" s="1"/>
      <c r="CK371" s="1"/>
      <c r="CL371" s="1"/>
      <c r="CM371" s="1"/>
      <c r="CN371" s="1"/>
      <c r="CO371" s="1"/>
      <c r="CP371" s="1"/>
      <c r="CQ371" s="1"/>
      <c r="CR371" s="1"/>
      <c r="CS371" s="1"/>
      <c r="CT371" s="1"/>
      <c r="CU371" s="1"/>
      <c r="CV371" s="1"/>
      <c r="CW371" s="1"/>
      <c r="CX371" s="1"/>
      <c r="CY371" s="1"/>
      <c r="CZ371" s="1"/>
      <c r="DA371" s="1"/>
      <c r="DB371" s="1"/>
      <c r="DC371" s="1"/>
      <c r="DD371" s="1"/>
      <c r="DE371" s="1"/>
      <c r="DF371" s="1"/>
      <c r="DG371" s="1"/>
      <c r="DH371" s="1"/>
      <c r="DI371" s="1"/>
      <c r="DJ371" s="1"/>
      <c r="DK371" s="1"/>
      <c r="DL371" s="1"/>
      <c r="DM371" s="1"/>
      <c r="DN371" s="1"/>
      <c r="DO371" s="1"/>
      <c r="DP371" s="1"/>
      <c r="DQ371" s="1"/>
      <c r="DR371" s="1"/>
      <c r="DS371" s="1"/>
      <c r="DT371" s="1"/>
      <c r="DU371" s="1"/>
      <c r="DV371" s="1"/>
      <c r="DW371" s="1"/>
      <c r="DX371" s="1"/>
      <c r="DY371" s="1"/>
      <c r="DZ371" s="1"/>
      <c r="EA371" s="1"/>
      <c r="EB371" s="1"/>
      <c r="EC371" s="1"/>
      <c r="ED371" s="1"/>
      <c r="EE371" s="1"/>
      <c r="EF371" s="1"/>
      <c r="EG371" s="1"/>
      <c r="EH371" s="1"/>
      <c r="EI371" s="1"/>
      <c r="EJ371" s="1"/>
      <c r="EK371" s="1"/>
      <c r="EL371" s="1"/>
      <c r="EM371" s="1"/>
      <c r="EN371" s="1"/>
      <c r="EO371" s="1"/>
      <c r="EP371" s="1"/>
      <c r="EQ371" s="1"/>
      <c r="ER371" s="1"/>
      <c r="ES371" s="1"/>
      <c r="ET371" s="1"/>
      <c r="EU371" s="1"/>
      <c r="EV371" s="1"/>
      <c r="EW371" s="1"/>
      <c r="EX371" s="1"/>
      <c r="EY371" s="1"/>
      <c r="EZ371" s="1"/>
      <c r="FA371" s="1"/>
      <c r="FB371" s="1"/>
      <c r="FC371" s="1"/>
      <c r="FD371" s="1"/>
      <c r="FE371" s="1"/>
      <c r="FF371" s="1"/>
      <c r="FG371" s="1"/>
      <c r="FH371" s="1"/>
      <c r="FI371" s="1"/>
      <c r="FJ371" s="1"/>
      <c r="FK371" s="1"/>
      <c r="FL371" s="1"/>
      <c r="FM371" s="1"/>
      <c r="FN371" s="1"/>
      <c r="FO371" s="1"/>
      <c r="FP371" s="1"/>
      <c r="FQ371" s="1"/>
      <c r="FR371" s="1"/>
      <c r="FS371" s="1"/>
      <c r="FT371" s="1"/>
      <c r="FU371" s="1"/>
      <c r="FV371" s="1"/>
      <c r="FW371" s="1"/>
      <c r="FX371" s="1"/>
      <c r="FY371" s="1"/>
      <c r="FZ371" s="1"/>
      <c r="GA371" s="1"/>
      <c r="GB371" s="1"/>
      <c r="GC371" s="1"/>
      <c r="GD371" s="1"/>
      <c r="GE371" s="1"/>
      <c r="GF371" s="1"/>
      <c r="GG371" s="1"/>
      <c r="GH371" s="1"/>
      <c r="GI371" s="1"/>
      <c r="GJ371" s="1"/>
      <c r="GK371" s="1"/>
      <c r="GL371" s="1"/>
      <c r="GM371" s="1"/>
      <c r="GN371" s="1"/>
      <c r="GO371" s="1"/>
      <c r="GP371" s="1"/>
      <c r="GQ371" s="1"/>
      <c r="GR371" s="1"/>
      <c r="GS371" s="1"/>
      <c r="GT371" s="1"/>
      <c r="GU371" s="1"/>
      <c r="GV371" s="1"/>
      <c r="GW371" s="1"/>
      <c r="GX371" s="1"/>
      <c r="GY371" s="1"/>
      <c r="GZ371" s="1"/>
      <c r="HA371" s="1"/>
      <c r="HB371" s="1"/>
      <c r="HC371" s="1"/>
      <c r="HD371" s="1"/>
      <c r="HE371" s="1"/>
      <c r="HF371" s="1"/>
      <c r="HG371" s="1"/>
      <c r="HH371" s="1"/>
      <c r="HI371" s="1"/>
      <c r="HJ371" s="1"/>
      <c r="HK371" s="1"/>
      <c r="HL371" s="1"/>
      <c r="HM371" s="1"/>
      <c r="HN371" s="1"/>
      <c r="HO371" s="1"/>
      <c r="HP371" s="1"/>
      <c r="HQ371" s="1"/>
      <c r="HR371" s="1"/>
      <c r="HS371" s="1"/>
      <c r="HT371" s="1"/>
      <c r="HU371" s="1"/>
      <c r="HV371" s="1"/>
      <c r="HW371" s="1"/>
      <c r="HX371" s="1"/>
      <c r="HY371" s="1"/>
      <c r="HZ371" s="1"/>
      <c r="IA371" s="1"/>
      <c r="IB371" s="1"/>
      <c r="IC371" s="1"/>
      <c r="ID371" s="1"/>
      <c r="IE371" s="1"/>
      <c r="IF371" s="1"/>
      <c r="IG371" s="1"/>
      <c r="IH371" s="1"/>
      <c r="II371" s="1"/>
      <c r="IJ371" s="1"/>
      <c r="IK371" s="1"/>
      <c r="IL371" s="1"/>
      <c r="IM371" s="1"/>
      <c r="IN371" s="1"/>
      <c r="IO371" s="1"/>
      <c r="IP371" s="1"/>
      <c r="IQ371" s="1"/>
      <c r="IR371" s="1"/>
      <c r="IS371" s="1"/>
      <c r="IT371" s="1"/>
      <c r="IU371" s="1"/>
      <c r="IV371" s="1"/>
    </row>
    <row r="372" spans="1:256">
      <c r="A372" s="64"/>
      <c r="B372" s="64"/>
      <c r="C372" s="65"/>
      <c r="D372" s="154" t="str">
        <f>IF(ISBLANK('Submittal List'!B356)=FALSE,'Submittal List'!B356,"")</f>
        <v/>
      </c>
      <c r="E372" s="154" t="str">
        <f>IF(ISBLANK('Submittal List'!C356)=FALSE,'Submittal List'!C356,"")</f>
        <v/>
      </c>
      <c r="F372" s="154" t="str">
        <f>IF(ISBLANK('Submittal List'!D356)=FALSE,'Submittal List'!D356,"")</f>
        <v/>
      </c>
      <c r="G372" s="66"/>
      <c r="H372" s="66"/>
      <c r="I372" s="66"/>
      <c r="J372" s="66"/>
      <c r="K372" s="66"/>
      <c r="L372" s="67"/>
      <c r="M372" s="68"/>
      <c r="N372" s="19" t="str">
        <f t="shared" si="40"/>
        <v>CMR</v>
      </c>
      <c r="O372" s="97" t="str">
        <f t="shared" si="41"/>
        <v/>
      </c>
      <c r="P372" s="103"/>
      <c r="Q372" s="103"/>
      <c r="R372" s="103"/>
      <c r="S372" s="19" t="str">
        <f t="shared" si="42"/>
        <v/>
      </c>
      <c r="T372" s="19"/>
      <c r="U372" s="12"/>
      <c r="V372" s="104"/>
      <c r="W372" s="97" t="str">
        <f t="shared" si="43"/>
        <v/>
      </c>
      <c r="X372" s="97"/>
      <c r="Y372" s="97" t="str">
        <f t="shared" si="44"/>
        <v/>
      </c>
      <c r="Z372" s="97"/>
      <c r="AA372" s="97" t="str">
        <f t="shared" si="45"/>
        <v/>
      </c>
      <c r="AB372" s="97"/>
      <c r="AC372" s="97"/>
      <c r="AD372" s="5"/>
      <c r="AE372" s="93" t="e">
        <f t="shared" si="46"/>
        <v>#VALUE!</v>
      </c>
      <c r="AF372" s="93" t="e">
        <f t="shared" si="47"/>
        <v>#VALUE!</v>
      </c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  <c r="AR372" s="1"/>
      <c r="AS372" s="1"/>
      <c r="AT372" s="1"/>
      <c r="AU372" s="1"/>
      <c r="AV372" s="1"/>
      <c r="AW372" s="1"/>
      <c r="AX372" s="1"/>
      <c r="AY372" s="1"/>
      <c r="AZ372" s="1"/>
      <c r="BA372" s="1"/>
      <c r="BB372" s="1"/>
      <c r="BC372" s="1"/>
      <c r="BD372" s="1"/>
      <c r="BE372" s="1"/>
      <c r="BF372" s="1"/>
      <c r="BG372" s="1"/>
      <c r="BH372" s="1"/>
      <c r="BI372" s="1"/>
      <c r="BJ372" s="1"/>
      <c r="BK372" s="1"/>
      <c r="BL372" s="1"/>
      <c r="BM372" s="1"/>
      <c r="BN372" s="1"/>
      <c r="BO372" s="1"/>
      <c r="BP372" s="1"/>
      <c r="BQ372" s="1"/>
      <c r="BR372" s="1"/>
      <c r="BS372" s="1"/>
      <c r="BT372" s="1"/>
      <c r="BU372" s="1"/>
      <c r="BV372" s="1"/>
      <c r="BW372" s="1"/>
      <c r="BX372" s="1"/>
      <c r="BY372" s="1"/>
      <c r="BZ372" s="1"/>
      <c r="CA372" s="1"/>
      <c r="CB372" s="1"/>
      <c r="CC372" s="1"/>
      <c r="CD372" s="1"/>
      <c r="CE372" s="1"/>
      <c r="CF372" s="1"/>
      <c r="CG372" s="1"/>
      <c r="CH372" s="1"/>
      <c r="CI372" s="1"/>
      <c r="CJ372" s="1"/>
      <c r="CK372" s="1"/>
      <c r="CL372" s="1"/>
      <c r="CM372" s="1"/>
      <c r="CN372" s="1"/>
      <c r="CO372" s="1"/>
      <c r="CP372" s="1"/>
      <c r="CQ372" s="1"/>
      <c r="CR372" s="1"/>
      <c r="CS372" s="1"/>
      <c r="CT372" s="1"/>
      <c r="CU372" s="1"/>
      <c r="CV372" s="1"/>
      <c r="CW372" s="1"/>
      <c r="CX372" s="1"/>
      <c r="CY372" s="1"/>
      <c r="CZ372" s="1"/>
      <c r="DA372" s="1"/>
      <c r="DB372" s="1"/>
      <c r="DC372" s="1"/>
      <c r="DD372" s="1"/>
      <c r="DE372" s="1"/>
      <c r="DF372" s="1"/>
      <c r="DG372" s="1"/>
      <c r="DH372" s="1"/>
      <c r="DI372" s="1"/>
      <c r="DJ372" s="1"/>
      <c r="DK372" s="1"/>
      <c r="DL372" s="1"/>
      <c r="DM372" s="1"/>
      <c r="DN372" s="1"/>
      <c r="DO372" s="1"/>
      <c r="DP372" s="1"/>
      <c r="DQ372" s="1"/>
      <c r="DR372" s="1"/>
      <c r="DS372" s="1"/>
      <c r="DT372" s="1"/>
      <c r="DU372" s="1"/>
      <c r="DV372" s="1"/>
      <c r="DW372" s="1"/>
      <c r="DX372" s="1"/>
      <c r="DY372" s="1"/>
      <c r="DZ372" s="1"/>
      <c r="EA372" s="1"/>
      <c r="EB372" s="1"/>
      <c r="EC372" s="1"/>
      <c r="ED372" s="1"/>
      <c r="EE372" s="1"/>
      <c r="EF372" s="1"/>
      <c r="EG372" s="1"/>
      <c r="EH372" s="1"/>
      <c r="EI372" s="1"/>
      <c r="EJ372" s="1"/>
      <c r="EK372" s="1"/>
      <c r="EL372" s="1"/>
      <c r="EM372" s="1"/>
      <c r="EN372" s="1"/>
      <c r="EO372" s="1"/>
      <c r="EP372" s="1"/>
      <c r="EQ372" s="1"/>
      <c r="ER372" s="1"/>
      <c r="ES372" s="1"/>
      <c r="ET372" s="1"/>
      <c r="EU372" s="1"/>
      <c r="EV372" s="1"/>
      <c r="EW372" s="1"/>
      <c r="EX372" s="1"/>
      <c r="EY372" s="1"/>
      <c r="EZ372" s="1"/>
      <c r="FA372" s="1"/>
      <c r="FB372" s="1"/>
      <c r="FC372" s="1"/>
      <c r="FD372" s="1"/>
      <c r="FE372" s="1"/>
      <c r="FF372" s="1"/>
      <c r="FG372" s="1"/>
      <c r="FH372" s="1"/>
      <c r="FI372" s="1"/>
      <c r="FJ372" s="1"/>
      <c r="FK372" s="1"/>
      <c r="FL372" s="1"/>
      <c r="FM372" s="1"/>
      <c r="FN372" s="1"/>
      <c r="FO372" s="1"/>
      <c r="FP372" s="1"/>
      <c r="FQ372" s="1"/>
      <c r="FR372" s="1"/>
      <c r="FS372" s="1"/>
      <c r="FT372" s="1"/>
      <c r="FU372" s="1"/>
      <c r="FV372" s="1"/>
      <c r="FW372" s="1"/>
      <c r="FX372" s="1"/>
      <c r="FY372" s="1"/>
      <c r="FZ372" s="1"/>
      <c r="GA372" s="1"/>
      <c r="GB372" s="1"/>
      <c r="GC372" s="1"/>
      <c r="GD372" s="1"/>
      <c r="GE372" s="1"/>
      <c r="GF372" s="1"/>
      <c r="GG372" s="1"/>
      <c r="GH372" s="1"/>
      <c r="GI372" s="1"/>
      <c r="GJ372" s="1"/>
      <c r="GK372" s="1"/>
      <c r="GL372" s="1"/>
      <c r="GM372" s="1"/>
      <c r="GN372" s="1"/>
      <c r="GO372" s="1"/>
      <c r="GP372" s="1"/>
      <c r="GQ372" s="1"/>
      <c r="GR372" s="1"/>
      <c r="GS372" s="1"/>
      <c r="GT372" s="1"/>
      <c r="GU372" s="1"/>
      <c r="GV372" s="1"/>
      <c r="GW372" s="1"/>
      <c r="GX372" s="1"/>
      <c r="GY372" s="1"/>
      <c r="GZ372" s="1"/>
      <c r="HA372" s="1"/>
      <c r="HB372" s="1"/>
      <c r="HC372" s="1"/>
      <c r="HD372" s="1"/>
      <c r="HE372" s="1"/>
      <c r="HF372" s="1"/>
      <c r="HG372" s="1"/>
      <c r="HH372" s="1"/>
      <c r="HI372" s="1"/>
      <c r="HJ372" s="1"/>
      <c r="HK372" s="1"/>
      <c r="HL372" s="1"/>
      <c r="HM372" s="1"/>
      <c r="HN372" s="1"/>
      <c r="HO372" s="1"/>
      <c r="HP372" s="1"/>
      <c r="HQ372" s="1"/>
      <c r="HR372" s="1"/>
      <c r="HS372" s="1"/>
      <c r="HT372" s="1"/>
      <c r="HU372" s="1"/>
      <c r="HV372" s="1"/>
      <c r="HW372" s="1"/>
      <c r="HX372" s="1"/>
      <c r="HY372" s="1"/>
      <c r="HZ372" s="1"/>
      <c r="IA372" s="1"/>
      <c r="IB372" s="1"/>
      <c r="IC372" s="1"/>
      <c r="ID372" s="1"/>
      <c r="IE372" s="1"/>
      <c r="IF372" s="1"/>
      <c r="IG372" s="1"/>
      <c r="IH372" s="1"/>
      <c r="II372" s="1"/>
      <c r="IJ372" s="1"/>
      <c r="IK372" s="1"/>
      <c r="IL372" s="1"/>
      <c r="IM372" s="1"/>
      <c r="IN372" s="1"/>
      <c r="IO372" s="1"/>
      <c r="IP372" s="1"/>
      <c r="IQ372" s="1"/>
      <c r="IR372" s="1"/>
      <c r="IS372" s="1"/>
      <c r="IT372" s="1"/>
      <c r="IU372" s="1"/>
      <c r="IV372" s="1"/>
    </row>
    <row r="373" spans="1:256">
      <c r="A373" s="64"/>
      <c r="B373" s="64"/>
      <c r="C373" s="65"/>
      <c r="D373" s="154" t="str">
        <f>IF(ISBLANK('Submittal List'!B357)=FALSE,'Submittal List'!B357,"")</f>
        <v/>
      </c>
      <c r="E373" s="154" t="str">
        <f>IF(ISBLANK('Submittal List'!C357)=FALSE,'Submittal List'!C357,"")</f>
        <v/>
      </c>
      <c r="F373" s="154" t="str">
        <f>IF(ISBLANK('Submittal List'!D357)=FALSE,'Submittal List'!D357,"")</f>
        <v/>
      </c>
      <c r="G373" s="66"/>
      <c r="H373" s="66"/>
      <c r="I373" s="66"/>
      <c r="J373" s="66"/>
      <c r="K373" s="66"/>
      <c r="L373" s="67"/>
      <c r="M373" s="68"/>
      <c r="N373" s="19" t="str">
        <f t="shared" si="40"/>
        <v>CMR</v>
      </c>
      <c r="O373" s="97" t="str">
        <f t="shared" si="41"/>
        <v/>
      </c>
      <c r="P373" s="103"/>
      <c r="Q373" s="103"/>
      <c r="R373" s="103"/>
      <c r="S373" s="19" t="str">
        <f t="shared" si="42"/>
        <v/>
      </c>
      <c r="T373" s="19"/>
      <c r="U373" s="12"/>
      <c r="V373" s="104"/>
      <c r="W373" s="97" t="str">
        <f t="shared" si="43"/>
        <v/>
      </c>
      <c r="X373" s="97"/>
      <c r="Y373" s="97" t="str">
        <f t="shared" si="44"/>
        <v/>
      </c>
      <c r="Z373" s="97"/>
      <c r="AA373" s="97" t="str">
        <f t="shared" si="45"/>
        <v/>
      </c>
      <c r="AB373" s="97"/>
      <c r="AC373" s="97"/>
      <c r="AD373" s="5"/>
      <c r="AE373" s="93" t="e">
        <f t="shared" si="46"/>
        <v>#VALUE!</v>
      </c>
      <c r="AF373" s="93" t="e">
        <f t="shared" si="47"/>
        <v>#VALUE!</v>
      </c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AQ373" s="1"/>
      <c r="AR373" s="1"/>
      <c r="AS373" s="1"/>
      <c r="AT373" s="1"/>
      <c r="AU373" s="1"/>
      <c r="AV373" s="1"/>
      <c r="AW373" s="1"/>
      <c r="AX373" s="1"/>
      <c r="AY373" s="1"/>
      <c r="AZ373" s="1"/>
      <c r="BA373" s="1"/>
      <c r="BB373" s="1"/>
      <c r="BC373" s="1"/>
      <c r="BD373" s="1"/>
      <c r="BE373" s="1"/>
      <c r="BF373" s="1"/>
      <c r="BG373" s="1"/>
      <c r="BH373" s="1"/>
      <c r="BI373" s="1"/>
      <c r="BJ373" s="1"/>
      <c r="BK373" s="1"/>
      <c r="BL373" s="1"/>
      <c r="BM373" s="1"/>
      <c r="BN373" s="1"/>
      <c r="BO373" s="1"/>
      <c r="BP373" s="1"/>
      <c r="BQ373" s="1"/>
      <c r="BR373" s="1"/>
      <c r="BS373" s="1"/>
      <c r="BT373" s="1"/>
      <c r="BU373" s="1"/>
      <c r="BV373" s="1"/>
      <c r="BW373" s="1"/>
      <c r="BX373" s="1"/>
      <c r="BY373" s="1"/>
      <c r="BZ373" s="1"/>
      <c r="CA373" s="1"/>
      <c r="CB373" s="1"/>
      <c r="CC373" s="1"/>
      <c r="CD373" s="1"/>
      <c r="CE373" s="1"/>
      <c r="CF373" s="1"/>
      <c r="CG373" s="1"/>
      <c r="CH373" s="1"/>
      <c r="CI373" s="1"/>
      <c r="CJ373" s="1"/>
      <c r="CK373" s="1"/>
      <c r="CL373" s="1"/>
      <c r="CM373" s="1"/>
      <c r="CN373" s="1"/>
      <c r="CO373" s="1"/>
      <c r="CP373" s="1"/>
      <c r="CQ373" s="1"/>
      <c r="CR373" s="1"/>
      <c r="CS373" s="1"/>
      <c r="CT373" s="1"/>
      <c r="CU373" s="1"/>
      <c r="CV373" s="1"/>
      <c r="CW373" s="1"/>
      <c r="CX373" s="1"/>
      <c r="CY373" s="1"/>
      <c r="CZ373" s="1"/>
      <c r="DA373" s="1"/>
      <c r="DB373" s="1"/>
      <c r="DC373" s="1"/>
      <c r="DD373" s="1"/>
      <c r="DE373" s="1"/>
      <c r="DF373" s="1"/>
      <c r="DG373" s="1"/>
      <c r="DH373" s="1"/>
      <c r="DI373" s="1"/>
      <c r="DJ373" s="1"/>
      <c r="DK373" s="1"/>
      <c r="DL373" s="1"/>
      <c r="DM373" s="1"/>
      <c r="DN373" s="1"/>
      <c r="DO373" s="1"/>
      <c r="DP373" s="1"/>
      <c r="DQ373" s="1"/>
      <c r="DR373" s="1"/>
      <c r="DS373" s="1"/>
      <c r="DT373" s="1"/>
      <c r="DU373" s="1"/>
      <c r="DV373" s="1"/>
      <c r="DW373" s="1"/>
      <c r="DX373" s="1"/>
      <c r="DY373" s="1"/>
      <c r="DZ373" s="1"/>
      <c r="EA373" s="1"/>
      <c r="EB373" s="1"/>
      <c r="EC373" s="1"/>
      <c r="ED373" s="1"/>
      <c r="EE373" s="1"/>
      <c r="EF373" s="1"/>
      <c r="EG373" s="1"/>
      <c r="EH373" s="1"/>
      <c r="EI373" s="1"/>
      <c r="EJ373" s="1"/>
      <c r="EK373" s="1"/>
      <c r="EL373" s="1"/>
      <c r="EM373" s="1"/>
      <c r="EN373" s="1"/>
      <c r="EO373" s="1"/>
      <c r="EP373" s="1"/>
      <c r="EQ373" s="1"/>
      <c r="ER373" s="1"/>
      <c r="ES373" s="1"/>
      <c r="ET373" s="1"/>
      <c r="EU373" s="1"/>
      <c r="EV373" s="1"/>
      <c r="EW373" s="1"/>
      <c r="EX373" s="1"/>
      <c r="EY373" s="1"/>
      <c r="EZ373" s="1"/>
      <c r="FA373" s="1"/>
      <c r="FB373" s="1"/>
      <c r="FC373" s="1"/>
      <c r="FD373" s="1"/>
      <c r="FE373" s="1"/>
      <c r="FF373" s="1"/>
      <c r="FG373" s="1"/>
      <c r="FH373" s="1"/>
      <c r="FI373" s="1"/>
      <c r="FJ373" s="1"/>
      <c r="FK373" s="1"/>
      <c r="FL373" s="1"/>
      <c r="FM373" s="1"/>
      <c r="FN373" s="1"/>
      <c r="FO373" s="1"/>
      <c r="FP373" s="1"/>
      <c r="FQ373" s="1"/>
      <c r="FR373" s="1"/>
      <c r="FS373" s="1"/>
      <c r="FT373" s="1"/>
      <c r="FU373" s="1"/>
      <c r="FV373" s="1"/>
      <c r="FW373" s="1"/>
      <c r="FX373" s="1"/>
      <c r="FY373" s="1"/>
      <c r="FZ373" s="1"/>
      <c r="GA373" s="1"/>
      <c r="GB373" s="1"/>
      <c r="GC373" s="1"/>
      <c r="GD373" s="1"/>
      <c r="GE373" s="1"/>
      <c r="GF373" s="1"/>
      <c r="GG373" s="1"/>
      <c r="GH373" s="1"/>
      <c r="GI373" s="1"/>
      <c r="GJ373" s="1"/>
      <c r="GK373" s="1"/>
      <c r="GL373" s="1"/>
      <c r="GM373" s="1"/>
      <c r="GN373" s="1"/>
      <c r="GO373" s="1"/>
      <c r="GP373" s="1"/>
      <c r="GQ373" s="1"/>
      <c r="GR373" s="1"/>
      <c r="GS373" s="1"/>
      <c r="GT373" s="1"/>
      <c r="GU373" s="1"/>
      <c r="GV373" s="1"/>
      <c r="GW373" s="1"/>
      <c r="GX373" s="1"/>
      <c r="GY373" s="1"/>
      <c r="GZ373" s="1"/>
      <c r="HA373" s="1"/>
      <c r="HB373" s="1"/>
      <c r="HC373" s="1"/>
      <c r="HD373" s="1"/>
      <c r="HE373" s="1"/>
      <c r="HF373" s="1"/>
      <c r="HG373" s="1"/>
      <c r="HH373" s="1"/>
      <c r="HI373" s="1"/>
      <c r="HJ373" s="1"/>
      <c r="HK373" s="1"/>
      <c r="HL373" s="1"/>
      <c r="HM373" s="1"/>
      <c r="HN373" s="1"/>
      <c r="HO373" s="1"/>
      <c r="HP373" s="1"/>
      <c r="HQ373" s="1"/>
      <c r="HR373" s="1"/>
      <c r="HS373" s="1"/>
      <c r="HT373" s="1"/>
      <c r="HU373" s="1"/>
      <c r="HV373" s="1"/>
      <c r="HW373" s="1"/>
      <c r="HX373" s="1"/>
      <c r="HY373" s="1"/>
      <c r="HZ373" s="1"/>
      <c r="IA373" s="1"/>
      <c r="IB373" s="1"/>
      <c r="IC373" s="1"/>
      <c r="ID373" s="1"/>
      <c r="IE373" s="1"/>
      <c r="IF373" s="1"/>
      <c r="IG373" s="1"/>
      <c r="IH373" s="1"/>
      <c r="II373" s="1"/>
      <c r="IJ373" s="1"/>
      <c r="IK373" s="1"/>
      <c r="IL373" s="1"/>
      <c r="IM373" s="1"/>
      <c r="IN373" s="1"/>
      <c r="IO373" s="1"/>
      <c r="IP373" s="1"/>
      <c r="IQ373" s="1"/>
      <c r="IR373" s="1"/>
      <c r="IS373" s="1"/>
      <c r="IT373" s="1"/>
      <c r="IU373" s="1"/>
      <c r="IV373" s="1"/>
    </row>
    <row r="374" spans="1:256">
      <c r="A374" s="64"/>
      <c r="B374" s="64"/>
      <c r="C374" s="65"/>
      <c r="D374" s="154" t="str">
        <f>IF(ISBLANK('Submittal List'!B358)=FALSE,'Submittal List'!B358,"")</f>
        <v/>
      </c>
      <c r="E374" s="154" t="str">
        <f>IF(ISBLANK('Submittal List'!C358)=FALSE,'Submittal List'!C358,"")</f>
        <v/>
      </c>
      <c r="F374" s="154" t="str">
        <f>IF(ISBLANK('Submittal List'!D358)=FALSE,'Submittal List'!D358,"")</f>
        <v/>
      </c>
      <c r="G374" s="66"/>
      <c r="H374" s="66"/>
      <c r="I374" s="66"/>
      <c r="J374" s="66"/>
      <c r="K374" s="66"/>
      <c r="L374" s="67"/>
      <c r="M374" s="68"/>
      <c r="N374" s="19" t="str">
        <f t="shared" si="40"/>
        <v>CMR</v>
      </c>
      <c r="O374" s="97" t="str">
        <f t="shared" si="41"/>
        <v/>
      </c>
      <c r="P374" s="103"/>
      <c r="Q374" s="103"/>
      <c r="R374" s="103"/>
      <c r="S374" s="19" t="str">
        <f t="shared" si="42"/>
        <v/>
      </c>
      <c r="T374" s="19"/>
      <c r="U374" s="12"/>
      <c r="V374" s="104"/>
      <c r="W374" s="97" t="str">
        <f t="shared" si="43"/>
        <v/>
      </c>
      <c r="X374" s="97"/>
      <c r="Y374" s="97" t="str">
        <f t="shared" si="44"/>
        <v/>
      </c>
      <c r="Z374" s="97"/>
      <c r="AA374" s="97" t="str">
        <f t="shared" si="45"/>
        <v/>
      </c>
      <c r="AB374" s="97"/>
      <c r="AC374" s="97"/>
      <c r="AD374" s="5"/>
      <c r="AE374" s="93" t="e">
        <f t="shared" si="46"/>
        <v>#VALUE!</v>
      </c>
      <c r="AF374" s="93" t="e">
        <f t="shared" si="47"/>
        <v>#VALUE!</v>
      </c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AQ374" s="1"/>
      <c r="AR374" s="1"/>
      <c r="AS374" s="1"/>
      <c r="AT374" s="1"/>
      <c r="AU374" s="1"/>
      <c r="AV374" s="1"/>
      <c r="AW374" s="1"/>
      <c r="AX374" s="1"/>
      <c r="AY374" s="1"/>
      <c r="AZ374" s="1"/>
      <c r="BA374" s="1"/>
      <c r="BB374" s="1"/>
      <c r="BC374" s="1"/>
      <c r="BD374" s="1"/>
      <c r="BE374" s="1"/>
      <c r="BF374" s="1"/>
      <c r="BG374" s="1"/>
      <c r="BH374" s="1"/>
      <c r="BI374" s="1"/>
      <c r="BJ374" s="1"/>
      <c r="BK374" s="1"/>
      <c r="BL374" s="1"/>
      <c r="BM374" s="1"/>
      <c r="BN374" s="1"/>
      <c r="BO374" s="1"/>
      <c r="BP374" s="1"/>
      <c r="BQ374" s="1"/>
      <c r="BR374" s="1"/>
      <c r="BS374" s="1"/>
      <c r="BT374" s="1"/>
      <c r="BU374" s="1"/>
      <c r="BV374" s="1"/>
      <c r="BW374" s="1"/>
      <c r="BX374" s="1"/>
      <c r="BY374" s="1"/>
      <c r="BZ374" s="1"/>
      <c r="CA374" s="1"/>
      <c r="CB374" s="1"/>
      <c r="CC374" s="1"/>
      <c r="CD374" s="1"/>
      <c r="CE374" s="1"/>
      <c r="CF374" s="1"/>
      <c r="CG374" s="1"/>
      <c r="CH374" s="1"/>
      <c r="CI374" s="1"/>
      <c r="CJ374" s="1"/>
      <c r="CK374" s="1"/>
      <c r="CL374" s="1"/>
      <c r="CM374" s="1"/>
      <c r="CN374" s="1"/>
      <c r="CO374" s="1"/>
      <c r="CP374" s="1"/>
      <c r="CQ374" s="1"/>
      <c r="CR374" s="1"/>
      <c r="CS374" s="1"/>
      <c r="CT374" s="1"/>
      <c r="CU374" s="1"/>
      <c r="CV374" s="1"/>
      <c r="CW374" s="1"/>
      <c r="CX374" s="1"/>
      <c r="CY374" s="1"/>
      <c r="CZ374" s="1"/>
      <c r="DA374" s="1"/>
      <c r="DB374" s="1"/>
      <c r="DC374" s="1"/>
      <c r="DD374" s="1"/>
      <c r="DE374" s="1"/>
      <c r="DF374" s="1"/>
      <c r="DG374" s="1"/>
      <c r="DH374" s="1"/>
      <c r="DI374" s="1"/>
      <c r="DJ374" s="1"/>
      <c r="DK374" s="1"/>
      <c r="DL374" s="1"/>
      <c r="DM374" s="1"/>
      <c r="DN374" s="1"/>
      <c r="DO374" s="1"/>
      <c r="DP374" s="1"/>
      <c r="DQ374" s="1"/>
      <c r="DR374" s="1"/>
      <c r="DS374" s="1"/>
      <c r="DT374" s="1"/>
      <c r="DU374" s="1"/>
      <c r="DV374" s="1"/>
      <c r="DW374" s="1"/>
      <c r="DX374" s="1"/>
      <c r="DY374" s="1"/>
      <c r="DZ374" s="1"/>
      <c r="EA374" s="1"/>
      <c r="EB374" s="1"/>
      <c r="EC374" s="1"/>
      <c r="ED374" s="1"/>
      <c r="EE374" s="1"/>
      <c r="EF374" s="1"/>
      <c r="EG374" s="1"/>
      <c r="EH374" s="1"/>
      <c r="EI374" s="1"/>
      <c r="EJ374" s="1"/>
      <c r="EK374" s="1"/>
      <c r="EL374" s="1"/>
      <c r="EM374" s="1"/>
      <c r="EN374" s="1"/>
      <c r="EO374" s="1"/>
      <c r="EP374" s="1"/>
      <c r="EQ374" s="1"/>
      <c r="ER374" s="1"/>
      <c r="ES374" s="1"/>
      <c r="ET374" s="1"/>
      <c r="EU374" s="1"/>
      <c r="EV374" s="1"/>
      <c r="EW374" s="1"/>
      <c r="EX374" s="1"/>
      <c r="EY374" s="1"/>
      <c r="EZ374" s="1"/>
      <c r="FA374" s="1"/>
      <c r="FB374" s="1"/>
      <c r="FC374" s="1"/>
      <c r="FD374" s="1"/>
      <c r="FE374" s="1"/>
      <c r="FF374" s="1"/>
      <c r="FG374" s="1"/>
      <c r="FH374" s="1"/>
      <c r="FI374" s="1"/>
      <c r="FJ374" s="1"/>
      <c r="FK374" s="1"/>
      <c r="FL374" s="1"/>
      <c r="FM374" s="1"/>
      <c r="FN374" s="1"/>
      <c r="FO374" s="1"/>
      <c r="FP374" s="1"/>
      <c r="FQ374" s="1"/>
      <c r="FR374" s="1"/>
      <c r="FS374" s="1"/>
      <c r="FT374" s="1"/>
      <c r="FU374" s="1"/>
      <c r="FV374" s="1"/>
      <c r="FW374" s="1"/>
      <c r="FX374" s="1"/>
      <c r="FY374" s="1"/>
      <c r="FZ374" s="1"/>
      <c r="GA374" s="1"/>
      <c r="GB374" s="1"/>
      <c r="GC374" s="1"/>
      <c r="GD374" s="1"/>
      <c r="GE374" s="1"/>
      <c r="GF374" s="1"/>
      <c r="GG374" s="1"/>
      <c r="GH374" s="1"/>
      <c r="GI374" s="1"/>
      <c r="GJ374" s="1"/>
      <c r="GK374" s="1"/>
      <c r="GL374" s="1"/>
      <c r="GM374" s="1"/>
      <c r="GN374" s="1"/>
      <c r="GO374" s="1"/>
      <c r="GP374" s="1"/>
      <c r="GQ374" s="1"/>
      <c r="GR374" s="1"/>
      <c r="GS374" s="1"/>
      <c r="GT374" s="1"/>
      <c r="GU374" s="1"/>
      <c r="GV374" s="1"/>
      <c r="GW374" s="1"/>
      <c r="GX374" s="1"/>
      <c r="GY374" s="1"/>
      <c r="GZ374" s="1"/>
      <c r="HA374" s="1"/>
      <c r="HB374" s="1"/>
      <c r="HC374" s="1"/>
      <c r="HD374" s="1"/>
      <c r="HE374" s="1"/>
      <c r="HF374" s="1"/>
      <c r="HG374" s="1"/>
      <c r="HH374" s="1"/>
      <c r="HI374" s="1"/>
      <c r="HJ374" s="1"/>
      <c r="HK374" s="1"/>
      <c r="HL374" s="1"/>
      <c r="HM374" s="1"/>
      <c r="HN374" s="1"/>
      <c r="HO374" s="1"/>
      <c r="HP374" s="1"/>
      <c r="HQ374" s="1"/>
      <c r="HR374" s="1"/>
      <c r="HS374" s="1"/>
      <c r="HT374" s="1"/>
      <c r="HU374" s="1"/>
      <c r="HV374" s="1"/>
      <c r="HW374" s="1"/>
      <c r="HX374" s="1"/>
      <c r="HY374" s="1"/>
      <c r="HZ374" s="1"/>
      <c r="IA374" s="1"/>
      <c r="IB374" s="1"/>
      <c r="IC374" s="1"/>
      <c r="ID374" s="1"/>
      <c r="IE374" s="1"/>
      <c r="IF374" s="1"/>
      <c r="IG374" s="1"/>
      <c r="IH374" s="1"/>
      <c r="II374" s="1"/>
      <c r="IJ374" s="1"/>
      <c r="IK374" s="1"/>
      <c r="IL374" s="1"/>
      <c r="IM374" s="1"/>
      <c r="IN374" s="1"/>
      <c r="IO374" s="1"/>
      <c r="IP374" s="1"/>
      <c r="IQ374" s="1"/>
      <c r="IR374" s="1"/>
      <c r="IS374" s="1"/>
      <c r="IT374" s="1"/>
      <c r="IU374" s="1"/>
      <c r="IV374" s="1"/>
    </row>
    <row r="375" spans="1:256">
      <c r="A375" s="24"/>
      <c r="B375" s="24"/>
      <c r="C375" s="25"/>
      <c r="D375" s="154" t="str">
        <f>IF(ISBLANK('Submittal List'!B359)=FALSE,'Submittal List'!B359,"")</f>
        <v/>
      </c>
      <c r="E375" s="154" t="str">
        <f>IF(ISBLANK('Submittal List'!C359)=FALSE,'Submittal List'!C359,"")</f>
        <v/>
      </c>
      <c r="F375" s="154" t="str">
        <f>IF(ISBLANK('Submittal List'!D359)=FALSE,'Submittal List'!D359,"")</f>
        <v/>
      </c>
      <c r="G375" s="29"/>
      <c r="H375" s="29"/>
      <c r="I375" s="29"/>
      <c r="J375" s="29"/>
      <c r="K375" s="29"/>
      <c r="L375" s="30"/>
      <c r="M375" s="31"/>
      <c r="N375" s="19" t="str">
        <f t="shared" si="40"/>
        <v>CMR</v>
      </c>
      <c r="O375" s="97" t="str">
        <f t="shared" si="41"/>
        <v/>
      </c>
      <c r="P375" s="98"/>
      <c r="Q375" s="98"/>
      <c r="R375" s="98"/>
      <c r="S375" s="19" t="str">
        <f t="shared" si="42"/>
        <v/>
      </c>
      <c r="T375" s="19"/>
      <c r="U375" s="12"/>
      <c r="V375" s="104"/>
      <c r="W375" s="97" t="str">
        <f t="shared" si="43"/>
        <v/>
      </c>
      <c r="X375" s="97"/>
      <c r="Y375" s="97" t="str">
        <f t="shared" si="44"/>
        <v/>
      </c>
      <c r="Z375" s="97"/>
      <c r="AA375" s="97" t="str">
        <f t="shared" si="45"/>
        <v/>
      </c>
      <c r="AB375" s="97"/>
      <c r="AC375" s="97"/>
      <c r="AE375" s="93" t="e">
        <f t="shared" si="46"/>
        <v>#VALUE!</v>
      </c>
      <c r="AF375" s="93" t="e">
        <f t="shared" si="47"/>
        <v>#VALUE!</v>
      </c>
    </row>
    <row r="376" spans="1:256">
      <c r="A376" s="24"/>
      <c r="B376" s="24"/>
      <c r="C376" s="25"/>
      <c r="D376" s="154" t="str">
        <f>IF(ISBLANK('Submittal List'!B360)=FALSE,'Submittal List'!B360,"")</f>
        <v/>
      </c>
      <c r="E376" s="154" t="str">
        <f>IF(ISBLANK('Submittal List'!C360)=FALSE,'Submittal List'!C360,"")</f>
        <v/>
      </c>
      <c r="F376" s="154" t="str">
        <f>IF(ISBLANK('Submittal List'!D360)=FALSE,'Submittal List'!D360,"")</f>
        <v/>
      </c>
      <c r="G376" s="29"/>
      <c r="H376" s="29"/>
      <c r="I376" s="29"/>
      <c r="J376" s="29"/>
      <c r="K376" s="29"/>
      <c r="L376" s="30"/>
      <c r="M376" s="31"/>
      <c r="N376" s="19" t="str">
        <f t="shared" si="40"/>
        <v>CMR</v>
      </c>
      <c r="O376" s="97" t="str">
        <f t="shared" si="41"/>
        <v/>
      </c>
      <c r="P376" s="98"/>
      <c r="Q376" s="98"/>
      <c r="R376" s="98"/>
      <c r="S376" s="19" t="str">
        <f t="shared" si="42"/>
        <v/>
      </c>
      <c r="T376" s="19"/>
      <c r="U376" s="12"/>
      <c r="V376" s="104"/>
      <c r="W376" s="97" t="str">
        <f t="shared" si="43"/>
        <v/>
      </c>
      <c r="X376" s="97"/>
      <c r="Y376" s="97" t="str">
        <f t="shared" si="44"/>
        <v/>
      </c>
      <c r="Z376" s="97"/>
      <c r="AA376" s="97" t="str">
        <f t="shared" si="45"/>
        <v/>
      </c>
      <c r="AB376" s="97"/>
      <c r="AC376" s="97"/>
      <c r="AD376" s="5"/>
      <c r="AE376" s="93" t="e">
        <f t="shared" si="46"/>
        <v>#VALUE!</v>
      </c>
      <c r="AF376" s="93" t="e">
        <f t="shared" si="47"/>
        <v>#VALUE!</v>
      </c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AQ376" s="1"/>
      <c r="AR376" s="1"/>
      <c r="AS376" s="1"/>
      <c r="AT376" s="1"/>
      <c r="AU376" s="1"/>
      <c r="AV376" s="1"/>
      <c r="AW376" s="1"/>
      <c r="AX376" s="1"/>
      <c r="AY376" s="1"/>
      <c r="AZ376" s="1"/>
      <c r="BA376" s="1"/>
      <c r="BB376" s="1"/>
      <c r="BC376" s="1"/>
      <c r="BD376" s="1"/>
      <c r="BE376" s="1"/>
      <c r="BF376" s="1"/>
      <c r="BG376" s="1"/>
      <c r="BH376" s="1"/>
      <c r="BI376" s="1"/>
      <c r="BJ376" s="1"/>
      <c r="BK376" s="1"/>
      <c r="BL376" s="1"/>
      <c r="BM376" s="1"/>
      <c r="BN376" s="1"/>
      <c r="BO376" s="1"/>
      <c r="BP376" s="1"/>
      <c r="BQ376" s="1"/>
      <c r="BR376" s="1"/>
      <c r="BS376" s="1"/>
      <c r="BT376" s="1"/>
      <c r="BU376" s="1"/>
      <c r="BV376" s="1"/>
      <c r="BW376" s="1"/>
      <c r="BX376" s="1"/>
      <c r="BY376" s="1"/>
      <c r="BZ376" s="1"/>
      <c r="CA376" s="1"/>
      <c r="CB376" s="1"/>
      <c r="CC376" s="1"/>
      <c r="CD376" s="1"/>
      <c r="CE376" s="1"/>
      <c r="CF376" s="1"/>
      <c r="CG376" s="1"/>
      <c r="CH376" s="1"/>
      <c r="CI376" s="1"/>
      <c r="CJ376" s="1"/>
      <c r="CK376" s="1"/>
      <c r="CL376" s="1"/>
      <c r="CM376" s="1"/>
      <c r="CN376" s="1"/>
      <c r="CO376" s="1"/>
      <c r="CP376" s="1"/>
      <c r="CQ376" s="1"/>
      <c r="CR376" s="1"/>
      <c r="CS376" s="1"/>
      <c r="CT376" s="1"/>
      <c r="CU376" s="1"/>
      <c r="CV376" s="1"/>
      <c r="CW376" s="1"/>
      <c r="CX376" s="1"/>
      <c r="CY376" s="1"/>
      <c r="CZ376" s="1"/>
      <c r="DA376" s="1"/>
      <c r="DB376" s="1"/>
      <c r="DC376" s="1"/>
      <c r="DD376" s="1"/>
      <c r="DE376" s="1"/>
      <c r="DF376" s="1"/>
      <c r="DG376" s="1"/>
      <c r="DH376" s="1"/>
      <c r="DI376" s="1"/>
      <c r="DJ376" s="1"/>
      <c r="DK376" s="1"/>
      <c r="DL376" s="1"/>
      <c r="DM376" s="1"/>
      <c r="DN376" s="1"/>
      <c r="DO376" s="1"/>
      <c r="DP376" s="1"/>
      <c r="DQ376" s="1"/>
      <c r="DR376" s="1"/>
      <c r="DS376" s="1"/>
      <c r="DT376" s="1"/>
      <c r="DU376" s="1"/>
      <c r="DV376" s="1"/>
      <c r="DW376" s="1"/>
      <c r="DX376" s="1"/>
      <c r="DY376" s="1"/>
      <c r="DZ376" s="1"/>
      <c r="EA376" s="1"/>
      <c r="EB376" s="1"/>
      <c r="EC376" s="1"/>
      <c r="ED376" s="1"/>
      <c r="EE376" s="1"/>
      <c r="EF376" s="1"/>
      <c r="EG376" s="1"/>
      <c r="EH376" s="1"/>
      <c r="EI376" s="1"/>
      <c r="EJ376" s="1"/>
      <c r="EK376" s="1"/>
      <c r="EL376" s="1"/>
      <c r="EM376" s="1"/>
      <c r="EN376" s="1"/>
      <c r="EO376" s="1"/>
      <c r="EP376" s="1"/>
      <c r="EQ376" s="1"/>
      <c r="ER376" s="1"/>
      <c r="ES376" s="1"/>
      <c r="ET376" s="1"/>
      <c r="EU376" s="1"/>
      <c r="EV376" s="1"/>
      <c r="EW376" s="1"/>
      <c r="EX376" s="1"/>
      <c r="EY376" s="1"/>
      <c r="EZ376" s="1"/>
      <c r="FA376" s="1"/>
      <c r="FB376" s="1"/>
      <c r="FC376" s="1"/>
      <c r="FD376" s="1"/>
      <c r="FE376" s="1"/>
      <c r="FF376" s="1"/>
      <c r="FG376" s="1"/>
      <c r="FH376" s="1"/>
      <c r="FI376" s="1"/>
      <c r="FJ376" s="1"/>
      <c r="FK376" s="1"/>
      <c r="FL376" s="1"/>
      <c r="FM376" s="1"/>
      <c r="FN376" s="1"/>
      <c r="FO376" s="1"/>
      <c r="FP376" s="1"/>
      <c r="FQ376" s="1"/>
      <c r="FR376" s="1"/>
      <c r="FS376" s="1"/>
      <c r="FT376" s="1"/>
      <c r="FU376" s="1"/>
      <c r="FV376" s="1"/>
      <c r="FW376" s="1"/>
      <c r="FX376" s="1"/>
      <c r="FY376" s="1"/>
      <c r="FZ376" s="1"/>
      <c r="GA376" s="1"/>
      <c r="GB376" s="1"/>
      <c r="GC376" s="1"/>
      <c r="GD376" s="1"/>
      <c r="GE376" s="1"/>
      <c r="GF376" s="1"/>
      <c r="GG376" s="1"/>
      <c r="GH376" s="1"/>
      <c r="GI376" s="1"/>
      <c r="GJ376" s="1"/>
      <c r="GK376" s="1"/>
      <c r="GL376" s="1"/>
      <c r="GM376" s="1"/>
      <c r="GN376" s="1"/>
      <c r="GO376" s="1"/>
      <c r="GP376" s="1"/>
      <c r="GQ376" s="1"/>
      <c r="GR376" s="1"/>
      <c r="GS376" s="1"/>
      <c r="GT376" s="1"/>
      <c r="GU376" s="1"/>
      <c r="GV376" s="1"/>
      <c r="GW376" s="1"/>
      <c r="GX376" s="1"/>
      <c r="GY376" s="1"/>
      <c r="GZ376" s="1"/>
      <c r="HA376" s="1"/>
      <c r="HB376" s="1"/>
      <c r="HC376" s="1"/>
      <c r="HD376" s="1"/>
      <c r="HE376" s="1"/>
      <c r="HF376" s="1"/>
      <c r="HG376" s="1"/>
      <c r="HH376" s="1"/>
      <c r="HI376" s="1"/>
      <c r="HJ376" s="1"/>
      <c r="HK376" s="1"/>
      <c r="HL376" s="1"/>
      <c r="HM376" s="1"/>
      <c r="HN376" s="1"/>
      <c r="HO376" s="1"/>
      <c r="HP376" s="1"/>
      <c r="HQ376" s="1"/>
      <c r="HR376" s="1"/>
      <c r="HS376" s="1"/>
      <c r="HT376" s="1"/>
      <c r="HU376" s="1"/>
      <c r="HV376" s="1"/>
      <c r="HW376" s="1"/>
      <c r="HX376" s="1"/>
      <c r="HY376" s="1"/>
      <c r="HZ376" s="1"/>
      <c r="IA376" s="1"/>
      <c r="IB376" s="1"/>
      <c r="IC376" s="1"/>
      <c r="ID376" s="1"/>
      <c r="IE376" s="1"/>
      <c r="IF376" s="1"/>
      <c r="IG376" s="1"/>
      <c r="IH376" s="1"/>
      <c r="II376" s="1"/>
      <c r="IJ376" s="1"/>
      <c r="IK376" s="1"/>
      <c r="IL376" s="1"/>
      <c r="IM376" s="1"/>
      <c r="IN376" s="1"/>
      <c r="IO376" s="1"/>
      <c r="IP376" s="1"/>
      <c r="IQ376" s="1"/>
      <c r="IR376" s="1"/>
      <c r="IS376" s="1"/>
      <c r="IT376" s="1"/>
      <c r="IU376" s="1"/>
      <c r="IV376" s="1"/>
    </row>
    <row r="377" spans="1:256">
      <c r="A377" s="24"/>
      <c r="B377" s="24"/>
      <c r="C377" s="25"/>
      <c r="D377" s="154" t="str">
        <f>IF(ISBLANK('Submittal List'!B361)=FALSE,'Submittal List'!B361,"")</f>
        <v/>
      </c>
      <c r="E377" s="154" t="str">
        <f>IF(ISBLANK('Submittal List'!C361)=FALSE,'Submittal List'!C361,"")</f>
        <v/>
      </c>
      <c r="F377" s="154" t="str">
        <f>IF(ISBLANK('Submittal List'!D361)=FALSE,'Submittal List'!D361,"")</f>
        <v/>
      </c>
      <c r="G377" s="29"/>
      <c r="H377" s="29"/>
      <c r="I377" s="29"/>
      <c r="J377" s="29"/>
      <c r="K377" s="29"/>
      <c r="L377" s="30"/>
      <c r="M377" s="31"/>
      <c r="N377" s="19" t="str">
        <f t="shared" si="40"/>
        <v>CMR</v>
      </c>
      <c r="O377" s="97" t="str">
        <f t="shared" si="41"/>
        <v/>
      </c>
      <c r="P377" s="98"/>
      <c r="Q377" s="98"/>
      <c r="R377" s="98"/>
      <c r="S377" s="19" t="str">
        <f t="shared" si="42"/>
        <v/>
      </c>
      <c r="T377" s="19"/>
      <c r="U377" s="12"/>
      <c r="V377" s="104"/>
      <c r="W377" s="97" t="str">
        <f t="shared" si="43"/>
        <v/>
      </c>
      <c r="X377" s="97"/>
      <c r="Y377" s="97" t="str">
        <f t="shared" si="44"/>
        <v/>
      </c>
      <c r="Z377" s="97"/>
      <c r="AA377" s="97" t="str">
        <f t="shared" si="45"/>
        <v/>
      </c>
      <c r="AB377" s="97"/>
      <c r="AC377" s="97"/>
      <c r="AD377" s="5"/>
      <c r="AE377" s="93" t="e">
        <f t="shared" si="46"/>
        <v>#VALUE!</v>
      </c>
      <c r="AF377" s="93" t="e">
        <f t="shared" si="47"/>
        <v>#VALUE!</v>
      </c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  <c r="AR377" s="1"/>
      <c r="AS377" s="1"/>
      <c r="AT377" s="1"/>
      <c r="AU377" s="1"/>
      <c r="AV377" s="1"/>
      <c r="AW377" s="1"/>
      <c r="AX377" s="1"/>
      <c r="AY377" s="1"/>
      <c r="AZ377" s="1"/>
      <c r="BA377" s="1"/>
      <c r="BB377" s="1"/>
      <c r="BC377" s="1"/>
      <c r="BD377" s="1"/>
      <c r="BE377" s="1"/>
      <c r="BF377" s="1"/>
      <c r="BG377" s="1"/>
      <c r="BH377" s="1"/>
      <c r="BI377" s="1"/>
      <c r="BJ377" s="1"/>
      <c r="BK377" s="1"/>
      <c r="BL377" s="1"/>
      <c r="BM377" s="1"/>
      <c r="BN377" s="1"/>
      <c r="BO377" s="1"/>
      <c r="BP377" s="1"/>
      <c r="BQ377" s="1"/>
      <c r="BR377" s="1"/>
      <c r="BS377" s="1"/>
      <c r="BT377" s="1"/>
      <c r="BU377" s="1"/>
      <c r="BV377" s="1"/>
      <c r="BW377" s="1"/>
      <c r="BX377" s="1"/>
      <c r="BY377" s="1"/>
      <c r="BZ377" s="1"/>
      <c r="CA377" s="1"/>
      <c r="CB377" s="1"/>
      <c r="CC377" s="1"/>
      <c r="CD377" s="1"/>
      <c r="CE377" s="1"/>
      <c r="CF377" s="1"/>
      <c r="CG377" s="1"/>
      <c r="CH377" s="1"/>
      <c r="CI377" s="1"/>
      <c r="CJ377" s="1"/>
      <c r="CK377" s="1"/>
      <c r="CL377" s="1"/>
      <c r="CM377" s="1"/>
      <c r="CN377" s="1"/>
      <c r="CO377" s="1"/>
      <c r="CP377" s="1"/>
      <c r="CQ377" s="1"/>
      <c r="CR377" s="1"/>
      <c r="CS377" s="1"/>
      <c r="CT377" s="1"/>
      <c r="CU377" s="1"/>
      <c r="CV377" s="1"/>
      <c r="CW377" s="1"/>
      <c r="CX377" s="1"/>
      <c r="CY377" s="1"/>
      <c r="CZ377" s="1"/>
      <c r="DA377" s="1"/>
      <c r="DB377" s="1"/>
      <c r="DC377" s="1"/>
      <c r="DD377" s="1"/>
      <c r="DE377" s="1"/>
      <c r="DF377" s="1"/>
      <c r="DG377" s="1"/>
      <c r="DH377" s="1"/>
      <c r="DI377" s="1"/>
      <c r="DJ377" s="1"/>
      <c r="DK377" s="1"/>
      <c r="DL377" s="1"/>
      <c r="DM377" s="1"/>
      <c r="DN377" s="1"/>
      <c r="DO377" s="1"/>
      <c r="DP377" s="1"/>
      <c r="DQ377" s="1"/>
      <c r="DR377" s="1"/>
      <c r="DS377" s="1"/>
      <c r="DT377" s="1"/>
      <c r="DU377" s="1"/>
      <c r="DV377" s="1"/>
      <c r="DW377" s="1"/>
      <c r="DX377" s="1"/>
      <c r="DY377" s="1"/>
      <c r="DZ377" s="1"/>
      <c r="EA377" s="1"/>
      <c r="EB377" s="1"/>
      <c r="EC377" s="1"/>
      <c r="ED377" s="1"/>
      <c r="EE377" s="1"/>
      <c r="EF377" s="1"/>
      <c r="EG377" s="1"/>
      <c r="EH377" s="1"/>
      <c r="EI377" s="1"/>
      <c r="EJ377" s="1"/>
      <c r="EK377" s="1"/>
      <c r="EL377" s="1"/>
      <c r="EM377" s="1"/>
      <c r="EN377" s="1"/>
      <c r="EO377" s="1"/>
      <c r="EP377" s="1"/>
      <c r="EQ377" s="1"/>
      <c r="ER377" s="1"/>
      <c r="ES377" s="1"/>
      <c r="ET377" s="1"/>
      <c r="EU377" s="1"/>
      <c r="EV377" s="1"/>
      <c r="EW377" s="1"/>
      <c r="EX377" s="1"/>
      <c r="EY377" s="1"/>
      <c r="EZ377" s="1"/>
      <c r="FA377" s="1"/>
      <c r="FB377" s="1"/>
      <c r="FC377" s="1"/>
      <c r="FD377" s="1"/>
      <c r="FE377" s="1"/>
      <c r="FF377" s="1"/>
      <c r="FG377" s="1"/>
      <c r="FH377" s="1"/>
      <c r="FI377" s="1"/>
      <c r="FJ377" s="1"/>
      <c r="FK377" s="1"/>
      <c r="FL377" s="1"/>
      <c r="FM377" s="1"/>
      <c r="FN377" s="1"/>
      <c r="FO377" s="1"/>
      <c r="FP377" s="1"/>
      <c r="FQ377" s="1"/>
      <c r="FR377" s="1"/>
      <c r="FS377" s="1"/>
      <c r="FT377" s="1"/>
      <c r="FU377" s="1"/>
      <c r="FV377" s="1"/>
      <c r="FW377" s="1"/>
      <c r="FX377" s="1"/>
      <c r="FY377" s="1"/>
      <c r="FZ377" s="1"/>
      <c r="GA377" s="1"/>
      <c r="GB377" s="1"/>
      <c r="GC377" s="1"/>
      <c r="GD377" s="1"/>
      <c r="GE377" s="1"/>
      <c r="GF377" s="1"/>
      <c r="GG377" s="1"/>
      <c r="GH377" s="1"/>
      <c r="GI377" s="1"/>
      <c r="GJ377" s="1"/>
      <c r="GK377" s="1"/>
      <c r="GL377" s="1"/>
      <c r="GM377" s="1"/>
      <c r="GN377" s="1"/>
      <c r="GO377" s="1"/>
      <c r="GP377" s="1"/>
      <c r="GQ377" s="1"/>
      <c r="GR377" s="1"/>
      <c r="GS377" s="1"/>
      <c r="GT377" s="1"/>
      <c r="GU377" s="1"/>
      <c r="GV377" s="1"/>
      <c r="GW377" s="1"/>
      <c r="GX377" s="1"/>
      <c r="GY377" s="1"/>
      <c r="GZ377" s="1"/>
      <c r="HA377" s="1"/>
      <c r="HB377" s="1"/>
      <c r="HC377" s="1"/>
      <c r="HD377" s="1"/>
      <c r="HE377" s="1"/>
      <c r="HF377" s="1"/>
      <c r="HG377" s="1"/>
      <c r="HH377" s="1"/>
      <c r="HI377" s="1"/>
      <c r="HJ377" s="1"/>
      <c r="HK377" s="1"/>
      <c r="HL377" s="1"/>
      <c r="HM377" s="1"/>
      <c r="HN377" s="1"/>
      <c r="HO377" s="1"/>
      <c r="HP377" s="1"/>
      <c r="HQ377" s="1"/>
      <c r="HR377" s="1"/>
      <c r="HS377" s="1"/>
      <c r="HT377" s="1"/>
      <c r="HU377" s="1"/>
      <c r="HV377" s="1"/>
      <c r="HW377" s="1"/>
      <c r="HX377" s="1"/>
      <c r="HY377" s="1"/>
      <c r="HZ377" s="1"/>
      <c r="IA377" s="1"/>
      <c r="IB377" s="1"/>
      <c r="IC377" s="1"/>
      <c r="ID377" s="1"/>
      <c r="IE377" s="1"/>
      <c r="IF377" s="1"/>
      <c r="IG377" s="1"/>
      <c r="IH377" s="1"/>
      <c r="II377" s="1"/>
      <c r="IJ377" s="1"/>
      <c r="IK377" s="1"/>
      <c r="IL377" s="1"/>
      <c r="IM377" s="1"/>
      <c r="IN377" s="1"/>
      <c r="IO377" s="1"/>
      <c r="IP377" s="1"/>
      <c r="IQ377" s="1"/>
      <c r="IR377" s="1"/>
      <c r="IS377" s="1"/>
      <c r="IT377" s="1"/>
      <c r="IU377" s="1"/>
      <c r="IV377" s="1"/>
    </row>
    <row r="378" spans="1:256">
      <c r="A378" s="24"/>
      <c r="B378" s="24"/>
      <c r="C378" s="25"/>
      <c r="D378" s="154" t="str">
        <f>IF(ISBLANK('Submittal List'!B362)=FALSE,'Submittal List'!B362,"")</f>
        <v/>
      </c>
      <c r="E378" s="154" t="str">
        <f>IF(ISBLANK('Submittal List'!C362)=FALSE,'Submittal List'!C362,"")</f>
        <v/>
      </c>
      <c r="F378" s="154" t="str">
        <f>IF(ISBLANK('Submittal List'!D362)=FALSE,'Submittal List'!D362,"")</f>
        <v/>
      </c>
      <c r="G378" s="29"/>
      <c r="H378" s="29"/>
      <c r="I378" s="29"/>
      <c r="J378" s="29"/>
      <c r="K378" s="29"/>
      <c r="L378" s="30"/>
      <c r="M378" s="31"/>
      <c r="N378" s="19" t="str">
        <f t="shared" si="40"/>
        <v>CMR</v>
      </c>
      <c r="O378" s="97" t="str">
        <f t="shared" si="41"/>
        <v/>
      </c>
      <c r="P378" s="98"/>
      <c r="Q378" s="98"/>
      <c r="R378" s="98"/>
      <c r="S378" s="19" t="str">
        <f t="shared" si="42"/>
        <v/>
      </c>
      <c r="T378" s="19"/>
      <c r="U378" s="12"/>
      <c r="V378" s="104"/>
      <c r="W378" s="97" t="str">
        <f t="shared" si="43"/>
        <v/>
      </c>
      <c r="X378" s="97"/>
      <c r="Y378" s="97" t="str">
        <f t="shared" si="44"/>
        <v/>
      </c>
      <c r="Z378" s="97"/>
      <c r="AA378" s="97" t="str">
        <f t="shared" si="45"/>
        <v/>
      </c>
      <c r="AB378" s="97"/>
      <c r="AC378" s="97"/>
      <c r="AD378" s="5"/>
      <c r="AE378" s="93" t="e">
        <f t="shared" si="46"/>
        <v>#VALUE!</v>
      </c>
      <c r="AF378" s="93" t="e">
        <f t="shared" si="47"/>
        <v>#VALUE!</v>
      </c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AQ378" s="1"/>
      <c r="AR378" s="1"/>
      <c r="AS378" s="1"/>
      <c r="AT378" s="1"/>
      <c r="AU378" s="1"/>
      <c r="AV378" s="1"/>
      <c r="AW378" s="1"/>
      <c r="AX378" s="1"/>
      <c r="AY378" s="1"/>
      <c r="AZ378" s="1"/>
      <c r="BA378" s="1"/>
      <c r="BB378" s="1"/>
      <c r="BC378" s="1"/>
      <c r="BD378" s="1"/>
      <c r="BE378" s="1"/>
      <c r="BF378" s="1"/>
      <c r="BG378" s="1"/>
      <c r="BH378" s="1"/>
      <c r="BI378" s="1"/>
      <c r="BJ378" s="1"/>
      <c r="BK378" s="1"/>
      <c r="BL378" s="1"/>
      <c r="BM378" s="1"/>
      <c r="BN378" s="1"/>
      <c r="BO378" s="1"/>
      <c r="BP378" s="1"/>
      <c r="BQ378" s="1"/>
      <c r="BR378" s="1"/>
      <c r="BS378" s="1"/>
      <c r="BT378" s="1"/>
      <c r="BU378" s="1"/>
      <c r="BV378" s="1"/>
      <c r="BW378" s="1"/>
      <c r="BX378" s="1"/>
      <c r="BY378" s="1"/>
      <c r="BZ378" s="1"/>
      <c r="CA378" s="1"/>
      <c r="CB378" s="1"/>
      <c r="CC378" s="1"/>
      <c r="CD378" s="1"/>
      <c r="CE378" s="1"/>
      <c r="CF378" s="1"/>
      <c r="CG378" s="1"/>
      <c r="CH378" s="1"/>
      <c r="CI378" s="1"/>
      <c r="CJ378" s="1"/>
      <c r="CK378" s="1"/>
      <c r="CL378" s="1"/>
      <c r="CM378" s="1"/>
      <c r="CN378" s="1"/>
      <c r="CO378" s="1"/>
      <c r="CP378" s="1"/>
      <c r="CQ378" s="1"/>
      <c r="CR378" s="1"/>
      <c r="CS378" s="1"/>
      <c r="CT378" s="1"/>
      <c r="CU378" s="1"/>
      <c r="CV378" s="1"/>
      <c r="CW378" s="1"/>
      <c r="CX378" s="1"/>
      <c r="CY378" s="1"/>
      <c r="CZ378" s="1"/>
      <c r="DA378" s="1"/>
      <c r="DB378" s="1"/>
      <c r="DC378" s="1"/>
      <c r="DD378" s="1"/>
      <c r="DE378" s="1"/>
      <c r="DF378" s="1"/>
      <c r="DG378" s="1"/>
      <c r="DH378" s="1"/>
      <c r="DI378" s="1"/>
      <c r="DJ378" s="1"/>
      <c r="DK378" s="1"/>
      <c r="DL378" s="1"/>
      <c r="DM378" s="1"/>
      <c r="DN378" s="1"/>
      <c r="DO378" s="1"/>
      <c r="DP378" s="1"/>
      <c r="DQ378" s="1"/>
      <c r="DR378" s="1"/>
      <c r="DS378" s="1"/>
      <c r="DT378" s="1"/>
      <c r="DU378" s="1"/>
      <c r="DV378" s="1"/>
      <c r="DW378" s="1"/>
      <c r="DX378" s="1"/>
      <c r="DY378" s="1"/>
      <c r="DZ378" s="1"/>
      <c r="EA378" s="1"/>
      <c r="EB378" s="1"/>
      <c r="EC378" s="1"/>
      <c r="ED378" s="1"/>
      <c r="EE378" s="1"/>
      <c r="EF378" s="1"/>
      <c r="EG378" s="1"/>
      <c r="EH378" s="1"/>
      <c r="EI378" s="1"/>
      <c r="EJ378" s="1"/>
      <c r="EK378" s="1"/>
      <c r="EL378" s="1"/>
      <c r="EM378" s="1"/>
      <c r="EN378" s="1"/>
      <c r="EO378" s="1"/>
      <c r="EP378" s="1"/>
      <c r="EQ378" s="1"/>
      <c r="ER378" s="1"/>
      <c r="ES378" s="1"/>
      <c r="ET378" s="1"/>
      <c r="EU378" s="1"/>
      <c r="EV378" s="1"/>
      <c r="EW378" s="1"/>
      <c r="EX378" s="1"/>
      <c r="EY378" s="1"/>
      <c r="EZ378" s="1"/>
      <c r="FA378" s="1"/>
      <c r="FB378" s="1"/>
      <c r="FC378" s="1"/>
      <c r="FD378" s="1"/>
      <c r="FE378" s="1"/>
      <c r="FF378" s="1"/>
      <c r="FG378" s="1"/>
      <c r="FH378" s="1"/>
      <c r="FI378" s="1"/>
      <c r="FJ378" s="1"/>
      <c r="FK378" s="1"/>
      <c r="FL378" s="1"/>
      <c r="FM378" s="1"/>
      <c r="FN378" s="1"/>
      <c r="FO378" s="1"/>
      <c r="FP378" s="1"/>
      <c r="FQ378" s="1"/>
      <c r="FR378" s="1"/>
      <c r="FS378" s="1"/>
      <c r="FT378" s="1"/>
      <c r="FU378" s="1"/>
      <c r="FV378" s="1"/>
      <c r="FW378" s="1"/>
      <c r="FX378" s="1"/>
      <c r="FY378" s="1"/>
      <c r="FZ378" s="1"/>
      <c r="GA378" s="1"/>
      <c r="GB378" s="1"/>
      <c r="GC378" s="1"/>
      <c r="GD378" s="1"/>
      <c r="GE378" s="1"/>
      <c r="GF378" s="1"/>
      <c r="GG378" s="1"/>
      <c r="GH378" s="1"/>
      <c r="GI378" s="1"/>
      <c r="GJ378" s="1"/>
      <c r="GK378" s="1"/>
      <c r="GL378" s="1"/>
      <c r="GM378" s="1"/>
      <c r="GN378" s="1"/>
      <c r="GO378" s="1"/>
      <c r="GP378" s="1"/>
      <c r="GQ378" s="1"/>
      <c r="GR378" s="1"/>
      <c r="GS378" s="1"/>
      <c r="GT378" s="1"/>
      <c r="GU378" s="1"/>
      <c r="GV378" s="1"/>
      <c r="GW378" s="1"/>
      <c r="GX378" s="1"/>
      <c r="GY378" s="1"/>
      <c r="GZ378" s="1"/>
      <c r="HA378" s="1"/>
      <c r="HB378" s="1"/>
      <c r="HC378" s="1"/>
      <c r="HD378" s="1"/>
      <c r="HE378" s="1"/>
      <c r="HF378" s="1"/>
      <c r="HG378" s="1"/>
      <c r="HH378" s="1"/>
      <c r="HI378" s="1"/>
      <c r="HJ378" s="1"/>
      <c r="HK378" s="1"/>
      <c r="HL378" s="1"/>
      <c r="HM378" s="1"/>
      <c r="HN378" s="1"/>
      <c r="HO378" s="1"/>
      <c r="HP378" s="1"/>
      <c r="HQ378" s="1"/>
      <c r="HR378" s="1"/>
      <c r="HS378" s="1"/>
      <c r="HT378" s="1"/>
      <c r="HU378" s="1"/>
      <c r="HV378" s="1"/>
      <c r="HW378" s="1"/>
      <c r="HX378" s="1"/>
      <c r="HY378" s="1"/>
      <c r="HZ378" s="1"/>
      <c r="IA378" s="1"/>
      <c r="IB378" s="1"/>
      <c r="IC378" s="1"/>
      <c r="ID378" s="1"/>
      <c r="IE378" s="1"/>
      <c r="IF378" s="1"/>
      <c r="IG378" s="1"/>
      <c r="IH378" s="1"/>
      <c r="II378" s="1"/>
      <c r="IJ378" s="1"/>
      <c r="IK378" s="1"/>
      <c r="IL378" s="1"/>
      <c r="IM378" s="1"/>
      <c r="IN378" s="1"/>
      <c r="IO378" s="1"/>
      <c r="IP378" s="1"/>
      <c r="IQ378" s="1"/>
      <c r="IR378" s="1"/>
      <c r="IS378" s="1"/>
      <c r="IT378" s="1"/>
      <c r="IU378" s="1"/>
      <c r="IV378" s="1"/>
    </row>
    <row r="379" spans="1:256">
      <c r="A379" s="24"/>
      <c r="B379" s="24"/>
      <c r="C379" s="25"/>
      <c r="D379" s="154" t="str">
        <f>IF(ISBLANK('Submittal List'!B363)=FALSE,'Submittal List'!B363,"")</f>
        <v/>
      </c>
      <c r="E379" s="154" t="str">
        <f>IF(ISBLANK('Submittal List'!C363)=FALSE,'Submittal List'!C363,"")</f>
        <v/>
      </c>
      <c r="F379" s="154" t="str">
        <f>IF(ISBLANK('Submittal List'!D363)=FALSE,'Submittal List'!D363,"")</f>
        <v/>
      </c>
      <c r="G379" s="29"/>
      <c r="H379" s="29"/>
      <c r="I379" s="29"/>
      <c r="J379" s="29"/>
      <c r="K379" s="29"/>
      <c r="L379" s="30"/>
      <c r="M379" s="31"/>
      <c r="N379" s="19" t="str">
        <f t="shared" si="40"/>
        <v>CMR</v>
      </c>
      <c r="O379" s="97" t="str">
        <f t="shared" si="41"/>
        <v/>
      </c>
      <c r="P379" s="98"/>
      <c r="Q379" s="98"/>
      <c r="R379" s="98"/>
      <c r="S379" s="19" t="str">
        <f t="shared" si="42"/>
        <v/>
      </c>
      <c r="T379" s="19"/>
      <c r="U379" s="12"/>
      <c r="V379" s="104"/>
      <c r="W379" s="97" t="str">
        <f t="shared" si="43"/>
        <v/>
      </c>
      <c r="X379" s="97"/>
      <c r="Y379" s="97" t="str">
        <f t="shared" si="44"/>
        <v/>
      </c>
      <c r="Z379" s="97"/>
      <c r="AA379" s="97" t="str">
        <f t="shared" si="45"/>
        <v/>
      </c>
      <c r="AB379" s="97"/>
      <c r="AC379" s="97"/>
      <c r="AE379" s="93" t="e">
        <f t="shared" si="46"/>
        <v>#VALUE!</v>
      </c>
      <c r="AF379" s="93" t="e">
        <f t="shared" si="47"/>
        <v>#VALUE!</v>
      </c>
    </row>
    <row r="380" spans="1:256">
      <c r="A380" s="24"/>
      <c r="B380" s="24"/>
      <c r="C380" s="25"/>
      <c r="D380" s="154" t="str">
        <f>IF(ISBLANK('Submittal List'!B364)=FALSE,'Submittal List'!B364,"")</f>
        <v/>
      </c>
      <c r="E380" s="154" t="str">
        <f>IF(ISBLANK('Submittal List'!C364)=FALSE,'Submittal List'!C364,"")</f>
        <v/>
      </c>
      <c r="F380" s="154" t="str">
        <f>IF(ISBLANK('Submittal List'!D364)=FALSE,'Submittal List'!D364,"")</f>
        <v/>
      </c>
      <c r="G380" s="29"/>
      <c r="H380" s="29"/>
      <c r="I380" s="29"/>
      <c r="J380" s="29"/>
      <c r="K380" s="29"/>
      <c r="L380" s="30"/>
      <c r="M380" s="31"/>
      <c r="N380" s="19" t="str">
        <f t="shared" si="40"/>
        <v>CMR</v>
      </c>
      <c r="O380" s="97" t="str">
        <f t="shared" si="41"/>
        <v/>
      </c>
      <c r="P380" s="98"/>
      <c r="Q380" s="98"/>
      <c r="R380" s="98"/>
      <c r="S380" s="19" t="str">
        <f t="shared" si="42"/>
        <v/>
      </c>
      <c r="T380" s="19"/>
      <c r="U380" s="12"/>
      <c r="V380" s="104"/>
      <c r="W380" s="97" t="str">
        <f t="shared" si="43"/>
        <v/>
      </c>
      <c r="X380" s="97"/>
      <c r="Y380" s="97" t="str">
        <f t="shared" si="44"/>
        <v/>
      </c>
      <c r="Z380" s="97"/>
      <c r="AA380" s="97" t="str">
        <f t="shared" si="45"/>
        <v/>
      </c>
      <c r="AB380" s="97"/>
      <c r="AC380" s="97"/>
      <c r="AD380" s="5"/>
      <c r="AE380" s="93" t="e">
        <f t="shared" si="46"/>
        <v>#VALUE!</v>
      </c>
      <c r="AF380" s="93" t="e">
        <f t="shared" si="47"/>
        <v>#VALUE!</v>
      </c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AQ380" s="1"/>
      <c r="AR380" s="1"/>
      <c r="AS380" s="1"/>
      <c r="AT380" s="1"/>
      <c r="AU380" s="1"/>
      <c r="AV380" s="1"/>
      <c r="AW380" s="1"/>
      <c r="AX380" s="1"/>
      <c r="AY380" s="1"/>
      <c r="AZ380" s="1"/>
      <c r="BA380" s="1"/>
      <c r="BB380" s="1"/>
      <c r="BC380" s="1"/>
      <c r="BD380" s="1"/>
      <c r="BE380" s="1"/>
      <c r="BF380" s="1"/>
      <c r="BG380" s="1"/>
      <c r="BH380" s="1"/>
      <c r="BI380" s="1"/>
      <c r="BJ380" s="1"/>
      <c r="BK380" s="1"/>
      <c r="BL380" s="1"/>
      <c r="BM380" s="1"/>
      <c r="BN380" s="1"/>
      <c r="BO380" s="1"/>
      <c r="BP380" s="1"/>
      <c r="BQ380" s="1"/>
      <c r="BR380" s="1"/>
      <c r="BS380" s="1"/>
      <c r="BT380" s="1"/>
      <c r="BU380" s="1"/>
      <c r="BV380" s="1"/>
      <c r="BW380" s="1"/>
      <c r="BX380" s="1"/>
      <c r="BY380" s="1"/>
      <c r="BZ380" s="1"/>
      <c r="CA380" s="1"/>
      <c r="CB380" s="1"/>
      <c r="CC380" s="1"/>
      <c r="CD380" s="1"/>
      <c r="CE380" s="1"/>
      <c r="CF380" s="1"/>
      <c r="CG380" s="1"/>
      <c r="CH380" s="1"/>
      <c r="CI380" s="1"/>
      <c r="CJ380" s="1"/>
      <c r="CK380" s="1"/>
      <c r="CL380" s="1"/>
      <c r="CM380" s="1"/>
      <c r="CN380" s="1"/>
      <c r="CO380" s="1"/>
      <c r="CP380" s="1"/>
      <c r="CQ380" s="1"/>
      <c r="CR380" s="1"/>
      <c r="CS380" s="1"/>
      <c r="CT380" s="1"/>
      <c r="CU380" s="1"/>
      <c r="CV380" s="1"/>
      <c r="CW380" s="1"/>
      <c r="CX380" s="1"/>
      <c r="CY380" s="1"/>
      <c r="CZ380" s="1"/>
      <c r="DA380" s="1"/>
      <c r="DB380" s="1"/>
      <c r="DC380" s="1"/>
      <c r="DD380" s="1"/>
      <c r="DE380" s="1"/>
      <c r="DF380" s="1"/>
      <c r="DG380" s="1"/>
      <c r="DH380" s="1"/>
      <c r="DI380" s="1"/>
      <c r="DJ380" s="1"/>
      <c r="DK380" s="1"/>
      <c r="DL380" s="1"/>
      <c r="DM380" s="1"/>
      <c r="DN380" s="1"/>
      <c r="DO380" s="1"/>
      <c r="DP380" s="1"/>
      <c r="DQ380" s="1"/>
      <c r="DR380" s="1"/>
      <c r="DS380" s="1"/>
      <c r="DT380" s="1"/>
      <c r="DU380" s="1"/>
      <c r="DV380" s="1"/>
      <c r="DW380" s="1"/>
      <c r="DX380" s="1"/>
      <c r="DY380" s="1"/>
      <c r="DZ380" s="1"/>
      <c r="EA380" s="1"/>
      <c r="EB380" s="1"/>
      <c r="EC380" s="1"/>
      <c r="ED380" s="1"/>
      <c r="EE380" s="1"/>
      <c r="EF380" s="1"/>
      <c r="EG380" s="1"/>
      <c r="EH380" s="1"/>
      <c r="EI380" s="1"/>
      <c r="EJ380" s="1"/>
      <c r="EK380" s="1"/>
      <c r="EL380" s="1"/>
      <c r="EM380" s="1"/>
      <c r="EN380" s="1"/>
      <c r="EO380" s="1"/>
      <c r="EP380" s="1"/>
      <c r="EQ380" s="1"/>
      <c r="ER380" s="1"/>
      <c r="ES380" s="1"/>
      <c r="ET380" s="1"/>
      <c r="EU380" s="1"/>
      <c r="EV380" s="1"/>
      <c r="EW380" s="1"/>
      <c r="EX380" s="1"/>
      <c r="EY380" s="1"/>
      <c r="EZ380" s="1"/>
      <c r="FA380" s="1"/>
      <c r="FB380" s="1"/>
      <c r="FC380" s="1"/>
      <c r="FD380" s="1"/>
      <c r="FE380" s="1"/>
      <c r="FF380" s="1"/>
      <c r="FG380" s="1"/>
      <c r="FH380" s="1"/>
      <c r="FI380" s="1"/>
      <c r="FJ380" s="1"/>
      <c r="FK380" s="1"/>
      <c r="FL380" s="1"/>
      <c r="FM380" s="1"/>
      <c r="FN380" s="1"/>
      <c r="FO380" s="1"/>
      <c r="FP380" s="1"/>
      <c r="FQ380" s="1"/>
      <c r="FR380" s="1"/>
      <c r="FS380" s="1"/>
      <c r="FT380" s="1"/>
      <c r="FU380" s="1"/>
      <c r="FV380" s="1"/>
      <c r="FW380" s="1"/>
      <c r="FX380" s="1"/>
      <c r="FY380" s="1"/>
      <c r="FZ380" s="1"/>
      <c r="GA380" s="1"/>
      <c r="GB380" s="1"/>
      <c r="GC380" s="1"/>
      <c r="GD380" s="1"/>
      <c r="GE380" s="1"/>
      <c r="GF380" s="1"/>
      <c r="GG380" s="1"/>
      <c r="GH380" s="1"/>
      <c r="GI380" s="1"/>
      <c r="GJ380" s="1"/>
      <c r="GK380" s="1"/>
      <c r="GL380" s="1"/>
      <c r="GM380" s="1"/>
      <c r="GN380" s="1"/>
      <c r="GO380" s="1"/>
      <c r="GP380" s="1"/>
      <c r="GQ380" s="1"/>
      <c r="GR380" s="1"/>
      <c r="GS380" s="1"/>
      <c r="GT380" s="1"/>
      <c r="GU380" s="1"/>
      <c r="GV380" s="1"/>
      <c r="GW380" s="1"/>
      <c r="GX380" s="1"/>
      <c r="GY380" s="1"/>
      <c r="GZ380" s="1"/>
      <c r="HA380" s="1"/>
      <c r="HB380" s="1"/>
      <c r="HC380" s="1"/>
      <c r="HD380" s="1"/>
      <c r="HE380" s="1"/>
      <c r="HF380" s="1"/>
      <c r="HG380" s="1"/>
      <c r="HH380" s="1"/>
      <c r="HI380" s="1"/>
      <c r="HJ380" s="1"/>
      <c r="HK380" s="1"/>
      <c r="HL380" s="1"/>
      <c r="HM380" s="1"/>
      <c r="HN380" s="1"/>
      <c r="HO380" s="1"/>
      <c r="HP380" s="1"/>
      <c r="HQ380" s="1"/>
      <c r="HR380" s="1"/>
      <c r="HS380" s="1"/>
      <c r="HT380" s="1"/>
      <c r="HU380" s="1"/>
      <c r="HV380" s="1"/>
      <c r="HW380" s="1"/>
      <c r="HX380" s="1"/>
      <c r="HY380" s="1"/>
      <c r="HZ380" s="1"/>
      <c r="IA380" s="1"/>
      <c r="IB380" s="1"/>
      <c r="IC380" s="1"/>
      <c r="ID380" s="1"/>
      <c r="IE380" s="1"/>
      <c r="IF380" s="1"/>
      <c r="IG380" s="1"/>
      <c r="IH380" s="1"/>
      <c r="II380" s="1"/>
      <c r="IJ380" s="1"/>
      <c r="IK380" s="1"/>
      <c r="IL380" s="1"/>
      <c r="IM380" s="1"/>
      <c r="IN380" s="1"/>
      <c r="IO380" s="1"/>
      <c r="IP380" s="1"/>
      <c r="IQ380" s="1"/>
      <c r="IR380" s="1"/>
      <c r="IS380" s="1"/>
      <c r="IT380" s="1"/>
      <c r="IU380" s="1"/>
      <c r="IV380" s="1"/>
    </row>
    <row r="381" spans="1:256">
      <c r="A381" s="24"/>
      <c r="B381" s="24"/>
      <c r="C381" s="25"/>
      <c r="D381" s="154" t="str">
        <f>IF(ISBLANK('Submittal List'!B365)=FALSE,'Submittal List'!B365,"")</f>
        <v/>
      </c>
      <c r="E381" s="154" t="str">
        <f>IF(ISBLANK('Submittal List'!C365)=FALSE,'Submittal List'!C365,"")</f>
        <v/>
      </c>
      <c r="F381" s="154" t="str">
        <f>IF(ISBLANK('Submittal List'!D365)=FALSE,'Submittal List'!D365,"")</f>
        <v/>
      </c>
      <c r="G381" s="29"/>
      <c r="H381" s="29"/>
      <c r="I381" s="29"/>
      <c r="J381" s="29"/>
      <c r="K381" s="29"/>
      <c r="L381" s="30"/>
      <c r="M381" s="31"/>
      <c r="N381" s="19" t="str">
        <f t="shared" si="40"/>
        <v>CMR</v>
      </c>
      <c r="O381" s="97" t="str">
        <f t="shared" si="41"/>
        <v/>
      </c>
      <c r="P381" s="98"/>
      <c r="Q381" s="98"/>
      <c r="R381" s="98"/>
      <c r="S381" s="19" t="str">
        <f t="shared" si="42"/>
        <v/>
      </c>
      <c r="T381" s="19"/>
      <c r="U381" s="12"/>
      <c r="V381" s="104"/>
      <c r="W381" s="97" t="str">
        <f t="shared" si="43"/>
        <v/>
      </c>
      <c r="X381" s="97"/>
      <c r="Y381" s="97" t="str">
        <f t="shared" si="44"/>
        <v/>
      </c>
      <c r="Z381" s="97"/>
      <c r="AA381" s="97" t="str">
        <f t="shared" si="45"/>
        <v/>
      </c>
      <c r="AB381" s="97"/>
      <c r="AC381" s="97"/>
      <c r="AD381" s="5"/>
      <c r="AE381" s="93" t="e">
        <f t="shared" si="46"/>
        <v>#VALUE!</v>
      </c>
      <c r="AF381" s="93" t="e">
        <f t="shared" si="47"/>
        <v>#VALUE!</v>
      </c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AQ381" s="1"/>
      <c r="AR381" s="1"/>
      <c r="AS381" s="1"/>
      <c r="AT381" s="1"/>
      <c r="AU381" s="1"/>
      <c r="AV381" s="1"/>
      <c r="AW381" s="1"/>
      <c r="AX381" s="1"/>
      <c r="AY381" s="1"/>
      <c r="AZ381" s="1"/>
      <c r="BA381" s="1"/>
      <c r="BB381" s="1"/>
      <c r="BC381" s="1"/>
      <c r="BD381" s="1"/>
      <c r="BE381" s="1"/>
      <c r="BF381" s="1"/>
      <c r="BG381" s="1"/>
      <c r="BH381" s="1"/>
      <c r="BI381" s="1"/>
      <c r="BJ381" s="1"/>
      <c r="BK381" s="1"/>
      <c r="BL381" s="1"/>
      <c r="BM381" s="1"/>
      <c r="BN381" s="1"/>
      <c r="BO381" s="1"/>
      <c r="BP381" s="1"/>
      <c r="BQ381" s="1"/>
      <c r="BR381" s="1"/>
      <c r="BS381" s="1"/>
      <c r="BT381" s="1"/>
      <c r="BU381" s="1"/>
      <c r="BV381" s="1"/>
      <c r="BW381" s="1"/>
      <c r="BX381" s="1"/>
      <c r="BY381" s="1"/>
      <c r="BZ381" s="1"/>
      <c r="CA381" s="1"/>
      <c r="CB381" s="1"/>
      <c r="CC381" s="1"/>
      <c r="CD381" s="1"/>
      <c r="CE381" s="1"/>
      <c r="CF381" s="1"/>
      <c r="CG381" s="1"/>
      <c r="CH381" s="1"/>
      <c r="CI381" s="1"/>
      <c r="CJ381" s="1"/>
      <c r="CK381" s="1"/>
      <c r="CL381" s="1"/>
      <c r="CM381" s="1"/>
      <c r="CN381" s="1"/>
      <c r="CO381" s="1"/>
      <c r="CP381" s="1"/>
      <c r="CQ381" s="1"/>
      <c r="CR381" s="1"/>
      <c r="CS381" s="1"/>
      <c r="CT381" s="1"/>
      <c r="CU381" s="1"/>
      <c r="CV381" s="1"/>
      <c r="CW381" s="1"/>
      <c r="CX381" s="1"/>
      <c r="CY381" s="1"/>
      <c r="CZ381" s="1"/>
      <c r="DA381" s="1"/>
      <c r="DB381" s="1"/>
      <c r="DC381" s="1"/>
      <c r="DD381" s="1"/>
      <c r="DE381" s="1"/>
      <c r="DF381" s="1"/>
      <c r="DG381" s="1"/>
      <c r="DH381" s="1"/>
      <c r="DI381" s="1"/>
      <c r="DJ381" s="1"/>
      <c r="DK381" s="1"/>
      <c r="DL381" s="1"/>
      <c r="DM381" s="1"/>
      <c r="DN381" s="1"/>
      <c r="DO381" s="1"/>
      <c r="DP381" s="1"/>
      <c r="DQ381" s="1"/>
      <c r="DR381" s="1"/>
      <c r="DS381" s="1"/>
      <c r="DT381" s="1"/>
      <c r="DU381" s="1"/>
      <c r="DV381" s="1"/>
      <c r="DW381" s="1"/>
      <c r="DX381" s="1"/>
      <c r="DY381" s="1"/>
      <c r="DZ381" s="1"/>
      <c r="EA381" s="1"/>
      <c r="EB381" s="1"/>
      <c r="EC381" s="1"/>
      <c r="ED381" s="1"/>
      <c r="EE381" s="1"/>
      <c r="EF381" s="1"/>
      <c r="EG381" s="1"/>
      <c r="EH381" s="1"/>
      <c r="EI381" s="1"/>
      <c r="EJ381" s="1"/>
      <c r="EK381" s="1"/>
      <c r="EL381" s="1"/>
      <c r="EM381" s="1"/>
      <c r="EN381" s="1"/>
      <c r="EO381" s="1"/>
      <c r="EP381" s="1"/>
      <c r="EQ381" s="1"/>
      <c r="ER381" s="1"/>
      <c r="ES381" s="1"/>
      <c r="ET381" s="1"/>
      <c r="EU381" s="1"/>
      <c r="EV381" s="1"/>
      <c r="EW381" s="1"/>
      <c r="EX381" s="1"/>
      <c r="EY381" s="1"/>
      <c r="EZ381" s="1"/>
      <c r="FA381" s="1"/>
      <c r="FB381" s="1"/>
      <c r="FC381" s="1"/>
      <c r="FD381" s="1"/>
      <c r="FE381" s="1"/>
      <c r="FF381" s="1"/>
      <c r="FG381" s="1"/>
      <c r="FH381" s="1"/>
      <c r="FI381" s="1"/>
      <c r="FJ381" s="1"/>
      <c r="FK381" s="1"/>
      <c r="FL381" s="1"/>
      <c r="FM381" s="1"/>
      <c r="FN381" s="1"/>
      <c r="FO381" s="1"/>
      <c r="FP381" s="1"/>
      <c r="FQ381" s="1"/>
      <c r="FR381" s="1"/>
      <c r="FS381" s="1"/>
      <c r="FT381" s="1"/>
      <c r="FU381" s="1"/>
      <c r="FV381" s="1"/>
      <c r="FW381" s="1"/>
      <c r="FX381" s="1"/>
      <c r="FY381" s="1"/>
      <c r="FZ381" s="1"/>
      <c r="GA381" s="1"/>
      <c r="GB381" s="1"/>
      <c r="GC381" s="1"/>
      <c r="GD381" s="1"/>
      <c r="GE381" s="1"/>
      <c r="GF381" s="1"/>
      <c r="GG381" s="1"/>
      <c r="GH381" s="1"/>
      <c r="GI381" s="1"/>
      <c r="GJ381" s="1"/>
      <c r="GK381" s="1"/>
      <c r="GL381" s="1"/>
      <c r="GM381" s="1"/>
      <c r="GN381" s="1"/>
      <c r="GO381" s="1"/>
      <c r="GP381" s="1"/>
      <c r="GQ381" s="1"/>
      <c r="GR381" s="1"/>
      <c r="GS381" s="1"/>
      <c r="GT381" s="1"/>
      <c r="GU381" s="1"/>
      <c r="GV381" s="1"/>
      <c r="GW381" s="1"/>
      <c r="GX381" s="1"/>
      <c r="GY381" s="1"/>
      <c r="GZ381" s="1"/>
      <c r="HA381" s="1"/>
      <c r="HB381" s="1"/>
      <c r="HC381" s="1"/>
      <c r="HD381" s="1"/>
      <c r="HE381" s="1"/>
      <c r="HF381" s="1"/>
      <c r="HG381" s="1"/>
      <c r="HH381" s="1"/>
      <c r="HI381" s="1"/>
      <c r="HJ381" s="1"/>
      <c r="HK381" s="1"/>
      <c r="HL381" s="1"/>
      <c r="HM381" s="1"/>
      <c r="HN381" s="1"/>
      <c r="HO381" s="1"/>
      <c r="HP381" s="1"/>
      <c r="HQ381" s="1"/>
      <c r="HR381" s="1"/>
      <c r="HS381" s="1"/>
      <c r="HT381" s="1"/>
      <c r="HU381" s="1"/>
      <c r="HV381" s="1"/>
      <c r="HW381" s="1"/>
      <c r="HX381" s="1"/>
      <c r="HY381" s="1"/>
      <c r="HZ381" s="1"/>
      <c r="IA381" s="1"/>
      <c r="IB381" s="1"/>
      <c r="IC381" s="1"/>
      <c r="ID381" s="1"/>
      <c r="IE381" s="1"/>
      <c r="IF381" s="1"/>
      <c r="IG381" s="1"/>
      <c r="IH381" s="1"/>
      <c r="II381" s="1"/>
      <c r="IJ381" s="1"/>
      <c r="IK381" s="1"/>
      <c r="IL381" s="1"/>
      <c r="IM381" s="1"/>
      <c r="IN381" s="1"/>
      <c r="IO381" s="1"/>
      <c r="IP381" s="1"/>
      <c r="IQ381" s="1"/>
      <c r="IR381" s="1"/>
      <c r="IS381" s="1"/>
      <c r="IT381" s="1"/>
      <c r="IU381" s="1"/>
      <c r="IV381" s="1"/>
    </row>
    <row r="382" spans="1:256">
      <c r="A382" s="24"/>
      <c r="B382" s="24"/>
      <c r="C382" s="25"/>
      <c r="D382" s="154" t="str">
        <f>IF(ISBLANK('Submittal List'!B366)=FALSE,'Submittal List'!B366,"")</f>
        <v/>
      </c>
      <c r="E382" s="154" t="str">
        <f>IF(ISBLANK('Submittal List'!C366)=FALSE,'Submittal List'!C366,"")</f>
        <v/>
      </c>
      <c r="F382" s="154" t="str">
        <f>IF(ISBLANK('Submittal List'!D366)=FALSE,'Submittal List'!D366,"")</f>
        <v/>
      </c>
      <c r="G382" s="29"/>
      <c r="H382" s="29"/>
      <c r="I382" s="29"/>
      <c r="J382" s="29"/>
      <c r="K382" s="29"/>
      <c r="L382" s="30"/>
      <c r="M382" s="31"/>
      <c r="N382" s="19" t="str">
        <f t="shared" si="40"/>
        <v>CMR</v>
      </c>
      <c r="O382" s="97" t="str">
        <f t="shared" si="41"/>
        <v/>
      </c>
      <c r="P382" s="98"/>
      <c r="Q382" s="98"/>
      <c r="R382" s="98"/>
      <c r="S382" s="19" t="str">
        <f t="shared" si="42"/>
        <v/>
      </c>
      <c r="T382" s="19"/>
      <c r="U382" s="12"/>
      <c r="V382" s="104"/>
      <c r="W382" s="97" t="str">
        <f t="shared" si="43"/>
        <v/>
      </c>
      <c r="X382" s="97"/>
      <c r="Y382" s="97" t="str">
        <f t="shared" si="44"/>
        <v/>
      </c>
      <c r="Z382" s="97"/>
      <c r="AA382" s="97" t="str">
        <f t="shared" si="45"/>
        <v/>
      </c>
      <c r="AB382" s="97"/>
      <c r="AC382" s="97"/>
      <c r="AD382" s="5"/>
      <c r="AE382" s="93" t="e">
        <f t="shared" si="46"/>
        <v>#VALUE!</v>
      </c>
      <c r="AF382" s="93" t="e">
        <f t="shared" si="47"/>
        <v>#VALUE!</v>
      </c>
      <c r="AG382" s="1"/>
      <c r="AH382" s="1"/>
      <c r="AI382" s="1"/>
      <c r="AJ382" s="1"/>
      <c r="AK382" s="1"/>
      <c r="AL382" s="1"/>
      <c r="AM382" s="1"/>
      <c r="AN382" s="1"/>
      <c r="AO382" s="1"/>
      <c r="AP382" s="1"/>
      <c r="AQ382" s="1"/>
      <c r="AR382" s="1"/>
      <c r="AS382" s="1"/>
      <c r="AT382" s="1"/>
      <c r="AU382" s="1"/>
      <c r="AV382" s="1"/>
      <c r="AW382" s="1"/>
      <c r="AX382" s="1"/>
      <c r="AY382" s="1"/>
      <c r="AZ382" s="1"/>
      <c r="BA382" s="1"/>
      <c r="BB382" s="1"/>
      <c r="BC382" s="1"/>
      <c r="BD382" s="1"/>
      <c r="BE382" s="1"/>
      <c r="BF382" s="1"/>
      <c r="BG382" s="1"/>
      <c r="BH382" s="1"/>
      <c r="BI382" s="1"/>
      <c r="BJ382" s="1"/>
      <c r="BK382" s="1"/>
      <c r="BL382" s="1"/>
      <c r="BM382" s="1"/>
      <c r="BN382" s="1"/>
      <c r="BO382" s="1"/>
      <c r="BP382" s="1"/>
      <c r="BQ382" s="1"/>
      <c r="BR382" s="1"/>
      <c r="BS382" s="1"/>
      <c r="BT382" s="1"/>
      <c r="BU382" s="1"/>
      <c r="BV382" s="1"/>
      <c r="BW382" s="1"/>
      <c r="BX382" s="1"/>
      <c r="BY382" s="1"/>
      <c r="BZ382" s="1"/>
      <c r="CA382" s="1"/>
      <c r="CB382" s="1"/>
      <c r="CC382" s="1"/>
      <c r="CD382" s="1"/>
      <c r="CE382" s="1"/>
      <c r="CF382" s="1"/>
      <c r="CG382" s="1"/>
      <c r="CH382" s="1"/>
      <c r="CI382" s="1"/>
      <c r="CJ382" s="1"/>
      <c r="CK382" s="1"/>
      <c r="CL382" s="1"/>
      <c r="CM382" s="1"/>
      <c r="CN382" s="1"/>
      <c r="CO382" s="1"/>
      <c r="CP382" s="1"/>
      <c r="CQ382" s="1"/>
      <c r="CR382" s="1"/>
      <c r="CS382" s="1"/>
      <c r="CT382" s="1"/>
      <c r="CU382" s="1"/>
      <c r="CV382" s="1"/>
      <c r="CW382" s="1"/>
      <c r="CX382" s="1"/>
      <c r="CY382" s="1"/>
      <c r="CZ382" s="1"/>
      <c r="DA382" s="1"/>
      <c r="DB382" s="1"/>
      <c r="DC382" s="1"/>
      <c r="DD382" s="1"/>
      <c r="DE382" s="1"/>
      <c r="DF382" s="1"/>
      <c r="DG382" s="1"/>
      <c r="DH382" s="1"/>
      <c r="DI382" s="1"/>
      <c r="DJ382" s="1"/>
      <c r="DK382" s="1"/>
      <c r="DL382" s="1"/>
      <c r="DM382" s="1"/>
      <c r="DN382" s="1"/>
      <c r="DO382" s="1"/>
      <c r="DP382" s="1"/>
      <c r="DQ382" s="1"/>
      <c r="DR382" s="1"/>
      <c r="DS382" s="1"/>
      <c r="DT382" s="1"/>
      <c r="DU382" s="1"/>
      <c r="DV382" s="1"/>
      <c r="DW382" s="1"/>
      <c r="DX382" s="1"/>
      <c r="DY382" s="1"/>
      <c r="DZ382" s="1"/>
      <c r="EA382" s="1"/>
      <c r="EB382" s="1"/>
      <c r="EC382" s="1"/>
      <c r="ED382" s="1"/>
      <c r="EE382" s="1"/>
      <c r="EF382" s="1"/>
      <c r="EG382" s="1"/>
      <c r="EH382" s="1"/>
      <c r="EI382" s="1"/>
      <c r="EJ382" s="1"/>
      <c r="EK382" s="1"/>
      <c r="EL382" s="1"/>
      <c r="EM382" s="1"/>
      <c r="EN382" s="1"/>
      <c r="EO382" s="1"/>
      <c r="EP382" s="1"/>
      <c r="EQ382" s="1"/>
      <c r="ER382" s="1"/>
      <c r="ES382" s="1"/>
      <c r="ET382" s="1"/>
      <c r="EU382" s="1"/>
      <c r="EV382" s="1"/>
      <c r="EW382" s="1"/>
      <c r="EX382" s="1"/>
      <c r="EY382" s="1"/>
      <c r="EZ382" s="1"/>
      <c r="FA382" s="1"/>
      <c r="FB382" s="1"/>
      <c r="FC382" s="1"/>
      <c r="FD382" s="1"/>
      <c r="FE382" s="1"/>
      <c r="FF382" s="1"/>
      <c r="FG382" s="1"/>
      <c r="FH382" s="1"/>
      <c r="FI382" s="1"/>
      <c r="FJ382" s="1"/>
      <c r="FK382" s="1"/>
      <c r="FL382" s="1"/>
      <c r="FM382" s="1"/>
      <c r="FN382" s="1"/>
      <c r="FO382" s="1"/>
      <c r="FP382" s="1"/>
      <c r="FQ382" s="1"/>
      <c r="FR382" s="1"/>
      <c r="FS382" s="1"/>
      <c r="FT382" s="1"/>
      <c r="FU382" s="1"/>
      <c r="FV382" s="1"/>
      <c r="FW382" s="1"/>
      <c r="FX382" s="1"/>
      <c r="FY382" s="1"/>
      <c r="FZ382" s="1"/>
      <c r="GA382" s="1"/>
      <c r="GB382" s="1"/>
      <c r="GC382" s="1"/>
      <c r="GD382" s="1"/>
      <c r="GE382" s="1"/>
      <c r="GF382" s="1"/>
      <c r="GG382" s="1"/>
      <c r="GH382" s="1"/>
      <c r="GI382" s="1"/>
      <c r="GJ382" s="1"/>
      <c r="GK382" s="1"/>
      <c r="GL382" s="1"/>
      <c r="GM382" s="1"/>
      <c r="GN382" s="1"/>
      <c r="GO382" s="1"/>
      <c r="GP382" s="1"/>
      <c r="GQ382" s="1"/>
      <c r="GR382" s="1"/>
      <c r="GS382" s="1"/>
      <c r="GT382" s="1"/>
      <c r="GU382" s="1"/>
      <c r="GV382" s="1"/>
      <c r="GW382" s="1"/>
      <c r="GX382" s="1"/>
      <c r="GY382" s="1"/>
      <c r="GZ382" s="1"/>
      <c r="HA382" s="1"/>
      <c r="HB382" s="1"/>
      <c r="HC382" s="1"/>
      <c r="HD382" s="1"/>
      <c r="HE382" s="1"/>
      <c r="HF382" s="1"/>
      <c r="HG382" s="1"/>
      <c r="HH382" s="1"/>
      <c r="HI382" s="1"/>
      <c r="HJ382" s="1"/>
      <c r="HK382" s="1"/>
      <c r="HL382" s="1"/>
      <c r="HM382" s="1"/>
      <c r="HN382" s="1"/>
      <c r="HO382" s="1"/>
      <c r="HP382" s="1"/>
      <c r="HQ382" s="1"/>
      <c r="HR382" s="1"/>
      <c r="HS382" s="1"/>
      <c r="HT382" s="1"/>
      <c r="HU382" s="1"/>
      <c r="HV382" s="1"/>
      <c r="HW382" s="1"/>
      <c r="HX382" s="1"/>
      <c r="HY382" s="1"/>
      <c r="HZ382" s="1"/>
      <c r="IA382" s="1"/>
      <c r="IB382" s="1"/>
      <c r="IC382" s="1"/>
      <c r="ID382" s="1"/>
      <c r="IE382" s="1"/>
      <c r="IF382" s="1"/>
      <c r="IG382" s="1"/>
      <c r="IH382" s="1"/>
      <c r="II382" s="1"/>
      <c r="IJ382" s="1"/>
      <c r="IK382" s="1"/>
      <c r="IL382" s="1"/>
      <c r="IM382" s="1"/>
      <c r="IN382" s="1"/>
      <c r="IO382" s="1"/>
      <c r="IP382" s="1"/>
      <c r="IQ382" s="1"/>
      <c r="IR382" s="1"/>
      <c r="IS382" s="1"/>
      <c r="IT382" s="1"/>
      <c r="IU382" s="1"/>
      <c r="IV382" s="1"/>
    </row>
    <row r="383" spans="1:256">
      <c r="A383" s="24"/>
      <c r="B383" s="24"/>
      <c r="C383" s="25"/>
      <c r="D383" s="154" t="str">
        <f>IF(ISBLANK('Submittal List'!B367)=FALSE,'Submittal List'!B367,"")</f>
        <v/>
      </c>
      <c r="E383" s="154" t="str">
        <f>IF(ISBLANK('Submittal List'!C367)=FALSE,'Submittal List'!C367,"")</f>
        <v/>
      </c>
      <c r="F383" s="154" t="str">
        <f>IF(ISBLANK('Submittal List'!D367)=FALSE,'Submittal List'!D367,"")</f>
        <v/>
      </c>
      <c r="G383" s="29"/>
      <c r="H383" s="29"/>
      <c r="I383" s="29"/>
      <c r="J383" s="29"/>
      <c r="K383" s="29"/>
      <c r="L383" s="30"/>
      <c r="M383" s="31"/>
      <c r="N383" s="19" t="str">
        <f t="shared" si="40"/>
        <v>CMR</v>
      </c>
      <c r="O383" s="97" t="str">
        <f t="shared" si="41"/>
        <v/>
      </c>
      <c r="P383" s="98"/>
      <c r="Q383" s="98"/>
      <c r="R383" s="98"/>
      <c r="S383" s="19" t="str">
        <f t="shared" si="42"/>
        <v/>
      </c>
      <c r="T383" s="19"/>
      <c r="U383" s="12"/>
      <c r="V383" s="104"/>
      <c r="W383" s="97" t="str">
        <f t="shared" si="43"/>
        <v/>
      </c>
      <c r="X383" s="97"/>
      <c r="Y383" s="97" t="str">
        <f t="shared" si="44"/>
        <v/>
      </c>
      <c r="Z383" s="97"/>
      <c r="AA383" s="97" t="str">
        <f t="shared" si="45"/>
        <v/>
      </c>
      <c r="AB383" s="97"/>
      <c r="AC383" s="97"/>
      <c r="AD383" s="5"/>
      <c r="AE383" s="93" t="e">
        <f t="shared" si="46"/>
        <v>#VALUE!</v>
      </c>
      <c r="AF383" s="93" t="e">
        <f t="shared" si="47"/>
        <v>#VALUE!</v>
      </c>
      <c r="AG383" s="1"/>
      <c r="AH383" s="1"/>
      <c r="AI383" s="1"/>
      <c r="AJ383" s="1"/>
      <c r="AK383" s="1"/>
      <c r="AL383" s="1"/>
      <c r="AM383" s="1"/>
      <c r="AN383" s="1"/>
      <c r="AO383" s="1"/>
      <c r="AP383" s="1"/>
      <c r="AQ383" s="1"/>
      <c r="AR383" s="1"/>
      <c r="AS383" s="1"/>
      <c r="AT383" s="1"/>
      <c r="AU383" s="1"/>
      <c r="AV383" s="1"/>
      <c r="AW383" s="1"/>
      <c r="AX383" s="1"/>
      <c r="AY383" s="1"/>
      <c r="AZ383" s="1"/>
      <c r="BA383" s="1"/>
      <c r="BB383" s="1"/>
      <c r="BC383" s="1"/>
      <c r="BD383" s="1"/>
      <c r="BE383" s="1"/>
      <c r="BF383" s="1"/>
      <c r="BG383" s="1"/>
      <c r="BH383" s="1"/>
      <c r="BI383" s="1"/>
      <c r="BJ383" s="1"/>
      <c r="BK383" s="1"/>
      <c r="BL383" s="1"/>
      <c r="BM383" s="1"/>
      <c r="BN383" s="1"/>
      <c r="BO383" s="1"/>
      <c r="BP383" s="1"/>
      <c r="BQ383" s="1"/>
      <c r="BR383" s="1"/>
      <c r="BS383" s="1"/>
      <c r="BT383" s="1"/>
      <c r="BU383" s="1"/>
      <c r="BV383" s="1"/>
      <c r="BW383" s="1"/>
      <c r="BX383" s="1"/>
      <c r="BY383" s="1"/>
      <c r="BZ383" s="1"/>
      <c r="CA383" s="1"/>
      <c r="CB383" s="1"/>
      <c r="CC383" s="1"/>
      <c r="CD383" s="1"/>
      <c r="CE383" s="1"/>
      <c r="CF383" s="1"/>
      <c r="CG383" s="1"/>
      <c r="CH383" s="1"/>
      <c r="CI383" s="1"/>
      <c r="CJ383" s="1"/>
      <c r="CK383" s="1"/>
      <c r="CL383" s="1"/>
      <c r="CM383" s="1"/>
      <c r="CN383" s="1"/>
      <c r="CO383" s="1"/>
      <c r="CP383" s="1"/>
      <c r="CQ383" s="1"/>
      <c r="CR383" s="1"/>
      <c r="CS383" s="1"/>
      <c r="CT383" s="1"/>
      <c r="CU383" s="1"/>
      <c r="CV383" s="1"/>
      <c r="CW383" s="1"/>
      <c r="CX383" s="1"/>
      <c r="CY383" s="1"/>
      <c r="CZ383" s="1"/>
      <c r="DA383" s="1"/>
      <c r="DB383" s="1"/>
      <c r="DC383" s="1"/>
      <c r="DD383" s="1"/>
      <c r="DE383" s="1"/>
      <c r="DF383" s="1"/>
      <c r="DG383" s="1"/>
      <c r="DH383" s="1"/>
      <c r="DI383" s="1"/>
      <c r="DJ383" s="1"/>
      <c r="DK383" s="1"/>
      <c r="DL383" s="1"/>
      <c r="DM383" s="1"/>
      <c r="DN383" s="1"/>
      <c r="DO383" s="1"/>
      <c r="DP383" s="1"/>
      <c r="DQ383" s="1"/>
      <c r="DR383" s="1"/>
      <c r="DS383" s="1"/>
      <c r="DT383" s="1"/>
      <c r="DU383" s="1"/>
      <c r="DV383" s="1"/>
      <c r="DW383" s="1"/>
      <c r="DX383" s="1"/>
      <c r="DY383" s="1"/>
      <c r="DZ383" s="1"/>
      <c r="EA383" s="1"/>
      <c r="EB383" s="1"/>
      <c r="EC383" s="1"/>
      <c r="ED383" s="1"/>
      <c r="EE383" s="1"/>
      <c r="EF383" s="1"/>
      <c r="EG383" s="1"/>
      <c r="EH383" s="1"/>
      <c r="EI383" s="1"/>
      <c r="EJ383" s="1"/>
      <c r="EK383" s="1"/>
      <c r="EL383" s="1"/>
      <c r="EM383" s="1"/>
      <c r="EN383" s="1"/>
      <c r="EO383" s="1"/>
      <c r="EP383" s="1"/>
      <c r="EQ383" s="1"/>
      <c r="ER383" s="1"/>
      <c r="ES383" s="1"/>
      <c r="ET383" s="1"/>
      <c r="EU383" s="1"/>
      <c r="EV383" s="1"/>
      <c r="EW383" s="1"/>
      <c r="EX383" s="1"/>
      <c r="EY383" s="1"/>
      <c r="EZ383" s="1"/>
      <c r="FA383" s="1"/>
      <c r="FB383" s="1"/>
      <c r="FC383" s="1"/>
      <c r="FD383" s="1"/>
      <c r="FE383" s="1"/>
      <c r="FF383" s="1"/>
      <c r="FG383" s="1"/>
      <c r="FH383" s="1"/>
      <c r="FI383" s="1"/>
      <c r="FJ383" s="1"/>
      <c r="FK383" s="1"/>
      <c r="FL383" s="1"/>
      <c r="FM383" s="1"/>
      <c r="FN383" s="1"/>
      <c r="FO383" s="1"/>
      <c r="FP383" s="1"/>
      <c r="FQ383" s="1"/>
      <c r="FR383" s="1"/>
      <c r="FS383" s="1"/>
      <c r="FT383" s="1"/>
      <c r="FU383" s="1"/>
      <c r="FV383" s="1"/>
      <c r="FW383" s="1"/>
      <c r="FX383" s="1"/>
      <c r="FY383" s="1"/>
      <c r="FZ383" s="1"/>
      <c r="GA383" s="1"/>
      <c r="GB383" s="1"/>
      <c r="GC383" s="1"/>
      <c r="GD383" s="1"/>
      <c r="GE383" s="1"/>
      <c r="GF383" s="1"/>
      <c r="GG383" s="1"/>
      <c r="GH383" s="1"/>
      <c r="GI383" s="1"/>
      <c r="GJ383" s="1"/>
      <c r="GK383" s="1"/>
      <c r="GL383" s="1"/>
      <c r="GM383" s="1"/>
      <c r="GN383" s="1"/>
      <c r="GO383" s="1"/>
      <c r="GP383" s="1"/>
      <c r="GQ383" s="1"/>
      <c r="GR383" s="1"/>
      <c r="GS383" s="1"/>
      <c r="GT383" s="1"/>
      <c r="GU383" s="1"/>
      <c r="GV383" s="1"/>
      <c r="GW383" s="1"/>
      <c r="GX383" s="1"/>
      <c r="GY383" s="1"/>
      <c r="GZ383" s="1"/>
      <c r="HA383" s="1"/>
      <c r="HB383" s="1"/>
      <c r="HC383" s="1"/>
      <c r="HD383" s="1"/>
      <c r="HE383" s="1"/>
      <c r="HF383" s="1"/>
      <c r="HG383" s="1"/>
      <c r="HH383" s="1"/>
      <c r="HI383" s="1"/>
      <c r="HJ383" s="1"/>
      <c r="HK383" s="1"/>
      <c r="HL383" s="1"/>
      <c r="HM383" s="1"/>
      <c r="HN383" s="1"/>
      <c r="HO383" s="1"/>
      <c r="HP383" s="1"/>
      <c r="HQ383" s="1"/>
      <c r="HR383" s="1"/>
      <c r="HS383" s="1"/>
      <c r="HT383" s="1"/>
      <c r="HU383" s="1"/>
      <c r="HV383" s="1"/>
      <c r="HW383" s="1"/>
      <c r="HX383" s="1"/>
      <c r="HY383" s="1"/>
      <c r="HZ383" s="1"/>
      <c r="IA383" s="1"/>
      <c r="IB383" s="1"/>
      <c r="IC383" s="1"/>
      <c r="ID383" s="1"/>
      <c r="IE383" s="1"/>
      <c r="IF383" s="1"/>
      <c r="IG383" s="1"/>
      <c r="IH383" s="1"/>
      <c r="II383" s="1"/>
      <c r="IJ383" s="1"/>
      <c r="IK383" s="1"/>
      <c r="IL383" s="1"/>
      <c r="IM383" s="1"/>
      <c r="IN383" s="1"/>
      <c r="IO383" s="1"/>
      <c r="IP383" s="1"/>
      <c r="IQ383" s="1"/>
      <c r="IR383" s="1"/>
      <c r="IS383" s="1"/>
      <c r="IT383" s="1"/>
      <c r="IU383" s="1"/>
      <c r="IV383" s="1"/>
    </row>
    <row r="384" spans="1:256">
      <c r="A384" s="24"/>
      <c r="B384" s="24"/>
      <c r="C384" s="25"/>
      <c r="D384" s="154" t="str">
        <f>IF(ISBLANK('Submittal List'!B368)=FALSE,'Submittal List'!B368,"")</f>
        <v/>
      </c>
      <c r="E384" s="154" t="str">
        <f>IF(ISBLANK('Submittal List'!C368)=FALSE,'Submittal List'!C368,"")</f>
        <v/>
      </c>
      <c r="F384" s="154" t="str">
        <f>IF(ISBLANK('Submittal List'!D368)=FALSE,'Submittal List'!D368,"")</f>
        <v/>
      </c>
      <c r="G384" s="29"/>
      <c r="H384" s="29"/>
      <c r="I384" s="29"/>
      <c r="J384" s="29"/>
      <c r="K384" s="29"/>
      <c r="L384" s="30"/>
      <c r="M384" s="31"/>
      <c r="N384" s="19" t="str">
        <f t="shared" si="40"/>
        <v>CMR</v>
      </c>
      <c r="O384" s="97" t="str">
        <f t="shared" si="41"/>
        <v/>
      </c>
      <c r="P384" s="98"/>
      <c r="Q384" s="98"/>
      <c r="R384" s="98"/>
      <c r="S384" s="19" t="str">
        <f t="shared" si="42"/>
        <v/>
      </c>
      <c r="T384" s="19"/>
      <c r="U384" s="12"/>
      <c r="V384" s="104"/>
      <c r="W384" s="97" t="str">
        <f t="shared" si="43"/>
        <v/>
      </c>
      <c r="X384" s="97"/>
      <c r="Y384" s="97" t="str">
        <f t="shared" si="44"/>
        <v/>
      </c>
      <c r="Z384" s="97"/>
      <c r="AA384" s="97" t="str">
        <f t="shared" si="45"/>
        <v/>
      </c>
      <c r="AB384" s="97"/>
      <c r="AC384" s="97"/>
      <c r="AE384" s="93" t="e">
        <f t="shared" si="46"/>
        <v>#VALUE!</v>
      </c>
      <c r="AF384" s="93" t="e">
        <f t="shared" si="47"/>
        <v>#VALUE!</v>
      </c>
    </row>
    <row r="385" spans="1:256">
      <c r="A385" s="24"/>
      <c r="B385" s="24"/>
      <c r="C385" s="25"/>
      <c r="D385" s="154" t="str">
        <f>IF(ISBLANK('Submittal List'!B369)=FALSE,'Submittal List'!B369,"")</f>
        <v/>
      </c>
      <c r="E385" s="154" t="str">
        <f>IF(ISBLANK('Submittal List'!C369)=FALSE,'Submittal List'!C369,"")</f>
        <v/>
      </c>
      <c r="F385" s="154" t="str">
        <f>IF(ISBLANK('Submittal List'!D369)=FALSE,'Submittal List'!D369,"")</f>
        <v/>
      </c>
      <c r="G385" s="29"/>
      <c r="H385" s="29"/>
      <c r="I385" s="29"/>
      <c r="J385" s="29"/>
      <c r="K385" s="29"/>
      <c r="L385" s="30"/>
      <c r="M385" s="31"/>
      <c r="N385" s="19" t="str">
        <f t="shared" si="40"/>
        <v>CMR</v>
      </c>
      <c r="O385" s="97" t="str">
        <f t="shared" si="41"/>
        <v/>
      </c>
      <c r="P385" s="98"/>
      <c r="Q385" s="98"/>
      <c r="R385" s="98"/>
      <c r="S385" s="19" t="str">
        <f t="shared" si="42"/>
        <v/>
      </c>
      <c r="T385" s="19"/>
      <c r="U385" s="12"/>
      <c r="V385" s="104"/>
      <c r="W385" s="97" t="str">
        <f t="shared" si="43"/>
        <v/>
      </c>
      <c r="X385" s="97"/>
      <c r="Y385" s="97" t="str">
        <f t="shared" si="44"/>
        <v/>
      </c>
      <c r="Z385" s="97"/>
      <c r="AA385" s="97" t="str">
        <f t="shared" si="45"/>
        <v/>
      </c>
      <c r="AB385" s="97"/>
      <c r="AC385" s="97"/>
      <c r="AE385" s="93" t="e">
        <f t="shared" si="46"/>
        <v>#VALUE!</v>
      </c>
      <c r="AF385" s="93" t="e">
        <f t="shared" si="47"/>
        <v>#VALUE!</v>
      </c>
    </row>
    <row r="386" spans="1:256">
      <c r="A386" s="24"/>
      <c r="B386" s="24"/>
      <c r="C386" s="25"/>
      <c r="D386" s="154" t="str">
        <f>IF(ISBLANK('Submittal List'!B370)=FALSE,'Submittal List'!B370,"")</f>
        <v/>
      </c>
      <c r="E386" s="154" t="str">
        <f>IF(ISBLANK('Submittal List'!C370)=FALSE,'Submittal List'!C370,"")</f>
        <v/>
      </c>
      <c r="F386" s="154" t="str">
        <f>IF(ISBLANK('Submittal List'!D370)=FALSE,'Submittal List'!D370,"")</f>
        <v/>
      </c>
      <c r="G386" s="29"/>
      <c r="H386" s="29"/>
      <c r="I386" s="29"/>
      <c r="J386" s="29"/>
      <c r="K386" s="29"/>
      <c r="L386" s="30"/>
      <c r="M386" s="31"/>
      <c r="N386" s="19" t="str">
        <f t="shared" si="40"/>
        <v>CMR</v>
      </c>
      <c r="O386" s="97" t="str">
        <f t="shared" si="41"/>
        <v/>
      </c>
      <c r="P386" s="98"/>
      <c r="Q386" s="98"/>
      <c r="R386" s="98"/>
      <c r="S386" s="19" t="str">
        <f t="shared" si="42"/>
        <v/>
      </c>
      <c r="T386" s="19"/>
      <c r="U386" s="12"/>
      <c r="V386" s="104"/>
      <c r="W386" s="97" t="str">
        <f t="shared" si="43"/>
        <v/>
      </c>
      <c r="X386" s="97"/>
      <c r="Y386" s="97" t="str">
        <f t="shared" si="44"/>
        <v/>
      </c>
      <c r="Z386" s="97"/>
      <c r="AA386" s="97" t="str">
        <f t="shared" si="45"/>
        <v/>
      </c>
      <c r="AB386" s="97"/>
      <c r="AC386" s="97"/>
      <c r="AE386" s="93" t="e">
        <f t="shared" si="46"/>
        <v>#VALUE!</v>
      </c>
      <c r="AF386" s="93" t="e">
        <f t="shared" si="47"/>
        <v>#VALUE!</v>
      </c>
    </row>
    <row r="387" spans="1:256">
      <c r="A387" s="24"/>
      <c r="B387" s="24"/>
      <c r="C387" s="25"/>
      <c r="D387" s="154" t="str">
        <f>IF(ISBLANK('Submittal List'!B371)=FALSE,'Submittal List'!B371,"")</f>
        <v/>
      </c>
      <c r="E387" s="154" t="str">
        <f>IF(ISBLANK('Submittal List'!C371)=FALSE,'Submittal List'!C371,"")</f>
        <v/>
      </c>
      <c r="F387" s="154" t="str">
        <f>IF(ISBLANK('Submittal List'!D371)=FALSE,'Submittal List'!D371,"")</f>
        <v/>
      </c>
      <c r="G387" s="29"/>
      <c r="H387" s="29"/>
      <c r="I387" s="29"/>
      <c r="J387" s="29"/>
      <c r="K387" s="29"/>
      <c r="L387" s="30"/>
      <c r="M387" s="31"/>
      <c r="N387" s="19" t="str">
        <f t="shared" si="40"/>
        <v>CMR</v>
      </c>
      <c r="O387" s="97" t="str">
        <f t="shared" si="41"/>
        <v/>
      </c>
      <c r="P387" s="98"/>
      <c r="Q387" s="98"/>
      <c r="R387" s="98"/>
      <c r="S387" s="19" t="str">
        <f t="shared" si="42"/>
        <v/>
      </c>
      <c r="T387" s="19"/>
      <c r="U387" s="12"/>
      <c r="V387" s="104"/>
      <c r="W387" s="97" t="str">
        <f t="shared" si="43"/>
        <v/>
      </c>
      <c r="X387" s="97"/>
      <c r="Y387" s="97" t="str">
        <f t="shared" si="44"/>
        <v/>
      </c>
      <c r="Z387" s="97"/>
      <c r="AA387" s="97" t="str">
        <f t="shared" si="45"/>
        <v/>
      </c>
      <c r="AB387" s="97"/>
      <c r="AC387" s="97"/>
      <c r="AE387" s="93" t="e">
        <f t="shared" si="46"/>
        <v>#VALUE!</v>
      </c>
      <c r="AF387" s="93" t="e">
        <f t="shared" si="47"/>
        <v>#VALUE!</v>
      </c>
    </row>
    <row r="388" spans="1:256">
      <c r="A388" s="24"/>
      <c r="B388" s="24"/>
      <c r="C388" s="25"/>
      <c r="D388" s="154" t="str">
        <f>IF(ISBLANK('Submittal List'!B372)=FALSE,'Submittal List'!B372,"")</f>
        <v/>
      </c>
      <c r="E388" s="154" t="str">
        <f>IF(ISBLANK('Submittal List'!C372)=FALSE,'Submittal List'!C372,"")</f>
        <v/>
      </c>
      <c r="F388" s="154" t="str">
        <f>IF(ISBLANK('Submittal List'!D372)=FALSE,'Submittal List'!D372,"")</f>
        <v/>
      </c>
      <c r="G388" s="29"/>
      <c r="H388" s="29"/>
      <c r="I388" s="29"/>
      <c r="J388" s="29"/>
      <c r="K388" s="29"/>
      <c r="L388" s="30"/>
      <c r="M388" s="31"/>
      <c r="N388" s="19" t="str">
        <f t="shared" si="40"/>
        <v>CMR</v>
      </c>
      <c r="O388" s="97" t="str">
        <f t="shared" si="41"/>
        <v/>
      </c>
      <c r="P388" s="98"/>
      <c r="Q388" s="98"/>
      <c r="R388" s="98"/>
      <c r="S388" s="19" t="str">
        <f t="shared" si="42"/>
        <v/>
      </c>
      <c r="T388" s="19"/>
      <c r="U388" s="12"/>
      <c r="V388" s="104"/>
      <c r="W388" s="97" t="str">
        <f t="shared" si="43"/>
        <v/>
      </c>
      <c r="X388" s="97"/>
      <c r="Y388" s="97" t="str">
        <f t="shared" si="44"/>
        <v/>
      </c>
      <c r="Z388" s="97"/>
      <c r="AA388" s="97" t="str">
        <f t="shared" si="45"/>
        <v/>
      </c>
      <c r="AB388" s="97"/>
      <c r="AC388" s="97"/>
      <c r="AD388" s="5"/>
      <c r="AE388" s="93" t="e">
        <f t="shared" si="46"/>
        <v>#VALUE!</v>
      </c>
      <c r="AF388" s="93" t="e">
        <f t="shared" si="47"/>
        <v>#VALUE!</v>
      </c>
      <c r="AG388" s="1"/>
      <c r="AH388" s="1"/>
      <c r="AI388" s="1"/>
      <c r="AJ388" s="1"/>
      <c r="AK388" s="1"/>
      <c r="AL388" s="1"/>
      <c r="AM388" s="1"/>
      <c r="AN388" s="1"/>
      <c r="AO388" s="1"/>
      <c r="AP388" s="1"/>
      <c r="AQ388" s="1"/>
      <c r="AR388" s="1"/>
      <c r="AS388" s="1"/>
      <c r="AT388" s="1"/>
      <c r="AU388" s="1"/>
      <c r="AV388" s="1"/>
      <c r="AW388" s="1"/>
      <c r="AX388" s="1"/>
      <c r="AY388" s="1"/>
      <c r="AZ388" s="1"/>
      <c r="BA388" s="1"/>
      <c r="BB388" s="1"/>
      <c r="BC388" s="1"/>
      <c r="BD388" s="1"/>
      <c r="BE388" s="1"/>
      <c r="BF388" s="1"/>
      <c r="BG388" s="1"/>
      <c r="BH388" s="1"/>
      <c r="BI388" s="1"/>
      <c r="BJ388" s="1"/>
      <c r="BK388" s="1"/>
      <c r="BL388" s="1"/>
      <c r="BM388" s="1"/>
      <c r="BN388" s="1"/>
      <c r="BO388" s="1"/>
      <c r="BP388" s="1"/>
      <c r="BQ388" s="1"/>
      <c r="BR388" s="1"/>
      <c r="BS388" s="1"/>
      <c r="BT388" s="1"/>
      <c r="BU388" s="1"/>
      <c r="BV388" s="1"/>
      <c r="BW388" s="1"/>
      <c r="BX388" s="1"/>
      <c r="BY388" s="1"/>
      <c r="BZ388" s="1"/>
      <c r="CA388" s="1"/>
      <c r="CB388" s="1"/>
      <c r="CC388" s="1"/>
      <c r="CD388" s="1"/>
      <c r="CE388" s="1"/>
      <c r="CF388" s="1"/>
      <c r="CG388" s="1"/>
      <c r="CH388" s="1"/>
      <c r="CI388" s="1"/>
      <c r="CJ388" s="1"/>
      <c r="CK388" s="1"/>
      <c r="CL388" s="1"/>
      <c r="CM388" s="1"/>
      <c r="CN388" s="1"/>
      <c r="CO388" s="1"/>
      <c r="CP388" s="1"/>
      <c r="CQ388" s="1"/>
      <c r="CR388" s="1"/>
      <c r="CS388" s="1"/>
      <c r="CT388" s="1"/>
      <c r="CU388" s="1"/>
      <c r="CV388" s="1"/>
      <c r="CW388" s="1"/>
      <c r="CX388" s="1"/>
      <c r="CY388" s="1"/>
      <c r="CZ388" s="1"/>
      <c r="DA388" s="1"/>
      <c r="DB388" s="1"/>
      <c r="DC388" s="1"/>
      <c r="DD388" s="1"/>
      <c r="DE388" s="1"/>
      <c r="DF388" s="1"/>
      <c r="DG388" s="1"/>
      <c r="DH388" s="1"/>
      <c r="DI388" s="1"/>
      <c r="DJ388" s="1"/>
      <c r="DK388" s="1"/>
      <c r="DL388" s="1"/>
      <c r="DM388" s="1"/>
      <c r="DN388" s="1"/>
      <c r="DO388" s="1"/>
      <c r="DP388" s="1"/>
      <c r="DQ388" s="1"/>
      <c r="DR388" s="1"/>
      <c r="DS388" s="1"/>
      <c r="DT388" s="1"/>
      <c r="DU388" s="1"/>
      <c r="DV388" s="1"/>
      <c r="DW388" s="1"/>
      <c r="DX388" s="1"/>
      <c r="DY388" s="1"/>
      <c r="DZ388" s="1"/>
      <c r="EA388" s="1"/>
      <c r="EB388" s="1"/>
      <c r="EC388" s="1"/>
      <c r="ED388" s="1"/>
      <c r="EE388" s="1"/>
      <c r="EF388" s="1"/>
      <c r="EG388" s="1"/>
      <c r="EH388" s="1"/>
      <c r="EI388" s="1"/>
      <c r="EJ388" s="1"/>
      <c r="EK388" s="1"/>
      <c r="EL388" s="1"/>
      <c r="EM388" s="1"/>
      <c r="EN388" s="1"/>
      <c r="EO388" s="1"/>
      <c r="EP388" s="1"/>
      <c r="EQ388" s="1"/>
      <c r="ER388" s="1"/>
      <c r="ES388" s="1"/>
      <c r="ET388" s="1"/>
      <c r="EU388" s="1"/>
      <c r="EV388" s="1"/>
      <c r="EW388" s="1"/>
      <c r="EX388" s="1"/>
      <c r="EY388" s="1"/>
      <c r="EZ388" s="1"/>
      <c r="FA388" s="1"/>
      <c r="FB388" s="1"/>
      <c r="FC388" s="1"/>
      <c r="FD388" s="1"/>
      <c r="FE388" s="1"/>
      <c r="FF388" s="1"/>
      <c r="FG388" s="1"/>
      <c r="FH388" s="1"/>
      <c r="FI388" s="1"/>
      <c r="FJ388" s="1"/>
      <c r="FK388" s="1"/>
      <c r="FL388" s="1"/>
      <c r="FM388" s="1"/>
      <c r="FN388" s="1"/>
      <c r="FO388" s="1"/>
      <c r="FP388" s="1"/>
      <c r="FQ388" s="1"/>
      <c r="FR388" s="1"/>
      <c r="FS388" s="1"/>
      <c r="FT388" s="1"/>
      <c r="FU388" s="1"/>
      <c r="FV388" s="1"/>
      <c r="FW388" s="1"/>
      <c r="FX388" s="1"/>
      <c r="FY388" s="1"/>
      <c r="FZ388" s="1"/>
      <c r="GA388" s="1"/>
      <c r="GB388" s="1"/>
      <c r="GC388" s="1"/>
      <c r="GD388" s="1"/>
      <c r="GE388" s="1"/>
      <c r="GF388" s="1"/>
      <c r="GG388" s="1"/>
      <c r="GH388" s="1"/>
      <c r="GI388" s="1"/>
      <c r="GJ388" s="1"/>
      <c r="GK388" s="1"/>
      <c r="GL388" s="1"/>
      <c r="GM388" s="1"/>
      <c r="GN388" s="1"/>
      <c r="GO388" s="1"/>
      <c r="GP388" s="1"/>
      <c r="GQ388" s="1"/>
      <c r="GR388" s="1"/>
      <c r="GS388" s="1"/>
      <c r="GT388" s="1"/>
      <c r="GU388" s="1"/>
      <c r="GV388" s="1"/>
      <c r="GW388" s="1"/>
      <c r="GX388" s="1"/>
      <c r="GY388" s="1"/>
      <c r="GZ388" s="1"/>
      <c r="HA388" s="1"/>
      <c r="HB388" s="1"/>
      <c r="HC388" s="1"/>
      <c r="HD388" s="1"/>
      <c r="HE388" s="1"/>
      <c r="HF388" s="1"/>
      <c r="HG388" s="1"/>
      <c r="HH388" s="1"/>
      <c r="HI388" s="1"/>
      <c r="HJ388" s="1"/>
      <c r="HK388" s="1"/>
      <c r="HL388" s="1"/>
      <c r="HM388" s="1"/>
      <c r="HN388" s="1"/>
      <c r="HO388" s="1"/>
      <c r="HP388" s="1"/>
      <c r="HQ388" s="1"/>
      <c r="HR388" s="1"/>
      <c r="HS388" s="1"/>
      <c r="HT388" s="1"/>
      <c r="HU388" s="1"/>
      <c r="HV388" s="1"/>
      <c r="HW388" s="1"/>
      <c r="HX388" s="1"/>
      <c r="HY388" s="1"/>
      <c r="HZ388" s="1"/>
      <c r="IA388" s="1"/>
      <c r="IB388" s="1"/>
      <c r="IC388" s="1"/>
      <c r="ID388" s="1"/>
      <c r="IE388" s="1"/>
      <c r="IF388" s="1"/>
      <c r="IG388" s="1"/>
      <c r="IH388" s="1"/>
      <c r="II388" s="1"/>
      <c r="IJ388" s="1"/>
      <c r="IK388" s="1"/>
      <c r="IL388" s="1"/>
      <c r="IM388" s="1"/>
      <c r="IN388" s="1"/>
      <c r="IO388" s="1"/>
      <c r="IP388" s="1"/>
      <c r="IQ388" s="1"/>
      <c r="IR388" s="1"/>
      <c r="IS388" s="1"/>
      <c r="IT388" s="1"/>
      <c r="IU388" s="1"/>
      <c r="IV388" s="1"/>
    </row>
    <row r="389" spans="1:256">
      <c r="A389" s="24"/>
      <c r="B389" s="24"/>
      <c r="C389" s="25"/>
      <c r="D389" s="154" t="str">
        <f>IF(ISBLANK('Submittal List'!B373)=FALSE,'Submittal List'!B373,"")</f>
        <v/>
      </c>
      <c r="E389" s="154" t="str">
        <f>IF(ISBLANK('Submittal List'!C373)=FALSE,'Submittal List'!C373,"")</f>
        <v/>
      </c>
      <c r="F389" s="154" t="str">
        <f>IF(ISBLANK('Submittal List'!D373)=FALSE,'Submittal List'!D373,"")</f>
        <v/>
      </c>
      <c r="G389" s="29"/>
      <c r="H389" s="29"/>
      <c r="I389" s="29"/>
      <c r="J389" s="29"/>
      <c r="K389" s="29"/>
      <c r="L389" s="30"/>
      <c r="M389" s="31"/>
      <c r="N389" s="19" t="str">
        <f t="shared" si="40"/>
        <v>CMR</v>
      </c>
      <c r="O389" s="97" t="str">
        <f t="shared" si="41"/>
        <v/>
      </c>
      <c r="P389" s="98"/>
      <c r="Q389" s="98"/>
      <c r="R389" s="98"/>
      <c r="S389" s="19" t="str">
        <f t="shared" si="42"/>
        <v/>
      </c>
      <c r="T389" s="19"/>
      <c r="U389" s="12"/>
      <c r="V389" s="104"/>
      <c r="W389" s="97" t="str">
        <f t="shared" si="43"/>
        <v/>
      </c>
      <c r="X389" s="97"/>
      <c r="Y389" s="97" t="str">
        <f t="shared" si="44"/>
        <v/>
      </c>
      <c r="Z389" s="97"/>
      <c r="AA389" s="97" t="str">
        <f t="shared" si="45"/>
        <v/>
      </c>
      <c r="AB389" s="97"/>
      <c r="AC389" s="97"/>
      <c r="AD389" s="5"/>
      <c r="AE389" s="93" t="e">
        <f t="shared" si="46"/>
        <v>#VALUE!</v>
      </c>
      <c r="AF389" s="93" t="e">
        <f t="shared" si="47"/>
        <v>#VALUE!</v>
      </c>
      <c r="AG389" s="1"/>
      <c r="AH389" s="1"/>
      <c r="AI389" s="1"/>
      <c r="AJ389" s="1"/>
      <c r="AK389" s="1"/>
      <c r="AL389" s="1"/>
      <c r="AM389" s="1"/>
      <c r="AN389" s="1"/>
      <c r="AO389" s="1"/>
      <c r="AP389" s="1"/>
      <c r="AQ389" s="1"/>
      <c r="AR389" s="1"/>
      <c r="AS389" s="1"/>
      <c r="AT389" s="1"/>
      <c r="AU389" s="1"/>
      <c r="AV389" s="1"/>
      <c r="AW389" s="1"/>
      <c r="AX389" s="1"/>
      <c r="AY389" s="1"/>
      <c r="AZ389" s="1"/>
      <c r="BA389" s="1"/>
      <c r="BB389" s="1"/>
      <c r="BC389" s="1"/>
      <c r="BD389" s="1"/>
      <c r="BE389" s="1"/>
      <c r="BF389" s="1"/>
      <c r="BG389" s="1"/>
      <c r="BH389" s="1"/>
      <c r="BI389" s="1"/>
      <c r="BJ389" s="1"/>
      <c r="BK389" s="1"/>
      <c r="BL389" s="1"/>
      <c r="BM389" s="1"/>
      <c r="BN389" s="1"/>
      <c r="BO389" s="1"/>
      <c r="BP389" s="1"/>
      <c r="BQ389" s="1"/>
      <c r="BR389" s="1"/>
      <c r="BS389" s="1"/>
      <c r="BT389" s="1"/>
      <c r="BU389" s="1"/>
      <c r="BV389" s="1"/>
      <c r="BW389" s="1"/>
      <c r="BX389" s="1"/>
      <c r="BY389" s="1"/>
      <c r="BZ389" s="1"/>
      <c r="CA389" s="1"/>
      <c r="CB389" s="1"/>
      <c r="CC389" s="1"/>
      <c r="CD389" s="1"/>
      <c r="CE389" s="1"/>
      <c r="CF389" s="1"/>
      <c r="CG389" s="1"/>
      <c r="CH389" s="1"/>
      <c r="CI389" s="1"/>
      <c r="CJ389" s="1"/>
      <c r="CK389" s="1"/>
      <c r="CL389" s="1"/>
      <c r="CM389" s="1"/>
      <c r="CN389" s="1"/>
      <c r="CO389" s="1"/>
      <c r="CP389" s="1"/>
      <c r="CQ389" s="1"/>
      <c r="CR389" s="1"/>
      <c r="CS389" s="1"/>
      <c r="CT389" s="1"/>
      <c r="CU389" s="1"/>
      <c r="CV389" s="1"/>
      <c r="CW389" s="1"/>
      <c r="CX389" s="1"/>
      <c r="CY389" s="1"/>
      <c r="CZ389" s="1"/>
      <c r="DA389" s="1"/>
      <c r="DB389" s="1"/>
      <c r="DC389" s="1"/>
      <c r="DD389" s="1"/>
      <c r="DE389" s="1"/>
      <c r="DF389" s="1"/>
      <c r="DG389" s="1"/>
      <c r="DH389" s="1"/>
      <c r="DI389" s="1"/>
      <c r="DJ389" s="1"/>
      <c r="DK389" s="1"/>
      <c r="DL389" s="1"/>
      <c r="DM389" s="1"/>
      <c r="DN389" s="1"/>
      <c r="DO389" s="1"/>
      <c r="DP389" s="1"/>
      <c r="DQ389" s="1"/>
      <c r="DR389" s="1"/>
      <c r="DS389" s="1"/>
      <c r="DT389" s="1"/>
      <c r="DU389" s="1"/>
      <c r="DV389" s="1"/>
      <c r="DW389" s="1"/>
      <c r="DX389" s="1"/>
      <c r="DY389" s="1"/>
      <c r="DZ389" s="1"/>
      <c r="EA389" s="1"/>
      <c r="EB389" s="1"/>
      <c r="EC389" s="1"/>
      <c r="ED389" s="1"/>
      <c r="EE389" s="1"/>
      <c r="EF389" s="1"/>
      <c r="EG389" s="1"/>
      <c r="EH389" s="1"/>
      <c r="EI389" s="1"/>
      <c r="EJ389" s="1"/>
      <c r="EK389" s="1"/>
      <c r="EL389" s="1"/>
      <c r="EM389" s="1"/>
      <c r="EN389" s="1"/>
      <c r="EO389" s="1"/>
      <c r="EP389" s="1"/>
      <c r="EQ389" s="1"/>
      <c r="ER389" s="1"/>
      <c r="ES389" s="1"/>
      <c r="ET389" s="1"/>
      <c r="EU389" s="1"/>
      <c r="EV389" s="1"/>
      <c r="EW389" s="1"/>
      <c r="EX389" s="1"/>
      <c r="EY389" s="1"/>
      <c r="EZ389" s="1"/>
      <c r="FA389" s="1"/>
      <c r="FB389" s="1"/>
      <c r="FC389" s="1"/>
      <c r="FD389" s="1"/>
      <c r="FE389" s="1"/>
      <c r="FF389" s="1"/>
      <c r="FG389" s="1"/>
      <c r="FH389" s="1"/>
      <c r="FI389" s="1"/>
      <c r="FJ389" s="1"/>
      <c r="FK389" s="1"/>
      <c r="FL389" s="1"/>
      <c r="FM389" s="1"/>
      <c r="FN389" s="1"/>
      <c r="FO389" s="1"/>
      <c r="FP389" s="1"/>
      <c r="FQ389" s="1"/>
      <c r="FR389" s="1"/>
      <c r="FS389" s="1"/>
      <c r="FT389" s="1"/>
      <c r="FU389" s="1"/>
      <c r="FV389" s="1"/>
      <c r="FW389" s="1"/>
      <c r="FX389" s="1"/>
      <c r="FY389" s="1"/>
      <c r="FZ389" s="1"/>
      <c r="GA389" s="1"/>
      <c r="GB389" s="1"/>
      <c r="GC389" s="1"/>
      <c r="GD389" s="1"/>
      <c r="GE389" s="1"/>
      <c r="GF389" s="1"/>
      <c r="GG389" s="1"/>
      <c r="GH389" s="1"/>
      <c r="GI389" s="1"/>
      <c r="GJ389" s="1"/>
      <c r="GK389" s="1"/>
      <c r="GL389" s="1"/>
      <c r="GM389" s="1"/>
      <c r="GN389" s="1"/>
      <c r="GO389" s="1"/>
      <c r="GP389" s="1"/>
      <c r="GQ389" s="1"/>
      <c r="GR389" s="1"/>
      <c r="GS389" s="1"/>
      <c r="GT389" s="1"/>
      <c r="GU389" s="1"/>
      <c r="GV389" s="1"/>
      <c r="GW389" s="1"/>
      <c r="GX389" s="1"/>
      <c r="GY389" s="1"/>
      <c r="GZ389" s="1"/>
      <c r="HA389" s="1"/>
      <c r="HB389" s="1"/>
      <c r="HC389" s="1"/>
      <c r="HD389" s="1"/>
      <c r="HE389" s="1"/>
      <c r="HF389" s="1"/>
      <c r="HG389" s="1"/>
      <c r="HH389" s="1"/>
      <c r="HI389" s="1"/>
      <c r="HJ389" s="1"/>
      <c r="HK389" s="1"/>
      <c r="HL389" s="1"/>
      <c r="HM389" s="1"/>
      <c r="HN389" s="1"/>
      <c r="HO389" s="1"/>
      <c r="HP389" s="1"/>
      <c r="HQ389" s="1"/>
      <c r="HR389" s="1"/>
      <c r="HS389" s="1"/>
      <c r="HT389" s="1"/>
      <c r="HU389" s="1"/>
      <c r="HV389" s="1"/>
      <c r="HW389" s="1"/>
      <c r="HX389" s="1"/>
      <c r="HY389" s="1"/>
      <c r="HZ389" s="1"/>
      <c r="IA389" s="1"/>
      <c r="IB389" s="1"/>
      <c r="IC389" s="1"/>
      <c r="ID389" s="1"/>
      <c r="IE389" s="1"/>
      <c r="IF389" s="1"/>
      <c r="IG389" s="1"/>
      <c r="IH389" s="1"/>
      <c r="II389" s="1"/>
      <c r="IJ389" s="1"/>
      <c r="IK389" s="1"/>
      <c r="IL389" s="1"/>
      <c r="IM389" s="1"/>
      <c r="IN389" s="1"/>
      <c r="IO389" s="1"/>
      <c r="IP389" s="1"/>
      <c r="IQ389" s="1"/>
      <c r="IR389" s="1"/>
      <c r="IS389" s="1"/>
      <c r="IT389" s="1"/>
      <c r="IU389" s="1"/>
      <c r="IV389" s="1"/>
    </row>
    <row r="390" spans="1:256">
      <c r="A390" s="46"/>
      <c r="B390" s="46"/>
      <c r="C390" s="50"/>
      <c r="D390" s="154" t="str">
        <f>IF(ISBLANK('Submittal List'!B374)=FALSE,'Submittal List'!B374,"")</f>
        <v/>
      </c>
      <c r="E390" s="154" t="str">
        <f>IF(ISBLANK('Submittal List'!C374)=FALSE,'Submittal List'!C374,"")</f>
        <v/>
      </c>
      <c r="F390" s="154" t="str">
        <f>IF(ISBLANK('Submittal List'!D374)=FALSE,'Submittal List'!D374,"")</f>
        <v/>
      </c>
      <c r="G390" s="51"/>
      <c r="H390" s="51"/>
      <c r="I390" s="51"/>
      <c r="J390" s="51"/>
      <c r="K390" s="51"/>
      <c r="L390" s="52"/>
      <c r="M390" s="53"/>
      <c r="N390" s="19" t="str">
        <f t="shared" si="40"/>
        <v>CMR</v>
      </c>
      <c r="O390" s="97" t="str">
        <f t="shared" si="41"/>
        <v/>
      </c>
      <c r="P390" s="99"/>
      <c r="Q390" s="99"/>
      <c r="R390" s="99"/>
      <c r="S390" s="19" t="str">
        <f t="shared" si="42"/>
        <v/>
      </c>
      <c r="T390" s="19"/>
      <c r="U390" s="12"/>
      <c r="V390" s="104"/>
      <c r="W390" s="97" t="str">
        <f t="shared" si="43"/>
        <v/>
      </c>
      <c r="X390" s="97"/>
      <c r="Y390" s="97" t="str">
        <f t="shared" si="44"/>
        <v/>
      </c>
      <c r="Z390" s="97"/>
      <c r="AA390" s="97" t="str">
        <f t="shared" si="45"/>
        <v/>
      </c>
      <c r="AB390" s="97"/>
      <c r="AC390" s="97"/>
      <c r="AD390" s="5"/>
      <c r="AE390" s="93" t="e">
        <f t="shared" si="46"/>
        <v>#VALUE!</v>
      </c>
      <c r="AF390" s="93" t="e">
        <f t="shared" si="47"/>
        <v>#VALUE!</v>
      </c>
      <c r="AG390" s="1"/>
      <c r="AH390" s="1"/>
      <c r="AI390" s="1"/>
      <c r="AJ390" s="1"/>
      <c r="AK390" s="1"/>
      <c r="AL390" s="1"/>
      <c r="AM390" s="1"/>
      <c r="AN390" s="1"/>
      <c r="AO390" s="1"/>
      <c r="AP390" s="1"/>
      <c r="AQ390" s="1"/>
      <c r="AR390" s="1"/>
      <c r="AS390" s="1"/>
      <c r="AT390" s="1"/>
      <c r="AU390" s="1"/>
      <c r="AV390" s="1"/>
      <c r="AW390" s="1"/>
      <c r="AX390" s="1"/>
      <c r="AY390" s="1"/>
      <c r="AZ390" s="1"/>
      <c r="BA390" s="1"/>
      <c r="BB390" s="1"/>
      <c r="BC390" s="1"/>
      <c r="BD390" s="1"/>
      <c r="BE390" s="1"/>
      <c r="BF390" s="1"/>
      <c r="BG390" s="1"/>
      <c r="BH390" s="1"/>
      <c r="BI390" s="1"/>
      <c r="BJ390" s="1"/>
      <c r="BK390" s="1"/>
      <c r="BL390" s="1"/>
      <c r="BM390" s="1"/>
      <c r="BN390" s="1"/>
      <c r="BO390" s="1"/>
      <c r="BP390" s="1"/>
      <c r="BQ390" s="1"/>
      <c r="BR390" s="1"/>
      <c r="BS390" s="1"/>
      <c r="BT390" s="1"/>
      <c r="BU390" s="1"/>
      <c r="BV390" s="1"/>
      <c r="BW390" s="1"/>
      <c r="BX390" s="1"/>
      <c r="BY390" s="1"/>
      <c r="BZ390" s="1"/>
      <c r="CA390" s="1"/>
      <c r="CB390" s="1"/>
      <c r="CC390" s="1"/>
      <c r="CD390" s="1"/>
      <c r="CE390" s="1"/>
      <c r="CF390" s="1"/>
      <c r="CG390" s="1"/>
      <c r="CH390" s="1"/>
      <c r="CI390" s="1"/>
      <c r="CJ390" s="1"/>
      <c r="CK390" s="1"/>
      <c r="CL390" s="1"/>
      <c r="CM390" s="1"/>
      <c r="CN390" s="1"/>
      <c r="CO390" s="1"/>
      <c r="CP390" s="1"/>
      <c r="CQ390" s="1"/>
      <c r="CR390" s="1"/>
      <c r="CS390" s="1"/>
      <c r="CT390" s="1"/>
      <c r="CU390" s="1"/>
      <c r="CV390" s="1"/>
      <c r="CW390" s="1"/>
      <c r="CX390" s="1"/>
      <c r="CY390" s="1"/>
      <c r="CZ390" s="1"/>
      <c r="DA390" s="1"/>
      <c r="DB390" s="1"/>
      <c r="DC390" s="1"/>
      <c r="DD390" s="1"/>
      <c r="DE390" s="1"/>
      <c r="DF390" s="1"/>
      <c r="DG390" s="1"/>
      <c r="DH390" s="1"/>
      <c r="DI390" s="1"/>
      <c r="DJ390" s="1"/>
      <c r="DK390" s="1"/>
      <c r="DL390" s="1"/>
      <c r="DM390" s="1"/>
      <c r="DN390" s="1"/>
      <c r="DO390" s="1"/>
      <c r="DP390" s="1"/>
      <c r="DQ390" s="1"/>
      <c r="DR390" s="1"/>
      <c r="DS390" s="1"/>
      <c r="DT390" s="1"/>
      <c r="DU390" s="1"/>
      <c r="DV390" s="1"/>
      <c r="DW390" s="1"/>
      <c r="DX390" s="1"/>
      <c r="DY390" s="1"/>
      <c r="DZ390" s="1"/>
      <c r="EA390" s="1"/>
      <c r="EB390" s="1"/>
      <c r="EC390" s="1"/>
      <c r="ED390" s="1"/>
      <c r="EE390" s="1"/>
      <c r="EF390" s="1"/>
      <c r="EG390" s="1"/>
      <c r="EH390" s="1"/>
      <c r="EI390" s="1"/>
      <c r="EJ390" s="1"/>
      <c r="EK390" s="1"/>
      <c r="EL390" s="1"/>
      <c r="EM390" s="1"/>
      <c r="EN390" s="1"/>
      <c r="EO390" s="1"/>
      <c r="EP390" s="1"/>
      <c r="EQ390" s="1"/>
      <c r="ER390" s="1"/>
      <c r="ES390" s="1"/>
      <c r="ET390" s="1"/>
      <c r="EU390" s="1"/>
      <c r="EV390" s="1"/>
      <c r="EW390" s="1"/>
      <c r="EX390" s="1"/>
      <c r="EY390" s="1"/>
      <c r="EZ390" s="1"/>
      <c r="FA390" s="1"/>
      <c r="FB390" s="1"/>
      <c r="FC390" s="1"/>
      <c r="FD390" s="1"/>
      <c r="FE390" s="1"/>
      <c r="FF390" s="1"/>
      <c r="FG390" s="1"/>
      <c r="FH390" s="1"/>
      <c r="FI390" s="1"/>
      <c r="FJ390" s="1"/>
      <c r="FK390" s="1"/>
      <c r="FL390" s="1"/>
      <c r="FM390" s="1"/>
      <c r="FN390" s="1"/>
      <c r="FO390" s="1"/>
      <c r="FP390" s="1"/>
      <c r="FQ390" s="1"/>
      <c r="FR390" s="1"/>
      <c r="FS390" s="1"/>
      <c r="FT390" s="1"/>
      <c r="FU390" s="1"/>
      <c r="FV390" s="1"/>
      <c r="FW390" s="1"/>
      <c r="FX390" s="1"/>
      <c r="FY390" s="1"/>
      <c r="FZ390" s="1"/>
      <c r="GA390" s="1"/>
      <c r="GB390" s="1"/>
      <c r="GC390" s="1"/>
      <c r="GD390" s="1"/>
      <c r="GE390" s="1"/>
      <c r="GF390" s="1"/>
      <c r="GG390" s="1"/>
      <c r="GH390" s="1"/>
      <c r="GI390" s="1"/>
      <c r="GJ390" s="1"/>
      <c r="GK390" s="1"/>
      <c r="GL390" s="1"/>
      <c r="GM390" s="1"/>
      <c r="GN390" s="1"/>
      <c r="GO390" s="1"/>
      <c r="GP390" s="1"/>
      <c r="GQ390" s="1"/>
      <c r="GR390" s="1"/>
      <c r="GS390" s="1"/>
      <c r="GT390" s="1"/>
      <c r="GU390" s="1"/>
      <c r="GV390" s="1"/>
      <c r="GW390" s="1"/>
      <c r="GX390" s="1"/>
      <c r="GY390" s="1"/>
      <c r="GZ390" s="1"/>
      <c r="HA390" s="1"/>
      <c r="HB390" s="1"/>
      <c r="HC390" s="1"/>
      <c r="HD390" s="1"/>
      <c r="HE390" s="1"/>
      <c r="HF390" s="1"/>
      <c r="HG390" s="1"/>
      <c r="HH390" s="1"/>
      <c r="HI390" s="1"/>
      <c r="HJ390" s="1"/>
      <c r="HK390" s="1"/>
      <c r="HL390" s="1"/>
      <c r="HM390" s="1"/>
      <c r="HN390" s="1"/>
      <c r="HO390" s="1"/>
      <c r="HP390" s="1"/>
      <c r="HQ390" s="1"/>
      <c r="HR390" s="1"/>
      <c r="HS390" s="1"/>
      <c r="HT390" s="1"/>
      <c r="HU390" s="1"/>
      <c r="HV390" s="1"/>
      <c r="HW390" s="1"/>
      <c r="HX390" s="1"/>
      <c r="HY390" s="1"/>
      <c r="HZ390" s="1"/>
      <c r="IA390" s="1"/>
      <c r="IB390" s="1"/>
      <c r="IC390" s="1"/>
      <c r="ID390" s="1"/>
      <c r="IE390" s="1"/>
      <c r="IF390" s="1"/>
      <c r="IG390" s="1"/>
      <c r="IH390" s="1"/>
      <c r="II390" s="1"/>
      <c r="IJ390" s="1"/>
      <c r="IK390" s="1"/>
      <c r="IL390" s="1"/>
      <c r="IM390" s="1"/>
      <c r="IN390" s="1"/>
      <c r="IO390" s="1"/>
      <c r="IP390" s="1"/>
      <c r="IQ390" s="1"/>
      <c r="IR390" s="1"/>
      <c r="IS390" s="1"/>
      <c r="IT390" s="1"/>
      <c r="IU390" s="1"/>
      <c r="IV390" s="1"/>
    </row>
    <row r="391" spans="1:256">
      <c r="A391" s="46"/>
      <c r="B391" s="46"/>
      <c r="C391" s="50"/>
      <c r="D391" s="154" t="str">
        <f>IF(ISBLANK('Submittal List'!B375)=FALSE,'Submittal List'!B375,"")</f>
        <v/>
      </c>
      <c r="E391" s="154" t="str">
        <f>IF(ISBLANK('Submittal List'!C375)=FALSE,'Submittal List'!C375,"")</f>
        <v/>
      </c>
      <c r="F391" s="154" t="str">
        <f>IF(ISBLANK('Submittal List'!D375)=FALSE,'Submittal List'!D375,"")</f>
        <v/>
      </c>
      <c r="G391" s="51"/>
      <c r="H391" s="51"/>
      <c r="I391" s="51"/>
      <c r="J391" s="51"/>
      <c r="K391" s="51"/>
      <c r="L391" s="52"/>
      <c r="M391" s="53"/>
      <c r="N391" s="19" t="str">
        <f t="shared" si="40"/>
        <v>CMR</v>
      </c>
      <c r="O391" s="97" t="str">
        <f t="shared" si="41"/>
        <v/>
      </c>
      <c r="P391" s="99"/>
      <c r="Q391" s="99"/>
      <c r="R391" s="99"/>
      <c r="S391" s="19" t="str">
        <f t="shared" si="42"/>
        <v/>
      </c>
      <c r="T391" s="19"/>
      <c r="U391" s="12"/>
      <c r="V391" s="104"/>
      <c r="W391" s="97" t="str">
        <f t="shared" si="43"/>
        <v/>
      </c>
      <c r="X391" s="97"/>
      <c r="Y391" s="97" t="str">
        <f t="shared" si="44"/>
        <v/>
      </c>
      <c r="Z391" s="97"/>
      <c r="AA391" s="97" t="str">
        <f t="shared" si="45"/>
        <v/>
      </c>
      <c r="AB391" s="97"/>
      <c r="AC391" s="97"/>
      <c r="AD391" s="5"/>
      <c r="AE391" s="93" t="e">
        <f t="shared" si="46"/>
        <v>#VALUE!</v>
      </c>
      <c r="AF391" s="93" t="e">
        <f t="shared" si="47"/>
        <v>#VALUE!</v>
      </c>
      <c r="AG391" s="1"/>
      <c r="AH391" s="1"/>
      <c r="AI391" s="1"/>
      <c r="AJ391" s="1"/>
      <c r="AK391" s="1"/>
      <c r="AL391" s="1"/>
      <c r="AM391" s="1"/>
      <c r="AN391" s="1"/>
      <c r="AO391" s="1"/>
      <c r="AP391" s="1"/>
      <c r="AQ391" s="1"/>
      <c r="AR391" s="1"/>
      <c r="AS391" s="1"/>
      <c r="AT391" s="1"/>
      <c r="AU391" s="1"/>
      <c r="AV391" s="1"/>
      <c r="AW391" s="1"/>
      <c r="AX391" s="1"/>
      <c r="AY391" s="1"/>
      <c r="AZ391" s="1"/>
      <c r="BA391" s="1"/>
      <c r="BB391" s="1"/>
      <c r="BC391" s="1"/>
      <c r="BD391" s="1"/>
      <c r="BE391" s="1"/>
      <c r="BF391" s="1"/>
      <c r="BG391" s="1"/>
      <c r="BH391" s="1"/>
      <c r="BI391" s="1"/>
      <c r="BJ391" s="1"/>
      <c r="BK391" s="1"/>
      <c r="BL391" s="1"/>
      <c r="BM391" s="1"/>
      <c r="BN391" s="1"/>
      <c r="BO391" s="1"/>
      <c r="BP391" s="1"/>
      <c r="BQ391" s="1"/>
      <c r="BR391" s="1"/>
      <c r="BS391" s="1"/>
      <c r="BT391" s="1"/>
      <c r="BU391" s="1"/>
      <c r="BV391" s="1"/>
      <c r="BW391" s="1"/>
      <c r="BX391" s="1"/>
      <c r="BY391" s="1"/>
      <c r="BZ391" s="1"/>
      <c r="CA391" s="1"/>
      <c r="CB391" s="1"/>
      <c r="CC391" s="1"/>
      <c r="CD391" s="1"/>
      <c r="CE391" s="1"/>
      <c r="CF391" s="1"/>
      <c r="CG391" s="1"/>
      <c r="CH391" s="1"/>
      <c r="CI391" s="1"/>
      <c r="CJ391" s="1"/>
      <c r="CK391" s="1"/>
      <c r="CL391" s="1"/>
      <c r="CM391" s="1"/>
      <c r="CN391" s="1"/>
      <c r="CO391" s="1"/>
      <c r="CP391" s="1"/>
      <c r="CQ391" s="1"/>
      <c r="CR391" s="1"/>
      <c r="CS391" s="1"/>
      <c r="CT391" s="1"/>
      <c r="CU391" s="1"/>
      <c r="CV391" s="1"/>
      <c r="CW391" s="1"/>
      <c r="CX391" s="1"/>
      <c r="CY391" s="1"/>
      <c r="CZ391" s="1"/>
      <c r="DA391" s="1"/>
      <c r="DB391" s="1"/>
      <c r="DC391" s="1"/>
      <c r="DD391" s="1"/>
      <c r="DE391" s="1"/>
      <c r="DF391" s="1"/>
      <c r="DG391" s="1"/>
      <c r="DH391" s="1"/>
      <c r="DI391" s="1"/>
      <c r="DJ391" s="1"/>
      <c r="DK391" s="1"/>
      <c r="DL391" s="1"/>
      <c r="DM391" s="1"/>
      <c r="DN391" s="1"/>
      <c r="DO391" s="1"/>
      <c r="DP391" s="1"/>
      <c r="DQ391" s="1"/>
      <c r="DR391" s="1"/>
      <c r="DS391" s="1"/>
      <c r="DT391" s="1"/>
      <c r="DU391" s="1"/>
      <c r="DV391" s="1"/>
      <c r="DW391" s="1"/>
      <c r="DX391" s="1"/>
      <c r="DY391" s="1"/>
      <c r="DZ391" s="1"/>
      <c r="EA391" s="1"/>
      <c r="EB391" s="1"/>
      <c r="EC391" s="1"/>
      <c r="ED391" s="1"/>
      <c r="EE391" s="1"/>
      <c r="EF391" s="1"/>
      <c r="EG391" s="1"/>
      <c r="EH391" s="1"/>
      <c r="EI391" s="1"/>
      <c r="EJ391" s="1"/>
      <c r="EK391" s="1"/>
      <c r="EL391" s="1"/>
      <c r="EM391" s="1"/>
      <c r="EN391" s="1"/>
      <c r="EO391" s="1"/>
      <c r="EP391" s="1"/>
      <c r="EQ391" s="1"/>
      <c r="ER391" s="1"/>
      <c r="ES391" s="1"/>
      <c r="ET391" s="1"/>
      <c r="EU391" s="1"/>
      <c r="EV391" s="1"/>
      <c r="EW391" s="1"/>
      <c r="EX391" s="1"/>
      <c r="EY391" s="1"/>
      <c r="EZ391" s="1"/>
      <c r="FA391" s="1"/>
      <c r="FB391" s="1"/>
      <c r="FC391" s="1"/>
      <c r="FD391" s="1"/>
      <c r="FE391" s="1"/>
      <c r="FF391" s="1"/>
      <c r="FG391" s="1"/>
      <c r="FH391" s="1"/>
      <c r="FI391" s="1"/>
      <c r="FJ391" s="1"/>
      <c r="FK391" s="1"/>
      <c r="FL391" s="1"/>
      <c r="FM391" s="1"/>
      <c r="FN391" s="1"/>
      <c r="FO391" s="1"/>
      <c r="FP391" s="1"/>
      <c r="FQ391" s="1"/>
      <c r="FR391" s="1"/>
      <c r="FS391" s="1"/>
      <c r="FT391" s="1"/>
      <c r="FU391" s="1"/>
      <c r="FV391" s="1"/>
      <c r="FW391" s="1"/>
      <c r="FX391" s="1"/>
      <c r="FY391" s="1"/>
      <c r="FZ391" s="1"/>
      <c r="GA391" s="1"/>
      <c r="GB391" s="1"/>
      <c r="GC391" s="1"/>
      <c r="GD391" s="1"/>
      <c r="GE391" s="1"/>
      <c r="GF391" s="1"/>
      <c r="GG391" s="1"/>
      <c r="GH391" s="1"/>
      <c r="GI391" s="1"/>
      <c r="GJ391" s="1"/>
      <c r="GK391" s="1"/>
      <c r="GL391" s="1"/>
      <c r="GM391" s="1"/>
      <c r="GN391" s="1"/>
      <c r="GO391" s="1"/>
      <c r="GP391" s="1"/>
      <c r="GQ391" s="1"/>
      <c r="GR391" s="1"/>
      <c r="GS391" s="1"/>
      <c r="GT391" s="1"/>
      <c r="GU391" s="1"/>
      <c r="GV391" s="1"/>
      <c r="GW391" s="1"/>
      <c r="GX391" s="1"/>
      <c r="GY391" s="1"/>
      <c r="GZ391" s="1"/>
      <c r="HA391" s="1"/>
      <c r="HB391" s="1"/>
      <c r="HC391" s="1"/>
      <c r="HD391" s="1"/>
      <c r="HE391" s="1"/>
      <c r="HF391" s="1"/>
      <c r="HG391" s="1"/>
      <c r="HH391" s="1"/>
      <c r="HI391" s="1"/>
      <c r="HJ391" s="1"/>
      <c r="HK391" s="1"/>
      <c r="HL391" s="1"/>
      <c r="HM391" s="1"/>
      <c r="HN391" s="1"/>
      <c r="HO391" s="1"/>
      <c r="HP391" s="1"/>
      <c r="HQ391" s="1"/>
      <c r="HR391" s="1"/>
      <c r="HS391" s="1"/>
      <c r="HT391" s="1"/>
      <c r="HU391" s="1"/>
      <c r="HV391" s="1"/>
      <c r="HW391" s="1"/>
      <c r="HX391" s="1"/>
      <c r="HY391" s="1"/>
      <c r="HZ391" s="1"/>
      <c r="IA391" s="1"/>
      <c r="IB391" s="1"/>
      <c r="IC391" s="1"/>
      <c r="ID391" s="1"/>
      <c r="IE391" s="1"/>
      <c r="IF391" s="1"/>
      <c r="IG391" s="1"/>
      <c r="IH391" s="1"/>
      <c r="II391" s="1"/>
      <c r="IJ391" s="1"/>
      <c r="IK391" s="1"/>
      <c r="IL391" s="1"/>
      <c r="IM391" s="1"/>
      <c r="IN391" s="1"/>
      <c r="IO391" s="1"/>
      <c r="IP391" s="1"/>
      <c r="IQ391" s="1"/>
      <c r="IR391" s="1"/>
      <c r="IS391" s="1"/>
      <c r="IT391" s="1"/>
      <c r="IU391" s="1"/>
      <c r="IV391" s="1"/>
    </row>
    <row r="392" spans="1:256">
      <c r="A392" s="24"/>
      <c r="B392" s="24"/>
      <c r="C392" s="25"/>
      <c r="D392" s="154" t="str">
        <f>IF(ISBLANK('Submittal List'!B376)=FALSE,'Submittal List'!B376,"")</f>
        <v/>
      </c>
      <c r="E392" s="154" t="str">
        <f>IF(ISBLANK('Submittal List'!C376)=FALSE,'Submittal List'!C376,"")</f>
        <v/>
      </c>
      <c r="F392" s="154" t="str">
        <f>IF(ISBLANK('Submittal List'!D376)=FALSE,'Submittal List'!D376,"")</f>
        <v/>
      </c>
      <c r="G392" s="29"/>
      <c r="H392" s="29"/>
      <c r="I392" s="29"/>
      <c r="J392" s="29"/>
      <c r="K392" s="29"/>
      <c r="L392" s="30"/>
      <c r="M392" s="31"/>
      <c r="N392" s="19" t="str">
        <f t="shared" si="40"/>
        <v>CMR</v>
      </c>
      <c r="O392" s="97" t="str">
        <f t="shared" si="41"/>
        <v/>
      </c>
      <c r="P392" s="98"/>
      <c r="Q392" s="98"/>
      <c r="R392" s="98"/>
      <c r="S392" s="19" t="str">
        <f t="shared" si="42"/>
        <v/>
      </c>
      <c r="T392" s="19"/>
      <c r="U392" s="12"/>
      <c r="V392" s="104"/>
      <c r="W392" s="97" t="str">
        <f t="shared" si="43"/>
        <v/>
      </c>
      <c r="X392" s="97"/>
      <c r="Y392" s="97" t="str">
        <f t="shared" si="44"/>
        <v/>
      </c>
      <c r="Z392" s="97"/>
      <c r="AA392" s="97" t="str">
        <f t="shared" si="45"/>
        <v/>
      </c>
      <c r="AB392" s="97"/>
      <c r="AC392" s="97"/>
      <c r="AE392" s="93" t="e">
        <f t="shared" si="46"/>
        <v>#VALUE!</v>
      </c>
      <c r="AF392" s="93" t="e">
        <f t="shared" si="47"/>
        <v>#VALUE!</v>
      </c>
    </row>
    <row r="393" spans="1:256">
      <c r="A393" s="24"/>
      <c r="B393" s="24"/>
      <c r="C393" s="25"/>
      <c r="D393" s="154" t="str">
        <f>IF(ISBLANK('Submittal List'!B377)=FALSE,'Submittal List'!B377,"")</f>
        <v/>
      </c>
      <c r="E393" s="154" t="str">
        <f>IF(ISBLANK('Submittal List'!C377)=FALSE,'Submittal List'!C377,"")</f>
        <v/>
      </c>
      <c r="F393" s="154" t="str">
        <f>IF(ISBLANK('Submittal List'!D377)=FALSE,'Submittal List'!D377,"")</f>
        <v/>
      </c>
      <c r="G393" s="29"/>
      <c r="H393" s="29"/>
      <c r="I393" s="29"/>
      <c r="J393" s="29"/>
      <c r="K393" s="29"/>
      <c r="L393" s="30"/>
      <c r="M393" s="31"/>
      <c r="N393" s="19" t="str">
        <f t="shared" si="40"/>
        <v>CMR</v>
      </c>
      <c r="O393" s="97" t="str">
        <f t="shared" si="41"/>
        <v/>
      </c>
      <c r="P393" s="98"/>
      <c r="Q393" s="98"/>
      <c r="R393" s="98"/>
      <c r="S393" s="19" t="str">
        <f t="shared" si="42"/>
        <v/>
      </c>
      <c r="T393" s="19"/>
      <c r="U393" s="12"/>
      <c r="V393" s="104"/>
      <c r="W393" s="97" t="str">
        <f t="shared" si="43"/>
        <v/>
      </c>
      <c r="X393" s="97"/>
      <c r="Y393" s="97" t="str">
        <f t="shared" si="44"/>
        <v/>
      </c>
      <c r="Z393" s="97"/>
      <c r="AA393" s="97" t="str">
        <f t="shared" si="45"/>
        <v/>
      </c>
      <c r="AB393" s="97"/>
      <c r="AC393" s="97"/>
      <c r="AD393" s="5"/>
      <c r="AE393" s="93" t="e">
        <f t="shared" si="46"/>
        <v>#VALUE!</v>
      </c>
      <c r="AF393" s="93" t="e">
        <f t="shared" si="47"/>
        <v>#VALUE!</v>
      </c>
      <c r="AG393" s="1"/>
      <c r="AH393" s="1"/>
      <c r="AI393" s="1"/>
      <c r="AJ393" s="1"/>
      <c r="AK393" s="1"/>
      <c r="AL393" s="1"/>
      <c r="AM393" s="1"/>
      <c r="AN393" s="1"/>
      <c r="AO393" s="1"/>
      <c r="AP393" s="1"/>
      <c r="AQ393" s="1"/>
      <c r="AR393" s="1"/>
      <c r="AS393" s="1"/>
      <c r="AT393" s="1"/>
      <c r="AU393" s="1"/>
      <c r="AV393" s="1"/>
      <c r="AW393" s="1"/>
      <c r="AX393" s="1"/>
      <c r="AY393" s="1"/>
      <c r="AZ393" s="1"/>
      <c r="BA393" s="1"/>
      <c r="BB393" s="1"/>
      <c r="BC393" s="1"/>
      <c r="BD393" s="1"/>
      <c r="BE393" s="1"/>
      <c r="BF393" s="1"/>
      <c r="BG393" s="1"/>
      <c r="BH393" s="1"/>
      <c r="BI393" s="1"/>
      <c r="BJ393" s="1"/>
      <c r="BK393" s="1"/>
      <c r="BL393" s="1"/>
      <c r="BM393" s="1"/>
      <c r="BN393" s="1"/>
      <c r="BO393" s="1"/>
      <c r="BP393" s="1"/>
      <c r="BQ393" s="1"/>
      <c r="BR393" s="1"/>
      <c r="BS393" s="1"/>
      <c r="BT393" s="1"/>
      <c r="BU393" s="1"/>
      <c r="BV393" s="1"/>
      <c r="BW393" s="1"/>
      <c r="BX393" s="1"/>
      <c r="BY393" s="1"/>
      <c r="BZ393" s="1"/>
      <c r="CA393" s="1"/>
      <c r="CB393" s="1"/>
      <c r="CC393" s="1"/>
      <c r="CD393" s="1"/>
      <c r="CE393" s="1"/>
      <c r="CF393" s="1"/>
      <c r="CG393" s="1"/>
      <c r="CH393" s="1"/>
      <c r="CI393" s="1"/>
      <c r="CJ393" s="1"/>
      <c r="CK393" s="1"/>
      <c r="CL393" s="1"/>
      <c r="CM393" s="1"/>
      <c r="CN393" s="1"/>
      <c r="CO393" s="1"/>
      <c r="CP393" s="1"/>
      <c r="CQ393" s="1"/>
      <c r="CR393" s="1"/>
      <c r="CS393" s="1"/>
      <c r="CT393" s="1"/>
      <c r="CU393" s="1"/>
      <c r="CV393" s="1"/>
      <c r="CW393" s="1"/>
      <c r="CX393" s="1"/>
      <c r="CY393" s="1"/>
      <c r="CZ393" s="1"/>
      <c r="DA393" s="1"/>
      <c r="DB393" s="1"/>
      <c r="DC393" s="1"/>
      <c r="DD393" s="1"/>
      <c r="DE393" s="1"/>
      <c r="DF393" s="1"/>
      <c r="DG393" s="1"/>
      <c r="DH393" s="1"/>
      <c r="DI393" s="1"/>
      <c r="DJ393" s="1"/>
      <c r="DK393" s="1"/>
      <c r="DL393" s="1"/>
      <c r="DM393" s="1"/>
      <c r="DN393" s="1"/>
      <c r="DO393" s="1"/>
      <c r="DP393" s="1"/>
      <c r="DQ393" s="1"/>
      <c r="DR393" s="1"/>
      <c r="DS393" s="1"/>
      <c r="DT393" s="1"/>
      <c r="DU393" s="1"/>
      <c r="DV393" s="1"/>
      <c r="DW393" s="1"/>
      <c r="DX393" s="1"/>
      <c r="DY393" s="1"/>
      <c r="DZ393" s="1"/>
      <c r="EA393" s="1"/>
      <c r="EB393" s="1"/>
      <c r="EC393" s="1"/>
      <c r="ED393" s="1"/>
      <c r="EE393" s="1"/>
      <c r="EF393" s="1"/>
      <c r="EG393" s="1"/>
      <c r="EH393" s="1"/>
      <c r="EI393" s="1"/>
      <c r="EJ393" s="1"/>
      <c r="EK393" s="1"/>
      <c r="EL393" s="1"/>
      <c r="EM393" s="1"/>
      <c r="EN393" s="1"/>
      <c r="EO393" s="1"/>
      <c r="EP393" s="1"/>
      <c r="EQ393" s="1"/>
      <c r="ER393" s="1"/>
      <c r="ES393" s="1"/>
      <c r="ET393" s="1"/>
      <c r="EU393" s="1"/>
      <c r="EV393" s="1"/>
      <c r="EW393" s="1"/>
      <c r="EX393" s="1"/>
      <c r="EY393" s="1"/>
      <c r="EZ393" s="1"/>
      <c r="FA393" s="1"/>
      <c r="FB393" s="1"/>
      <c r="FC393" s="1"/>
      <c r="FD393" s="1"/>
      <c r="FE393" s="1"/>
      <c r="FF393" s="1"/>
      <c r="FG393" s="1"/>
      <c r="FH393" s="1"/>
      <c r="FI393" s="1"/>
      <c r="FJ393" s="1"/>
      <c r="FK393" s="1"/>
      <c r="FL393" s="1"/>
      <c r="FM393" s="1"/>
      <c r="FN393" s="1"/>
      <c r="FO393" s="1"/>
      <c r="FP393" s="1"/>
      <c r="FQ393" s="1"/>
      <c r="FR393" s="1"/>
      <c r="FS393" s="1"/>
      <c r="FT393" s="1"/>
      <c r="FU393" s="1"/>
      <c r="FV393" s="1"/>
      <c r="FW393" s="1"/>
      <c r="FX393" s="1"/>
      <c r="FY393" s="1"/>
      <c r="FZ393" s="1"/>
      <c r="GA393" s="1"/>
      <c r="GB393" s="1"/>
      <c r="GC393" s="1"/>
      <c r="GD393" s="1"/>
      <c r="GE393" s="1"/>
      <c r="GF393" s="1"/>
      <c r="GG393" s="1"/>
      <c r="GH393" s="1"/>
      <c r="GI393" s="1"/>
      <c r="GJ393" s="1"/>
      <c r="GK393" s="1"/>
      <c r="GL393" s="1"/>
      <c r="GM393" s="1"/>
      <c r="GN393" s="1"/>
      <c r="GO393" s="1"/>
      <c r="GP393" s="1"/>
      <c r="GQ393" s="1"/>
      <c r="GR393" s="1"/>
      <c r="GS393" s="1"/>
      <c r="GT393" s="1"/>
      <c r="GU393" s="1"/>
      <c r="GV393" s="1"/>
      <c r="GW393" s="1"/>
      <c r="GX393" s="1"/>
      <c r="GY393" s="1"/>
      <c r="GZ393" s="1"/>
      <c r="HA393" s="1"/>
      <c r="HB393" s="1"/>
      <c r="HC393" s="1"/>
      <c r="HD393" s="1"/>
      <c r="HE393" s="1"/>
      <c r="HF393" s="1"/>
      <c r="HG393" s="1"/>
      <c r="HH393" s="1"/>
      <c r="HI393" s="1"/>
      <c r="HJ393" s="1"/>
      <c r="HK393" s="1"/>
      <c r="HL393" s="1"/>
      <c r="HM393" s="1"/>
      <c r="HN393" s="1"/>
      <c r="HO393" s="1"/>
      <c r="HP393" s="1"/>
      <c r="HQ393" s="1"/>
      <c r="HR393" s="1"/>
      <c r="HS393" s="1"/>
      <c r="HT393" s="1"/>
      <c r="HU393" s="1"/>
      <c r="HV393" s="1"/>
      <c r="HW393" s="1"/>
      <c r="HX393" s="1"/>
      <c r="HY393" s="1"/>
      <c r="HZ393" s="1"/>
      <c r="IA393" s="1"/>
      <c r="IB393" s="1"/>
      <c r="IC393" s="1"/>
      <c r="ID393" s="1"/>
      <c r="IE393" s="1"/>
      <c r="IF393" s="1"/>
      <c r="IG393" s="1"/>
      <c r="IH393" s="1"/>
      <c r="II393" s="1"/>
      <c r="IJ393" s="1"/>
      <c r="IK393" s="1"/>
      <c r="IL393" s="1"/>
      <c r="IM393" s="1"/>
      <c r="IN393" s="1"/>
      <c r="IO393" s="1"/>
      <c r="IP393" s="1"/>
      <c r="IQ393" s="1"/>
      <c r="IR393" s="1"/>
      <c r="IS393" s="1"/>
      <c r="IT393" s="1"/>
      <c r="IU393" s="1"/>
      <c r="IV393" s="1"/>
    </row>
    <row r="394" spans="1:256">
      <c r="A394" s="24"/>
      <c r="B394" s="24"/>
      <c r="C394" s="25"/>
      <c r="D394" s="154" t="str">
        <f>IF(ISBLANK('Submittal List'!B378)=FALSE,'Submittal List'!B378,"")</f>
        <v/>
      </c>
      <c r="E394" s="154" t="str">
        <f>IF(ISBLANK('Submittal List'!C378)=FALSE,'Submittal List'!C378,"")</f>
        <v/>
      </c>
      <c r="F394" s="154" t="str">
        <f>IF(ISBLANK('Submittal List'!D378)=FALSE,'Submittal List'!D378,"")</f>
        <v/>
      </c>
      <c r="G394" s="29"/>
      <c r="H394" s="29"/>
      <c r="I394" s="29"/>
      <c r="J394" s="29"/>
      <c r="K394" s="29"/>
      <c r="L394" s="30"/>
      <c r="M394" s="31"/>
      <c r="N394" s="19" t="str">
        <f t="shared" si="40"/>
        <v>CMR</v>
      </c>
      <c r="O394" s="97" t="str">
        <f t="shared" si="41"/>
        <v/>
      </c>
      <c r="P394" s="98"/>
      <c r="Q394" s="98"/>
      <c r="R394" s="98"/>
      <c r="S394" s="19" t="str">
        <f t="shared" si="42"/>
        <v/>
      </c>
      <c r="T394" s="19"/>
      <c r="U394" s="12"/>
      <c r="V394" s="104"/>
      <c r="W394" s="97" t="str">
        <f t="shared" si="43"/>
        <v/>
      </c>
      <c r="X394" s="97"/>
      <c r="Y394" s="97" t="str">
        <f t="shared" si="44"/>
        <v/>
      </c>
      <c r="Z394" s="97"/>
      <c r="AA394" s="97" t="str">
        <f t="shared" si="45"/>
        <v/>
      </c>
      <c r="AB394" s="97"/>
      <c r="AC394" s="97"/>
      <c r="AD394" s="5"/>
      <c r="AE394" s="93" t="e">
        <f t="shared" si="46"/>
        <v>#VALUE!</v>
      </c>
      <c r="AF394" s="93" t="e">
        <f t="shared" si="47"/>
        <v>#VALUE!</v>
      </c>
      <c r="AG394" s="1"/>
      <c r="AH394" s="1"/>
      <c r="AI394" s="1"/>
      <c r="AJ394" s="1"/>
      <c r="AK394" s="1"/>
      <c r="AL394" s="1"/>
      <c r="AM394" s="1"/>
      <c r="AN394" s="1"/>
      <c r="AO394" s="1"/>
      <c r="AP394" s="1"/>
      <c r="AQ394" s="1"/>
      <c r="AR394" s="1"/>
      <c r="AS394" s="1"/>
      <c r="AT394" s="1"/>
      <c r="AU394" s="1"/>
      <c r="AV394" s="1"/>
      <c r="AW394" s="1"/>
      <c r="AX394" s="1"/>
      <c r="AY394" s="1"/>
      <c r="AZ394" s="1"/>
      <c r="BA394" s="1"/>
      <c r="BB394" s="1"/>
      <c r="BC394" s="1"/>
      <c r="BD394" s="1"/>
      <c r="BE394" s="1"/>
      <c r="BF394" s="1"/>
      <c r="BG394" s="1"/>
      <c r="BH394" s="1"/>
      <c r="BI394" s="1"/>
      <c r="BJ394" s="1"/>
      <c r="BK394" s="1"/>
      <c r="BL394" s="1"/>
      <c r="BM394" s="1"/>
      <c r="BN394" s="1"/>
      <c r="BO394" s="1"/>
      <c r="BP394" s="1"/>
      <c r="BQ394" s="1"/>
      <c r="BR394" s="1"/>
      <c r="BS394" s="1"/>
      <c r="BT394" s="1"/>
      <c r="BU394" s="1"/>
      <c r="BV394" s="1"/>
      <c r="BW394" s="1"/>
      <c r="BX394" s="1"/>
      <c r="BY394" s="1"/>
      <c r="BZ394" s="1"/>
      <c r="CA394" s="1"/>
      <c r="CB394" s="1"/>
      <c r="CC394" s="1"/>
      <c r="CD394" s="1"/>
      <c r="CE394" s="1"/>
      <c r="CF394" s="1"/>
      <c r="CG394" s="1"/>
      <c r="CH394" s="1"/>
      <c r="CI394" s="1"/>
      <c r="CJ394" s="1"/>
      <c r="CK394" s="1"/>
      <c r="CL394" s="1"/>
      <c r="CM394" s="1"/>
      <c r="CN394" s="1"/>
      <c r="CO394" s="1"/>
      <c r="CP394" s="1"/>
      <c r="CQ394" s="1"/>
      <c r="CR394" s="1"/>
      <c r="CS394" s="1"/>
      <c r="CT394" s="1"/>
      <c r="CU394" s="1"/>
      <c r="CV394" s="1"/>
      <c r="CW394" s="1"/>
      <c r="CX394" s="1"/>
      <c r="CY394" s="1"/>
      <c r="CZ394" s="1"/>
      <c r="DA394" s="1"/>
      <c r="DB394" s="1"/>
      <c r="DC394" s="1"/>
      <c r="DD394" s="1"/>
      <c r="DE394" s="1"/>
      <c r="DF394" s="1"/>
      <c r="DG394" s="1"/>
      <c r="DH394" s="1"/>
      <c r="DI394" s="1"/>
      <c r="DJ394" s="1"/>
      <c r="DK394" s="1"/>
      <c r="DL394" s="1"/>
      <c r="DM394" s="1"/>
      <c r="DN394" s="1"/>
      <c r="DO394" s="1"/>
      <c r="DP394" s="1"/>
      <c r="DQ394" s="1"/>
      <c r="DR394" s="1"/>
      <c r="DS394" s="1"/>
      <c r="DT394" s="1"/>
      <c r="DU394" s="1"/>
      <c r="DV394" s="1"/>
      <c r="DW394" s="1"/>
      <c r="DX394" s="1"/>
      <c r="DY394" s="1"/>
      <c r="DZ394" s="1"/>
      <c r="EA394" s="1"/>
      <c r="EB394" s="1"/>
      <c r="EC394" s="1"/>
      <c r="ED394" s="1"/>
      <c r="EE394" s="1"/>
      <c r="EF394" s="1"/>
      <c r="EG394" s="1"/>
      <c r="EH394" s="1"/>
      <c r="EI394" s="1"/>
      <c r="EJ394" s="1"/>
      <c r="EK394" s="1"/>
      <c r="EL394" s="1"/>
      <c r="EM394" s="1"/>
      <c r="EN394" s="1"/>
      <c r="EO394" s="1"/>
      <c r="EP394" s="1"/>
      <c r="EQ394" s="1"/>
      <c r="ER394" s="1"/>
      <c r="ES394" s="1"/>
      <c r="ET394" s="1"/>
      <c r="EU394" s="1"/>
      <c r="EV394" s="1"/>
      <c r="EW394" s="1"/>
      <c r="EX394" s="1"/>
      <c r="EY394" s="1"/>
      <c r="EZ394" s="1"/>
      <c r="FA394" s="1"/>
      <c r="FB394" s="1"/>
      <c r="FC394" s="1"/>
      <c r="FD394" s="1"/>
      <c r="FE394" s="1"/>
      <c r="FF394" s="1"/>
      <c r="FG394" s="1"/>
      <c r="FH394" s="1"/>
      <c r="FI394" s="1"/>
      <c r="FJ394" s="1"/>
      <c r="FK394" s="1"/>
      <c r="FL394" s="1"/>
      <c r="FM394" s="1"/>
      <c r="FN394" s="1"/>
      <c r="FO394" s="1"/>
      <c r="FP394" s="1"/>
      <c r="FQ394" s="1"/>
      <c r="FR394" s="1"/>
      <c r="FS394" s="1"/>
      <c r="FT394" s="1"/>
      <c r="FU394" s="1"/>
      <c r="FV394" s="1"/>
      <c r="FW394" s="1"/>
      <c r="FX394" s="1"/>
      <c r="FY394" s="1"/>
      <c r="FZ394" s="1"/>
      <c r="GA394" s="1"/>
      <c r="GB394" s="1"/>
      <c r="GC394" s="1"/>
      <c r="GD394" s="1"/>
      <c r="GE394" s="1"/>
      <c r="GF394" s="1"/>
      <c r="GG394" s="1"/>
      <c r="GH394" s="1"/>
      <c r="GI394" s="1"/>
      <c r="GJ394" s="1"/>
      <c r="GK394" s="1"/>
      <c r="GL394" s="1"/>
      <c r="GM394" s="1"/>
      <c r="GN394" s="1"/>
      <c r="GO394" s="1"/>
      <c r="GP394" s="1"/>
      <c r="GQ394" s="1"/>
      <c r="GR394" s="1"/>
      <c r="GS394" s="1"/>
      <c r="GT394" s="1"/>
      <c r="GU394" s="1"/>
      <c r="GV394" s="1"/>
      <c r="GW394" s="1"/>
      <c r="GX394" s="1"/>
      <c r="GY394" s="1"/>
      <c r="GZ394" s="1"/>
      <c r="HA394" s="1"/>
      <c r="HB394" s="1"/>
      <c r="HC394" s="1"/>
      <c r="HD394" s="1"/>
      <c r="HE394" s="1"/>
      <c r="HF394" s="1"/>
      <c r="HG394" s="1"/>
      <c r="HH394" s="1"/>
      <c r="HI394" s="1"/>
      <c r="HJ394" s="1"/>
      <c r="HK394" s="1"/>
      <c r="HL394" s="1"/>
      <c r="HM394" s="1"/>
      <c r="HN394" s="1"/>
      <c r="HO394" s="1"/>
      <c r="HP394" s="1"/>
      <c r="HQ394" s="1"/>
      <c r="HR394" s="1"/>
      <c r="HS394" s="1"/>
      <c r="HT394" s="1"/>
      <c r="HU394" s="1"/>
      <c r="HV394" s="1"/>
      <c r="HW394" s="1"/>
      <c r="HX394" s="1"/>
      <c r="HY394" s="1"/>
      <c r="HZ394" s="1"/>
      <c r="IA394" s="1"/>
      <c r="IB394" s="1"/>
      <c r="IC394" s="1"/>
      <c r="ID394" s="1"/>
      <c r="IE394" s="1"/>
      <c r="IF394" s="1"/>
      <c r="IG394" s="1"/>
      <c r="IH394" s="1"/>
      <c r="II394" s="1"/>
      <c r="IJ394" s="1"/>
      <c r="IK394" s="1"/>
      <c r="IL394" s="1"/>
      <c r="IM394" s="1"/>
      <c r="IN394" s="1"/>
      <c r="IO394" s="1"/>
      <c r="IP394" s="1"/>
      <c r="IQ394" s="1"/>
      <c r="IR394" s="1"/>
      <c r="IS394" s="1"/>
      <c r="IT394" s="1"/>
      <c r="IU394" s="1"/>
      <c r="IV394" s="1"/>
    </row>
    <row r="395" spans="1:256">
      <c r="A395" s="24"/>
      <c r="B395" s="24"/>
      <c r="C395" s="25"/>
      <c r="D395" s="154" t="str">
        <f>IF(ISBLANK('Submittal List'!B379)=FALSE,'Submittal List'!B379,"")</f>
        <v/>
      </c>
      <c r="E395" s="154" t="str">
        <f>IF(ISBLANK('Submittal List'!C379)=FALSE,'Submittal List'!C379,"")</f>
        <v/>
      </c>
      <c r="F395" s="154" t="str">
        <f>IF(ISBLANK('Submittal List'!D379)=FALSE,'Submittal List'!D379,"")</f>
        <v/>
      </c>
      <c r="G395" s="29"/>
      <c r="H395" s="29"/>
      <c r="I395" s="29"/>
      <c r="J395" s="29"/>
      <c r="K395" s="29"/>
      <c r="L395" s="30"/>
      <c r="M395" s="31"/>
      <c r="N395" s="19" t="str">
        <f t="shared" si="40"/>
        <v>CMR</v>
      </c>
      <c r="O395" s="97" t="str">
        <f t="shared" si="41"/>
        <v/>
      </c>
      <c r="P395" s="98"/>
      <c r="Q395" s="98"/>
      <c r="R395" s="98"/>
      <c r="S395" s="19" t="str">
        <f t="shared" si="42"/>
        <v/>
      </c>
      <c r="T395" s="19"/>
      <c r="U395" s="12"/>
      <c r="V395" s="104"/>
      <c r="W395" s="97" t="str">
        <f t="shared" si="43"/>
        <v/>
      </c>
      <c r="X395" s="97"/>
      <c r="Y395" s="97" t="str">
        <f t="shared" si="44"/>
        <v/>
      </c>
      <c r="Z395" s="97"/>
      <c r="AA395" s="97" t="str">
        <f t="shared" si="45"/>
        <v/>
      </c>
      <c r="AB395" s="97"/>
      <c r="AC395" s="97"/>
      <c r="AD395" s="5"/>
      <c r="AE395" s="93" t="e">
        <f t="shared" si="46"/>
        <v>#VALUE!</v>
      </c>
      <c r="AF395" s="93" t="e">
        <f t="shared" si="47"/>
        <v>#VALUE!</v>
      </c>
      <c r="AG395" s="1"/>
      <c r="AH395" s="1"/>
      <c r="AI395" s="1"/>
      <c r="AJ395" s="1"/>
      <c r="AK395" s="1"/>
      <c r="AL395" s="1"/>
      <c r="AM395" s="1"/>
      <c r="AN395" s="1"/>
      <c r="AO395" s="1"/>
      <c r="AP395" s="1"/>
      <c r="AQ395" s="1"/>
      <c r="AR395" s="1"/>
      <c r="AS395" s="1"/>
      <c r="AT395" s="1"/>
      <c r="AU395" s="1"/>
      <c r="AV395" s="1"/>
      <c r="AW395" s="1"/>
      <c r="AX395" s="1"/>
      <c r="AY395" s="1"/>
      <c r="AZ395" s="1"/>
      <c r="BA395" s="1"/>
      <c r="BB395" s="1"/>
      <c r="BC395" s="1"/>
      <c r="BD395" s="1"/>
      <c r="BE395" s="1"/>
      <c r="BF395" s="1"/>
      <c r="BG395" s="1"/>
      <c r="BH395" s="1"/>
      <c r="BI395" s="1"/>
      <c r="BJ395" s="1"/>
      <c r="BK395" s="1"/>
      <c r="BL395" s="1"/>
      <c r="BM395" s="1"/>
      <c r="BN395" s="1"/>
      <c r="BO395" s="1"/>
      <c r="BP395" s="1"/>
      <c r="BQ395" s="1"/>
      <c r="BR395" s="1"/>
      <c r="BS395" s="1"/>
      <c r="BT395" s="1"/>
      <c r="BU395" s="1"/>
      <c r="BV395" s="1"/>
      <c r="BW395" s="1"/>
      <c r="BX395" s="1"/>
      <c r="BY395" s="1"/>
      <c r="BZ395" s="1"/>
      <c r="CA395" s="1"/>
      <c r="CB395" s="1"/>
      <c r="CC395" s="1"/>
      <c r="CD395" s="1"/>
      <c r="CE395" s="1"/>
      <c r="CF395" s="1"/>
      <c r="CG395" s="1"/>
      <c r="CH395" s="1"/>
      <c r="CI395" s="1"/>
      <c r="CJ395" s="1"/>
      <c r="CK395" s="1"/>
      <c r="CL395" s="1"/>
      <c r="CM395" s="1"/>
      <c r="CN395" s="1"/>
      <c r="CO395" s="1"/>
      <c r="CP395" s="1"/>
      <c r="CQ395" s="1"/>
      <c r="CR395" s="1"/>
      <c r="CS395" s="1"/>
      <c r="CT395" s="1"/>
      <c r="CU395" s="1"/>
      <c r="CV395" s="1"/>
      <c r="CW395" s="1"/>
      <c r="CX395" s="1"/>
      <c r="CY395" s="1"/>
      <c r="CZ395" s="1"/>
      <c r="DA395" s="1"/>
      <c r="DB395" s="1"/>
      <c r="DC395" s="1"/>
      <c r="DD395" s="1"/>
      <c r="DE395" s="1"/>
      <c r="DF395" s="1"/>
      <c r="DG395" s="1"/>
      <c r="DH395" s="1"/>
      <c r="DI395" s="1"/>
      <c r="DJ395" s="1"/>
      <c r="DK395" s="1"/>
      <c r="DL395" s="1"/>
      <c r="DM395" s="1"/>
      <c r="DN395" s="1"/>
      <c r="DO395" s="1"/>
      <c r="DP395" s="1"/>
      <c r="DQ395" s="1"/>
      <c r="DR395" s="1"/>
      <c r="DS395" s="1"/>
      <c r="DT395" s="1"/>
      <c r="DU395" s="1"/>
      <c r="DV395" s="1"/>
      <c r="DW395" s="1"/>
      <c r="DX395" s="1"/>
      <c r="DY395" s="1"/>
      <c r="DZ395" s="1"/>
      <c r="EA395" s="1"/>
      <c r="EB395" s="1"/>
      <c r="EC395" s="1"/>
      <c r="ED395" s="1"/>
      <c r="EE395" s="1"/>
      <c r="EF395" s="1"/>
      <c r="EG395" s="1"/>
      <c r="EH395" s="1"/>
      <c r="EI395" s="1"/>
      <c r="EJ395" s="1"/>
      <c r="EK395" s="1"/>
      <c r="EL395" s="1"/>
      <c r="EM395" s="1"/>
      <c r="EN395" s="1"/>
      <c r="EO395" s="1"/>
      <c r="EP395" s="1"/>
      <c r="EQ395" s="1"/>
      <c r="ER395" s="1"/>
      <c r="ES395" s="1"/>
      <c r="ET395" s="1"/>
      <c r="EU395" s="1"/>
      <c r="EV395" s="1"/>
      <c r="EW395" s="1"/>
      <c r="EX395" s="1"/>
      <c r="EY395" s="1"/>
      <c r="EZ395" s="1"/>
      <c r="FA395" s="1"/>
      <c r="FB395" s="1"/>
      <c r="FC395" s="1"/>
      <c r="FD395" s="1"/>
      <c r="FE395" s="1"/>
      <c r="FF395" s="1"/>
      <c r="FG395" s="1"/>
      <c r="FH395" s="1"/>
      <c r="FI395" s="1"/>
      <c r="FJ395" s="1"/>
      <c r="FK395" s="1"/>
      <c r="FL395" s="1"/>
      <c r="FM395" s="1"/>
      <c r="FN395" s="1"/>
      <c r="FO395" s="1"/>
      <c r="FP395" s="1"/>
      <c r="FQ395" s="1"/>
      <c r="FR395" s="1"/>
      <c r="FS395" s="1"/>
      <c r="FT395" s="1"/>
      <c r="FU395" s="1"/>
      <c r="FV395" s="1"/>
      <c r="FW395" s="1"/>
      <c r="FX395" s="1"/>
      <c r="FY395" s="1"/>
      <c r="FZ395" s="1"/>
      <c r="GA395" s="1"/>
      <c r="GB395" s="1"/>
      <c r="GC395" s="1"/>
      <c r="GD395" s="1"/>
      <c r="GE395" s="1"/>
      <c r="GF395" s="1"/>
      <c r="GG395" s="1"/>
      <c r="GH395" s="1"/>
      <c r="GI395" s="1"/>
      <c r="GJ395" s="1"/>
      <c r="GK395" s="1"/>
      <c r="GL395" s="1"/>
      <c r="GM395" s="1"/>
      <c r="GN395" s="1"/>
      <c r="GO395" s="1"/>
      <c r="GP395" s="1"/>
      <c r="GQ395" s="1"/>
      <c r="GR395" s="1"/>
      <c r="GS395" s="1"/>
      <c r="GT395" s="1"/>
      <c r="GU395" s="1"/>
      <c r="GV395" s="1"/>
      <c r="GW395" s="1"/>
      <c r="GX395" s="1"/>
      <c r="GY395" s="1"/>
      <c r="GZ395" s="1"/>
      <c r="HA395" s="1"/>
      <c r="HB395" s="1"/>
      <c r="HC395" s="1"/>
      <c r="HD395" s="1"/>
      <c r="HE395" s="1"/>
      <c r="HF395" s="1"/>
      <c r="HG395" s="1"/>
      <c r="HH395" s="1"/>
      <c r="HI395" s="1"/>
      <c r="HJ395" s="1"/>
      <c r="HK395" s="1"/>
      <c r="HL395" s="1"/>
      <c r="HM395" s="1"/>
      <c r="HN395" s="1"/>
      <c r="HO395" s="1"/>
      <c r="HP395" s="1"/>
      <c r="HQ395" s="1"/>
      <c r="HR395" s="1"/>
      <c r="HS395" s="1"/>
      <c r="HT395" s="1"/>
      <c r="HU395" s="1"/>
      <c r="HV395" s="1"/>
      <c r="HW395" s="1"/>
      <c r="HX395" s="1"/>
      <c r="HY395" s="1"/>
      <c r="HZ395" s="1"/>
      <c r="IA395" s="1"/>
      <c r="IB395" s="1"/>
      <c r="IC395" s="1"/>
      <c r="ID395" s="1"/>
      <c r="IE395" s="1"/>
      <c r="IF395" s="1"/>
      <c r="IG395" s="1"/>
      <c r="IH395" s="1"/>
      <c r="II395" s="1"/>
      <c r="IJ395" s="1"/>
      <c r="IK395" s="1"/>
      <c r="IL395" s="1"/>
      <c r="IM395" s="1"/>
      <c r="IN395" s="1"/>
      <c r="IO395" s="1"/>
      <c r="IP395" s="1"/>
      <c r="IQ395" s="1"/>
      <c r="IR395" s="1"/>
      <c r="IS395" s="1"/>
      <c r="IT395" s="1"/>
      <c r="IU395" s="1"/>
      <c r="IV395" s="1"/>
    </row>
    <row r="396" spans="1:256">
      <c r="A396" s="24"/>
      <c r="B396" s="24"/>
      <c r="C396" s="25"/>
      <c r="D396" s="154" t="str">
        <f>IF(ISBLANK('Submittal List'!B380)=FALSE,'Submittal List'!B380,"")</f>
        <v/>
      </c>
      <c r="E396" s="154" t="str">
        <f>IF(ISBLANK('Submittal List'!C380)=FALSE,'Submittal List'!C380,"")</f>
        <v/>
      </c>
      <c r="F396" s="154" t="str">
        <f>IF(ISBLANK('Submittal List'!D380)=FALSE,'Submittal List'!D380,"")</f>
        <v/>
      </c>
      <c r="G396" s="29"/>
      <c r="H396" s="29"/>
      <c r="I396" s="29"/>
      <c r="J396" s="29"/>
      <c r="K396" s="29"/>
      <c r="L396" s="30"/>
      <c r="M396" s="31"/>
      <c r="N396" s="19" t="str">
        <f t="shared" si="40"/>
        <v>CMR</v>
      </c>
      <c r="O396" s="97" t="str">
        <f t="shared" si="41"/>
        <v/>
      </c>
      <c r="P396" s="98"/>
      <c r="Q396" s="98"/>
      <c r="R396" s="98"/>
      <c r="S396" s="19" t="str">
        <f t="shared" si="42"/>
        <v/>
      </c>
      <c r="T396" s="19"/>
      <c r="U396" s="12"/>
      <c r="V396" s="104"/>
      <c r="W396" s="97" t="str">
        <f t="shared" si="43"/>
        <v/>
      </c>
      <c r="X396" s="97"/>
      <c r="Y396" s="97" t="str">
        <f t="shared" si="44"/>
        <v/>
      </c>
      <c r="Z396" s="97"/>
      <c r="AA396" s="97" t="str">
        <f t="shared" si="45"/>
        <v/>
      </c>
      <c r="AB396" s="97"/>
      <c r="AC396" s="97"/>
      <c r="AD396" s="5"/>
      <c r="AE396" s="93" t="e">
        <f t="shared" si="46"/>
        <v>#VALUE!</v>
      </c>
      <c r="AF396" s="93" t="e">
        <f t="shared" si="47"/>
        <v>#VALUE!</v>
      </c>
      <c r="AG396" s="1"/>
      <c r="AH396" s="1"/>
      <c r="AI396" s="1"/>
      <c r="AJ396" s="1"/>
      <c r="AK396" s="1"/>
      <c r="AL396" s="1"/>
      <c r="AM396" s="1"/>
      <c r="AN396" s="1"/>
      <c r="AO396" s="1"/>
      <c r="AP396" s="1"/>
      <c r="AQ396" s="1"/>
      <c r="AR396" s="1"/>
      <c r="AS396" s="1"/>
      <c r="AT396" s="1"/>
      <c r="AU396" s="1"/>
      <c r="AV396" s="1"/>
      <c r="AW396" s="1"/>
      <c r="AX396" s="1"/>
      <c r="AY396" s="1"/>
      <c r="AZ396" s="1"/>
      <c r="BA396" s="1"/>
      <c r="BB396" s="1"/>
      <c r="BC396" s="1"/>
      <c r="BD396" s="1"/>
      <c r="BE396" s="1"/>
      <c r="BF396" s="1"/>
      <c r="BG396" s="1"/>
      <c r="BH396" s="1"/>
      <c r="BI396" s="1"/>
      <c r="BJ396" s="1"/>
      <c r="BK396" s="1"/>
      <c r="BL396" s="1"/>
      <c r="BM396" s="1"/>
      <c r="BN396" s="1"/>
      <c r="BO396" s="1"/>
      <c r="BP396" s="1"/>
      <c r="BQ396" s="1"/>
      <c r="BR396" s="1"/>
      <c r="BS396" s="1"/>
      <c r="BT396" s="1"/>
      <c r="BU396" s="1"/>
      <c r="BV396" s="1"/>
      <c r="BW396" s="1"/>
      <c r="BX396" s="1"/>
      <c r="BY396" s="1"/>
      <c r="BZ396" s="1"/>
      <c r="CA396" s="1"/>
      <c r="CB396" s="1"/>
      <c r="CC396" s="1"/>
      <c r="CD396" s="1"/>
      <c r="CE396" s="1"/>
      <c r="CF396" s="1"/>
      <c r="CG396" s="1"/>
      <c r="CH396" s="1"/>
      <c r="CI396" s="1"/>
      <c r="CJ396" s="1"/>
      <c r="CK396" s="1"/>
      <c r="CL396" s="1"/>
      <c r="CM396" s="1"/>
      <c r="CN396" s="1"/>
      <c r="CO396" s="1"/>
      <c r="CP396" s="1"/>
      <c r="CQ396" s="1"/>
      <c r="CR396" s="1"/>
      <c r="CS396" s="1"/>
      <c r="CT396" s="1"/>
      <c r="CU396" s="1"/>
      <c r="CV396" s="1"/>
      <c r="CW396" s="1"/>
      <c r="CX396" s="1"/>
      <c r="CY396" s="1"/>
      <c r="CZ396" s="1"/>
      <c r="DA396" s="1"/>
      <c r="DB396" s="1"/>
      <c r="DC396" s="1"/>
      <c r="DD396" s="1"/>
      <c r="DE396" s="1"/>
      <c r="DF396" s="1"/>
      <c r="DG396" s="1"/>
      <c r="DH396" s="1"/>
      <c r="DI396" s="1"/>
      <c r="DJ396" s="1"/>
      <c r="DK396" s="1"/>
      <c r="DL396" s="1"/>
      <c r="DM396" s="1"/>
      <c r="DN396" s="1"/>
      <c r="DO396" s="1"/>
      <c r="DP396" s="1"/>
      <c r="DQ396" s="1"/>
      <c r="DR396" s="1"/>
      <c r="DS396" s="1"/>
      <c r="DT396" s="1"/>
      <c r="DU396" s="1"/>
      <c r="DV396" s="1"/>
      <c r="DW396" s="1"/>
      <c r="DX396" s="1"/>
      <c r="DY396" s="1"/>
      <c r="DZ396" s="1"/>
      <c r="EA396" s="1"/>
      <c r="EB396" s="1"/>
      <c r="EC396" s="1"/>
      <c r="ED396" s="1"/>
      <c r="EE396" s="1"/>
      <c r="EF396" s="1"/>
      <c r="EG396" s="1"/>
      <c r="EH396" s="1"/>
      <c r="EI396" s="1"/>
      <c r="EJ396" s="1"/>
      <c r="EK396" s="1"/>
      <c r="EL396" s="1"/>
      <c r="EM396" s="1"/>
      <c r="EN396" s="1"/>
      <c r="EO396" s="1"/>
      <c r="EP396" s="1"/>
      <c r="EQ396" s="1"/>
      <c r="ER396" s="1"/>
      <c r="ES396" s="1"/>
      <c r="ET396" s="1"/>
      <c r="EU396" s="1"/>
      <c r="EV396" s="1"/>
      <c r="EW396" s="1"/>
      <c r="EX396" s="1"/>
      <c r="EY396" s="1"/>
      <c r="EZ396" s="1"/>
      <c r="FA396" s="1"/>
      <c r="FB396" s="1"/>
      <c r="FC396" s="1"/>
      <c r="FD396" s="1"/>
      <c r="FE396" s="1"/>
      <c r="FF396" s="1"/>
      <c r="FG396" s="1"/>
      <c r="FH396" s="1"/>
      <c r="FI396" s="1"/>
      <c r="FJ396" s="1"/>
      <c r="FK396" s="1"/>
      <c r="FL396" s="1"/>
      <c r="FM396" s="1"/>
      <c r="FN396" s="1"/>
      <c r="FO396" s="1"/>
      <c r="FP396" s="1"/>
      <c r="FQ396" s="1"/>
      <c r="FR396" s="1"/>
      <c r="FS396" s="1"/>
      <c r="FT396" s="1"/>
      <c r="FU396" s="1"/>
      <c r="FV396" s="1"/>
      <c r="FW396" s="1"/>
      <c r="FX396" s="1"/>
      <c r="FY396" s="1"/>
      <c r="FZ396" s="1"/>
      <c r="GA396" s="1"/>
      <c r="GB396" s="1"/>
      <c r="GC396" s="1"/>
      <c r="GD396" s="1"/>
      <c r="GE396" s="1"/>
      <c r="GF396" s="1"/>
      <c r="GG396" s="1"/>
      <c r="GH396" s="1"/>
      <c r="GI396" s="1"/>
      <c r="GJ396" s="1"/>
      <c r="GK396" s="1"/>
      <c r="GL396" s="1"/>
      <c r="GM396" s="1"/>
      <c r="GN396" s="1"/>
      <c r="GO396" s="1"/>
      <c r="GP396" s="1"/>
      <c r="GQ396" s="1"/>
      <c r="GR396" s="1"/>
      <c r="GS396" s="1"/>
      <c r="GT396" s="1"/>
      <c r="GU396" s="1"/>
      <c r="GV396" s="1"/>
      <c r="GW396" s="1"/>
      <c r="GX396" s="1"/>
      <c r="GY396" s="1"/>
      <c r="GZ396" s="1"/>
      <c r="HA396" s="1"/>
      <c r="HB396" s="1"/>
      <c r="HC396" s="1"/>
      <c r="HD396" s="1"/>
      <c r="HE396" s="1"/>
      <c r="HF396" s="1"/>
      <c r="HG396" s="1"/>
      <c r="HH396" s="1"/>
      <c r="HI396" s="1"/>
      <c r="HJ396" s="1"/>
      <c r="HK396" s="1"/>
      <c r="HL396" s="1"/>
      <c r="HM396" s="1"/>
      <c r="HN396" s="1"/>
      <c r="HO396" s="1"/>
      <c r="HP396" s="1"/>
      <c r="HQ396" s="1"/>
      <c r="HR396" s="1"/>
      <c r="HS396" s="1"/>
      <c r="HT396" s="1"/>
      <c r="HU396" s="1"/>
      <c r="HV396" s="1"/>
      <c r="HW396" s="1"/>
      <c r="HX396" s="1"/>
      <c r="HY396" s="1"/>
      <c r="HZ396" s="1"/>
      <c r="IA396" s="1"/>
      <c r="IB396" s="1"/>
      <c r="IC396" s="1"/>
      <c r="ID396" s="1"/>
      <c r="IE396" s="1"/>
      <c r="IF396" s="1"/>
      <c r="IG396" s="1"/>
      <c r="IH396" s="1"/>
      <c r="II396" s="1"/>
      <c r="IJ396" s="1"/>
      <c r="IK396" s="1"/>
      <c r="IL396" s="1"/>
      <c r="IM396" s="1"/>
      <c r="IN396" s="1"/>
      <c r="IO396" s="1"/>
      <c r="IP396" s="1"/>
      <c r="IQ396" s="1"/>
      <c r="IR396" s="1"/>
      <c r="IS396" s="1"/>
      <c r="IT396" s="1"/>
      <c r="IU396" s="1"/>
      <c r="IV396" s="1"/>
    </row>
    <row r="397" spans="1:256">
      <c r="A397" s="24"/>
      <c r="B397" s="24"/>
      <c r="C397" s="25"/>
      <c r="D397" s="154" t="str">
        <f>IF(ISBLANK('Submittal List'!B381)=FALSE,'Submittal List'!B381,"")</f>
        <v/>
      </c>
      <c r="E397" s="154" t="str">
        <f>IF(ISBLANK('Submittal List'!C381)=FALSE,'Submittal List'!C381,"")</f>
        <v/>
      </c>
      <c r="F397" s="154" t="str">
        <f>IF(ISBLANK('Submittal List'!D381)=FALSE,'Submittal List'!D381,"")</f>
        <v/>
      </c>
      <c r="G397" s="29"/>
      <c r="H397" s="29"/>
      <c r="I397" s="29"/>
      <c r="J397" s="29"/>
      <c r="K397" s="29"/>
      <c r="L397" s="30"/>
      <c r="M397" s="31"/>
      <c r="N397" s="19" t="str">
        <f t="shared" si="40"/>
        <v>CMR</v>
      </c>
      <c r="O397" s="97" t="str">
        <f t="shared" si="41"/>
        <v/>
      </c>
      <c r="P397" s="98"/>
      <c r="Q397" s="98"/>
      <c r="R397" s="98"/>
      <c r="S397" s="19" t="str">
        <f t="shared" si="42"/>
        <v/>
      </c>
      <c r="T397" s="19"/>
      <c r="U397" s="12"/>
      <c r="V397" s="104"/>
      <c r="W397" s="97" t="str">
        <f t="shared" si="43"/>
        <v/>
      </c>
      <c r="X397" s="97"/>
      <c r="Y397" s="97" t="str">
        <f t="shared" si="44"/>
        <v/>
      </c>
      <c r="Z397" s="97"/>
      <c r="AA397" s="97" t="str">
        <f t="shared" si="45"/>
        <v/>
      </c>
      <c r="AB397" s="97"/>
      <c r="AC397" s="97"/>
      <c r="AD397" s="5"/>
      <c r="AE397" s="93" t="e">
        <f t="shared" si="46"/>
        <v>#VALUE!</v>
      </c>
      <c r="AF397" s="93" t="e">
        <f t="shared" si="47"/>
        <v>#VALUE!</v>
      </c>
      <c r="AG397" s="1"/>
      <c r="AH397" s="1"/>
      <c r="AI397" s="1"/>
      <c r="AJ397" s="1"/>
      <c r="AK397" s="1"/>
      <c r="AL397" s="1"/>
      <c r="AM397" s="1"/>
      <c r="AN397" s="1"/>
      <c r="AO397" s="1"/>
      <c r="AP397" s="1"/>
      <c r="AQ397" s="1"/>
      <c r="AR397" s="1"/>
      <c r="AS397" s="1"/>
      <c r="AT397" s="1"/>
      <c r="AU397" s="1"/>
      <c r="AV397" s="1"/>
      <c r="AW397" s="1"/>
      <c r="AX397" s="1"/>
      <c r="AY397" s="1"/>
      <c r="AZ397" s="1"/>
      <c r="BA397" s="1"/>
      <c r="BB397" s="1"/>
      <c r="BC397" s="1"/>
      <c r="BD397" s="1"/>
      <c r="BE397" s="1"/>
      <c r="BF397" s="1"/>
      <c r="BG397" s="1"/>
      <c r="BH397" s="1"/>
      <c r="BI397" s="1"/>
      <c r="BJ397" s="1"/>
      <c r="BK397" s="1"/>
      <c r="BL397" s="1"/>
      <c r="BM397" s="1"/>
      <c r="BN397" s="1"/>
      <c r="BO397" s="1"/>
      <c r="BP397" s="1"/>
      <c r="BQ397" s="1"/>
      <c r="BR397" s="1"/>
      <c r="BS397" s="1"/>
      <c r="BT397" s="1"/>
      <c r="BU397" s="1"/>
      <c r="BV397" s="1"/>
      <c r="BW397" s="1"/>
      <c r="BX397" s="1"/>
      <c r="BY397" s="1"/>
      <c r="BZ397" s="1"/>
      <c r="CA397" s="1"/>
      <c r="CB397" s="1"/>
      <c r="CC397" s="1"/>
      <c r="CD397" s="1"/>
      <c r="CE397" s="1"/>
      <c r="CF397" s="1"/>
      <c r="CG397" s="1"/>
      <c r="CH397" s="1"/>
      <c r="CI397" s="1"/>
      <c r="CJ397" s="1"/>
      <c r="CK397" s="1"/>
      <c r="CL397" s="1"/>
      <c r="CM397" s="1"/>
      <c r="CN397" s="1"/>
      <c r="CO397" s="1"/>
      <c r="CP397" s="1"/>
      <c r="CQ397" s="1"/>
      <c r="CR397" s="1"/>
      <c r="CS397" s="1"/>
      <c r="CT397" s="1"/>
      <c r="CU397" s="1"/>
      <c r="CV397" s="1"/>
      <c r="CW397" s="1"/>
      <c r="CX397" s="1"/>
      <c r="CY397" s="1"/>
      <c r="CZ397" s="1"/>
      <c r="DA397" s="1"/>
      <c r="DB397" s="1"/>
      <c r="DC397" s="1"/>
      <c r="DD397" s="1"/>
      <c r="DE397" s="1"/>
      <c r="DF397" s="1"/>
      <c r="DG397" s="1"/>
      <c r="DH397" s="1"/>
      <c r="DI397" s="1"/>
      <c r="DJ397" s="1"/>
      <c r="DK397" s="1"/>
      <c r="DL397" s="1"/>
      <c r="DM397" s="1"/>
      <c r="DN397" s="1"/>
      <c r="DO397" s="1"/>
      <c r="DP397" s="1"/>
      <c r="DQ397" s="1"/>
      <c r="DR397" s="1"/>
      <c r="DS397" s="1"/>
      <c r="DT397" s="1"/>
      <c r="DU397" s="1"/>
      <c r="DV397" s="1"/>
      <c r="DW397" s="1"/>
      <c r="DX397" s="1"/>
      <c r="DY397" s="1"/>
      <c r="DZ397" s="1"/>
      <c r="EA397" s="1"/>
      <c r="EB397" s="1"/>
      <c r="EC397" s="1"/>
      <c r="ED397" s="1"/>
      <c r="EE397" s="1"/>
      <c r="EF397" s="1"/>
      <c r="EG397" s="1"/>
      <c r="EH397" s="1"/>
      <c r="EI397" s="1"/>
      <c r="EJ397" s="1"/>
      <c r="EK397" s="1"/>
      <c r="EL397" s="1"/>
      <c r="EM397" s="1"/>
      <c r="EN397" s="1"/>
      <c r="EO397" s="1"/>
      <c r="EP397" s="1"/>
      <c r="EQ397" s="1"/>
      <c r="ER397" s="1"/>
      <c r="ES397" s="1"/>
      <c r="ET397" s="1"/>
      <c r="EU397" s="1"/>
      <c r="EV397" s="1"/>
      <c r="EW397" s="1"/>
      <c r="EX397" s="1"/>
      <c r="EY397" s="1"/>
      <c r="EZ397" s="1"/>
      <c r="FA397" s="1"/>
      <c r="FB397" s="1"/>
      <c r="FC397" s="1"/>
      <c r="FD397" s="1"/>
      <c r="FE397" s="1"/>
      <c r="FF397" s="1"/>
      <c r="FG397" s="1"/>
      <c r="FH397" s="1"/>
      <c r="FI397" s="1"/>
      <c r="FJ397" s="1"/>
      <c r="FK397" s="1"/>
      <c r="FL397" s="1"/>
      <c r="FM397" s="1"/>
      <c r="FN397" s="1"/>
      <c r="FO397" s="1"/>
      <c r="FP397" s="1"/>
      <c r="FQ397" s="1"/>
      <c r="FR397" s="1"/>
      <c r="FS397" s="1"/>
      <c r="FT397" s="1"/>
      <c r="FU397" s="1"/>
      <c r="FV397" s="1"/>
      <c r="FW397" s="1"/>
      <c r="FX397" s="1"/>
      <c r="FY397" s="1"/>
      <c r="FZ397" s="1"/>
      <c r="GA397" s="1"/>
      <c r="GB397" s="1"/>
      <c r="GC397" s="1"/>
      <c r="GD397" s="1"/>
      <c r="GE397" s="1"/>
      <c r="GF397" s="1"/>
      <c r="GG397" s="1"/>
      <c r="GH397" s="1"/>
      <c r="GI397" s="1"/>
      <c r="GJ397" s="1"/>
      <c r="GK397" s="1"/>
      <c r="GL397" s="1"/>
      <c r="GM397" s="1"/>
      <c r="GN397" s="1"/>
      <c r="GO397" s="1"/>
      <c r="GP397" s="1"/>
      <c r="GQ397" s="1"/>
      <c r="GR397" s="1"/>
      <c r="GS397" s="1"/>
      <c r="GT397" s="1"/>
      <c r="GU397" s="1"/>
      <c r="GV397" s="1"/>
      <c r="GW397" s="1"/>
      <c r="GX397" s="1"/>
      <c r="GY397" s="1"/>
      <c r="GZ397" s="1"/>
      <c r="HA397" s="1"/>
      <c r="HB397" s="1"/>
      <c r="HC397" s="1"/>
      <c r="HD397" s="1"/>
      <c r="HE397" s="1"/>
      <c r="HF397" s="1"/>
      <c r="HG397" s="1"/>
      <c r="HH397" s="1"/>
      <c r="HI397" s="1"/>
      <c r="HJ397" s="1"/>
      <c r="HK397" s="1"/>
      <c r="HL397" s="1"/>
      <c r="HM397" s="1"/>
      <c r="HN397" s="1"/>
      <c r="HO397" s="1"/>
      <c r="HP397" s="1"/>
      <c r="HQ397" s="1"/>
      <c r="HR397" s="1"/>
      <c r="HS397" s="1"/>
      <c r="HT397" s="1"/>
      <c r="HU397" s="1"/>
      <c r="HV397" s="1"/>
      <c r="HW397" s="1"/>
      <c r="HX397" s="1"/>
      <c r="HY397" s="1"/>
      <c r="HZ397" s="1"/>
      <c r="IA397" s="1"/>
      <c r="IB397" s="1"/>
      <c r="IC397" s="1"/>
      <c r="ID397" s="1"/>
      <c r="IE397" s="1"/>
      <c r="IF397" s="1"/>
      <c r="IG397" s="1"/>
      <c r="IH397" s="1"/>
      <c r="II397" s="1"/>
      <c r="IJ397" s="1"/>
      <c r="IK397" s="1"/>
      <c r="IL397" s="1"/>
      <c r="IM397" s="1"/>
      <c r="IN397" s="1"/>
      <c r="IO397" s="1"/>
      <c r="IP397" s="1"/>
      <c r="IQ397" s="1"/>
      <c r="IR397" s="1"/>
      <c r="IS397" s="1"/>
      <c r="IT397" s="1"/>
      <c r="IU397" s="1"/>
      <c r="IV397" s="1"/>
    </row>
    <row r="398" spans="1:256">
      <c r="A398" s="24"/>
      <c r="B398" s="24"/>
      <c r="C398" s="25"/>
      <c r="D398" s="154" t="str">
        <f>IF(ISBLANK('Submittal List'!B382)=FALSE,'Submittal List'!B382,"")</f>
        <v/>
      </c>
      <c r="E398" s="154" t="str">
        <f>IF(ISBLANK('Submittal List'!C382)=FALSE,'Submittal List'!C382,"")</f>
        <v/>
      </c>
      <c r="F398" s="154" t="str">
        <f>IF(ISBLANK('Submittal List'!D382)=FALSE,'Submittal List'!D382,"")</f>
        <v/>
      </c>
      <c r="G398" s="29"/>
      <c r="H398" s="29"/>
      <c r="I398" s="29"/>
      <c r="J398" s="29"/>
      <c r="K398" s="29"/>
      <c r="L398" s="30"/>
      <c r="M398" s="31"/>
      <c r="N398" s="19" t="str">
        <f t="shared" si="40"/>
        <v>CMR</v>
      </c>
      <c r="O398" s="97" t="str">
        <f t="shared" si="41"/>
        <v/>
      </c>
      <c r="P398" s="98"/>
      <c r="Q398" s="98"/>
      <c r="R398" s="98"/>
      <c r="S398" s="19" t="str">
        <f t="shared" si="42"/>
        <v/>
      </c>
      <c r="T398" s="19"/>
      <c r="U398" s="12"/>
      <c r="V398" s="104"/>
      <c r="W398" s="97" t="str">
        <f t="shared" si="43"/>
        <v/>
      </c>
      <c r="X398" s="97"/>
      <c r="Y398" s="97" t="str">
        <f t="shared" si="44"/>
        <v/>
      </c>
      <c r="Z398" s="97"/>
      <c r="AA398" s="97" t="str">
        <f t="shared" si="45"/>
        <v/>
      </c>
      <c r="AB398" s="97"/>
      <c r="AC398" s="97"/>
      <c r="AE398" s="93" t="e">
        <f t="shared" si="46"/>
        <v>#VALUE!</v>
      </c>
      <c r="AF398" s="93" t="e">
        <f t="shared" si="47"/>
        <v>#VALUE!</v>
      </c>
    </row>
    <row r="399" spans="1:256">
      <c r="A399" s="24"/>
      <c r="B399" s="24"/>
      <c r="C399" s="25"/>
      <c r="D399" s="154" t="str">
        <f>IF(ISBLANK('Submittal List'!B383)=FALSE,'Submittal List'!B383,"")</f>
        <v/>
      </c>
      <c r="E399" s="154" t="str">
        <f>IF(ISBLANK('Submittal List'!C383)=FALSE,'Submittal List'!C383,"")</f>
        <v/>
      </c>
      <c r="F399" s="154" t="str">
        <f>IF(ISBLANK('Submittal List'!D383)=FALSE,'Submittal List'!D383,"")</f>
        <v/>
      </c>
      <c r="G399" s="29"/>
      <c r="H399" s="29"/>
      <c r="I399" s="29"/>
      <c r="J399" s="29"/>
      <c r="K399" s="29"/>
      <c r="L399" s="30"/>
      <c r="M399" s="31"/>
      <c r="N399" s="19" t="str">
        <f t="shared" si="40"/>
        <v>CMR</v>
      </c>
      <c r="O399" s="97" t="str">
        <f t="shared" si="41"/>
        <v/>
      </c>
      <c r="P399" s="98"/>
      <c r="Q399" s="98"/>
      <c r="R399" s="98"/>
      <c r="S399" s="19" t="str">
        <f t="shared" si="42"/>
        <v/>
      </c>
      <c r="T399" s="19"/>
      <c r="U399" s="12"/>
      <c r="V399" s="104"/>
      <c r="W399" s="97" t="str">
        <f t="shared" si="43"/>
        <v/>
      </c>
      <c r="X399" s="97"/>
      <c r="Y399" s="97" t="str">
        <f t="shared" si="44"/>
        <v/>
      </c>
      <c r="Z399" s="97"/>
      <c r="AA399" s="97" t="str">
        <f t="shared" si="45"/>
        <v/>
      </c>
      <c r="AB399" s="97"/>
      <c r="AC399" s="97"/>
      <c r="AD399" s="5"/>
      <c r="AE399" s="93" t="e">
        <f t="shared" si="46"/>
        <v>#VALUE!</v>
      </c>
      <c r="AF399" s="93" t="e">
        <f t="shared" si="47"/>
        <v>#VALUE!</v>
      </c>
      <c r="AG399" s="1"/>
      <c r="AH399" s="1"/>
      <c r="AI399" s="1"/>
      <c r="AJ399" s="1"/>
      <c r="AK399" s="1"/>
      <c r="AL399" s="1"/>
      <c r="AM399" s="1"/>
      <c r="AN399" s="1"/>
      <c r="AO399" s="1"/>
      <c r="AP399" s="1"/>
      <c r="AQ399" s="1"/>
      <c r="AR399" s="1"/>
      <c r="AS399" s="1"/>
      <c r="AT399" s="1"/>
      <c r="AU399" s="1"/>
      <c r="AV399" s="1"/>
      <c r="AW399" s="1"/>
      <c r="AX399" s="1"/>
      <c r="AY399" s="1"/>
      <c r="AZ399" s="1"/>
      <c r="BA399" s="1"/>
      <c r="BB399" s="1"/>
      <c r="BC399" s="1"/>
      <c r="BD399" s="1"/>
      <c r="BE399" s="1"/>
      <c r="BF399" s="1"/>
      <c r="BG399" s="1"/>
      <c r="BH399" s="1"/>
      <c r="BI399" s="1"/>
      <c r="BJ399" s="1"/>
      <c r="BK399" s="1"/>
      <c r="BL399" s="1"/>
      <c r="BM399" s="1"/>
      <c r="BN399" s="1"/>
      <c r="BO399" s="1"/>
      <c r="BP399" s="1"/>
      <c r="BQ399" s="1"/>
      <c r="BR399" s="1"/>
      <c r="BS399" s="1"/>
      <c r="BT399" s="1"/>
      <c r="BU399" s="1"/>
      <c r="BV399" s="1"/>
      <c r="BW399" s="1"/>
      <c r="BX399" s="1"/>
      <c r="BY399" s="1"/>
      <c r="BZ399" s="1"/>
      <c r="CA399" s="1"/>
      <c r="CB399" s="1"/>
      <c r="CC399" s="1"/>
      <c r="CD399" s="1"/>
      <c r="CE399" s="1"/>
      <c r="CF399" s="1"/>
      <c r="CG399" s="1"/>
      <c r="CH399" s="1"/>
      <c r="CI399" s="1"/>
      <c r="CJ399" s="1"/>
      <c r="CK399" s="1"/>
      <c r="CL399" s="1"/>
      <c r="CM399" s="1"/>
      <c r="CN399" s="1"/>
      <c r="CO399" s="1"/>
      <c r="CP399" s="1"/>
      <c r="CQ399" s="1"/>
      <c r="CR399" s="1"/>
      <c r="CS399" s="1"/>
      <c r="CT399" s="1"/>
      <c r="CU399" s="1"/>
      <c r="CV399" s="1"/>
      <c r="CW399" s="1"/>
      <c r="CX399" s="1"/>
      <c r="CY399" s="1"/>
      <c r="CZ399" s="1"/>
      <c r="DA399" s="1"/>
      <c r="DB399" s="1"/>
      <c r="DC399" s="1"/>
      <c r="DD399" s="1"/>
      <c r="DE399" s="1"/>
      <c r="DF399" s="1"/>
      <c r="DG399" s="1"/>
      <c r="DH399" s="1"/>
      <c r="DI399" s="1"/>
      <c r="DJ399" s="1"/>
      <c r="DK399" s="1"/>
      <c r="DL399" s="1"/>
      <c r="DM399" s="1"/>
      <c r="DN399" s="1"/>
      <c r="DO399" s="1"/>
      <c r="DP399" s="1"/>
      <c r="DQ399" s="1"/>
      <c r="DR399" s="1"/>
      <c r="DS399" s="1"/>
      <c r="DT399" s="1"/>
      <c r="DU399" s="1"/>
      <c r="DV399" s="1"/>
      <c r="DW399" s="1"/>
      <c r="DX399" s="1"/>
      <c r="DY399" s="1"/>
      <c r="DZ399" s="1"/>
      <c r="EA399" s="1"/>
      <c r="EB399" s="1"/>
      <c r="EC399" s="1"/>
      <c r="ED399" s="1"/>
      <c r="EE399" s="1"/>
      <c r="EF399" s="1"/>
      <c r="EG399" s="1"/>
      <c r="EH399" s="1"/>
      <c r="EI399" s="1"/>
      <c r="EJ399" s="1"/>
      <c r="EK399" s="1"/>
      <c r="EL399" s="1"/>
      <c r="EM399" s="1"/>
      <c r="EN399" s="1"/>
      <c r="EO399" s="1"/>
      <c r="EP399" s="1"/>
      <c r="EQ399" s="1"/>
      <c r="ER399" s="1"/>
      <c r="ES399" s="1"/>
      <c r="ET399" s="1"/>
      <c r="EU399" s="1"/>
      <c r="EV399" s="1"/>
      <c r="EW399" s="1"/>
      <c r="EX399" s="1"/>
      <c r="EY399" s="1"/>
      <c r="EZ399" s="1"/>
      <c r="FA399" s="1"/>
      <c r="FB399" s="1"/>
      <c r="FC399" s="1"/>
      <c r="FD399" s="1"/>
      <c r="FE399" s="1"/>
      <c r="FF399" s="1"/>
      <c r="FG399" s="1"/>
      <c r="FH399" s="1"/>
      <c r="FI399" s="1"/>
      <c r="FJ399" s="1"/>
      <c r="FK399" s="1"/>
      <c r="FL399" s="1"/>
      <c r="FM399" s="1"/>
      <c r="FN399" s="1"/>
      <c r="FO399" s="1"/>
      <c r="FP399" s="1"/>
      <c r="FQ399" s="1"/>
      <c r="FR399" s="1"/>
      <c r="FS399" s="1"/>
      <c r="FT399" s="1"/>
      <c r="FU399" s="1"/>
      <c r="FV399" s="1"/>
      <c r="FW399" s="1"/>
      <c r="FX399" s="1"/>
      <c r="FY399" s="1"/>
      <c r="FZ399" s="1"/>
      <c r="GA399" s="1"/>
      <c r="GB399" s="1"/>
      <c r="GC399" s="1"/>
      <c r="GD399" s="1"/>
      <c r="GE399" s="1"/>
      <c r="GF399" s="1"/>
      <c r="GG399" s="1"/>
      <c r="GH399" s="1"/>
      <c r="GI399" s="1"/>
      <c r="GJ399" s="1"/>
      <c r="GK399" s="1"/>
      <c r="GL399" s="1"/>
      <c r="GM399" s="1"/>
      <c r="GN399" s="1"/>
      <c r="GO399" s="1"/>
      <c r="GP399" s="1"/>
      <c r="GQ399" s="1"/>
      <c r="GR399" s="1"/>
      <c r="GS399" s="1"/>
      <c r="GT399" s="1"/>
      <c r="GU399" s="1"/>
      <c r="GV399" s="1"/>
      <c r="GW399" s="1"/>
      <c r="GX399" s="1"/>
      <c r="GY399" s="1"/>
      <c r="GZ399" s="1"/>
      <c r="HA399" s="1"/>
      <c r="HB399" s="1"/>
      <c r="HC399" s="1"/>
      <c r="HD399" s="1"/>
      <c r="HE399" s="1"/>
      <c r="HF399" s="1"/>
      <c r="HG399" s="1"/>
      <c r="HH399" s="1"/>
      <c r="HI399" s="1"/>
      <c r="HJ399" s="1"/>
      <c r="HK399" s="1"/>
      <c r="HL399" s="1"/>
      <c r="HM399" s="1"/>
      <c r="HN399" s="1"/>
      <c r="HO399" s="1"/>
      <c r="HP399" s="1"/>
      <c r="HQ399" s="1"/>
      <c r="HR399" s="1"/>
      <c r="HS399" s="1"/>
      <c r="HT399" s="1"/>
      <c r="HU399" s="1"/>
      <c r="HV399" s="1"/>
      <c r="HW399" s="1"/>
      <c r="HX399" s="1"/>
      <c r="HY399" s="1"/>
      <c r="HZ399" s="1"/>
      <c r="IA399" s="1"/>
      <c r="IB399" s="1"/>
      <c r="IC399" s="1"/>
      <c r="ID399" s="1"/>
      <c r="IE399" s="1"/>
      <c r="IF399" s="1"/>
      <c r="IG399" s="1"/>
      <c r="IH399" s="1"/>
      <c r="II399" s="1"/>
      <c r="IJ399" s="1"/>
      <c r="IK399" s="1"/>
      <c r="IL399" s="1"/>
      <c r="IM399" s="1"/>
      <c r="IN399" s="1"/>
      <c r="IO399" s="1"/>
      <c r="IP399" s="1"/>
      <c r="IQ399" s="1"/>
      <c r="IR399" s="1"/>
      <c r="IS399" s="1"/>
      <c r="IT399" s="1"/>
      <c r="IU399" s="1"/>
      <c r="IV399" s="1"/>
    </row>
    <row r="400" spans="1:256">
      <c r="A400" s="24"/>
      <c r="B400" s="24"/>
      <c r="C400" s="25"/>
      <c r="D400" s="154" t="str">
        <f>IF(ISBLANK('Submittal List'!B384)=FALSE,'Submittal List'!B384,"")</f>
        <v/>
      </c>
      <c r="E400" s="154" t="str">
        <f>IF(ISBLANK('Submittal List'!C384)=FALSE,'Submittal List'!C384,"")</f>
        <v/>
      </c>
      <c r="F400" s="154" t="str">
        <f>IF(ISBLANK('Submittal List'!D384)=FALSE,'Submittal List'!D384,"")</f>
        <v/>
      </c>
      <c r="G400" s="29"/>
      <c r="H400" s="29"/>
      <c r="I400" s="29"/>
      <c r="J400" s="29"/>
      <c r="K400" s="29"/>
      <c r="L400" s="30"/>
      <c r="M400" s="31"/>
      <c r="N400" s="19" t="str">
        <f t="shared" si="40"/>
        <v>CMR</v>
      </c>
      <c r="O400" s="97" t="str">
        <f t="shared" si="41"/>
        <v/>
      </c>
      <c r="P400" s="98"/>
      <c r="Q400" s="98"/>
      <c r="R400" s="98"/>
      <c r="S400" s="19" t="str">
        <f t="shared" si="42"/>
        <v/>
      </c>
      <c r="T400" s="19"/>
      <c r="U400" s="12"/>
      <c r="V400" s="104"/>
      <c r="W400" s="97" t="str">
        <f t="shared" si="43"/>
        <v/>
      </c>
      <c r="X400" s="97"/>
      <c r="Y400" s="97" t="str">
        <f t="shared" si="44"/>
        <v/>
      </c>
      <c r="Z400" s="97"/>
      <c r="AA400" s="97" t="str">
        <f t="shared" si="45"/>
        <v/>
      </c>
      <c r="AB400" s="97"/>
      <c r="AC400" s="97"/>
      <c r="AD400" s="5"/>
      <c r="AE400" s="93" t="e">
        <f t="shared" si="46"/>
        <v>#VALUE!</v>
      </c>
      <c r="AF400" s="93" t="e">
        <f t="shared" si="47"/>
        <v>#VALUE!</v>
      </c>
      <c r="AG400" s="1"/>
      <c r="AH400" s="1"/>
      <c r="AI400" s="1"/>
      <c r="AJ400" s="1"/>
      <c r="AK400" s="1"/>
      <c r="AL400" s="1"/>
      <c r="AM400" s="1"/>
      <c r="AN400" s="1"/>
      <c r="AO400" s="1"/>
      <c r="AP400" s="1"/>
      <c r="AQ400" s="1"/>
      <c r="AR400" s="1"/>
      <c r="AS400" s="1"/>
      <c r="AT400" s="1"/>
      <c r="AU400" s="1"/>
      <c r="AV400" s="1"/>
      <c r="AW400" s="1"/>
      <c r="AX400" s="1"/>
      <c r="AY400" s="1"/>
      <c r="AZ400" s="1"/>
      <c r="BA400" s="1"/>
      <c r="BB400" s="1"/>
      <c r="BC400" s="1"/>
      <c r="BD400" s="1"/>
      <c r="BE400" s="1"/>
      <c r="BF400" s="1"/>
      <c r="BG400" s="1"/>
      <c r="BH400" s="1"/>
      <c r="BI400" s="1"/>
      <c r="BJ400" s="1"/>
      <c r="BK400" s="1"/>
      <c r="BL400" s="1"/>
      <c r="BM400" s="1"/>
      <c r="BN400" s="1"/>
      <c r="BO400" s="1"/>
      <c r="BP400" s="1"/>
      <c r="BQ400" s="1"/>
      <c r="BR400" s="1"/>
      <c r="BS400" s="1"/>
      <c r="BT400" s="1"/>
      <c r="BU400" s="1"/>
      <c r="BV400" s="1"/>
      <c r="BW400" s="1"/>
      <c r="BX400" s="1"/>
      <c r="BY400" s="1"/>
      <c r="BZ400" s="1"/>
      <c r="CA400" s="1"/>
      <c r="CB400" s="1"/>
      <c r="CC400" s="1"/>
      <c r="CD400" s="1"/>
      <c r="CE400" s="1"/>
      <c r="CF400" s="1"/>
      <c r="CG400" s="1"/>
      <c r="CH400" s="1"/>
      <c r="CI400" s="1"/>
      <c r="CJ400" s="1"/>
      <c r="CK400" s="1"/>
      <c r="CL400" s="1"/>
      <c r="CM400" s="1"/>
      <c r="CN400" s="1"/>
      <c r="CO400" s="1"/>
      <c r="CP400" s="1"/>
      <c r="CQ400" s="1"/>
      <c r="CR400" s="1"/>
      <c r="CS400" s="1"/>
      <c r="CT400" s="1"/>
      <c r="CU400" s="1"/>
      <c r="CV400" s="1"/>
      <c r="CW400" s="1"/>
      <c r="CX400" s="1"/>
      <c r="CY400" s="1"/>
      <c r="CZ400" s="1"/>
      <c r="DA400" s="1"/>
      <c r="DB400" s="1"/>
      <c r="DC400" s="1"/>
      <c r="DD400" s="1"/>
      <c r="DE400" s="1"/>
      <c r="DF400" s="1"/>
      <c r="DG400" s="1"/>
      <c r="DH400" s="1"/>
      <c r="DI400" s="1"/>
      <c r="DJ400" s="1"/>
      <c r="DK400" s="1"/>
      <c r="DL400" s="1"/>
      <c r="DM400" s="1"/>
      <c r="DN400" s="1"/>
      <c r="DO400" s="1"/>
      <c r="DP400" s="1"/>
      <c r="DQ400" s="1"/>
      <c r="DR400" s="1"/>
      <c r="DS400" s="1"/>
      <c r="DT400" s="1"/>
      <c r="DU400" s="1"/>
      <c r="DV400" s="1"/>
      <c r="DW400" s="1"/>
      <c r="DX400" s="1"/>
      <c r="DY400" s="1"/>
      <c r="DZ400" s="1"/>
      <c r="EA400" s="1"/>
      <c r="EB400" s="1"/>
      <c r="EC400" s="1"/>
      <c r="ED400" s="1"/>
      <c r="EE400" s="1"/>
      <c r="EF400" s="1"/>
      <c r="EG400" s="1"/>
      <c r="EH400" s="1"/>
      <c r="EI400" s="1"/>
      <c r="EJ400" s="1"/>
      <c r="EK400" s="1"/>
      <c r="EL400" s="1"/>
      <c r="EM400" s="1"/>
      <c r="EN400" s="1"/>
      <c r="EO400" s="1"/>
      <c r="EP400" s="1"/>
      <c r="EQ400" s="1"/>
      <c r="ER400" s="1"/>
      <c r="ES400" s="1"/>
      <c r="ET400" s="1"/>
      <c r="EU400" s="1"/>
      <c r="EV400" s="1"/>
      <c r="EW400" s="1"/>
      <c r="EX400" s="1"/>
      <c r="EY400" s="1"/>
      <c r="EZ400" s="1"/>
      <c r="FA400" s="1"/>
      <c r="FB400" s="1"/>
      <c r="FC400" s="1"/>
      <c r="FD400" s="1"/>
      <c r="FE400" s="1"/>
      <c r="FF400" s="1"/>
      <c r="FG400" s="1"/>
      <c r="FH400" s="1"/>
      <c r="FI400" s="1"/>
      <c r="FJ400" s="1"/>
      <c r="FK400" s="1"/>
      <c r="FL400" s="1"/>
      <c r="FM400" s="1"/>
      <c r="FN400" s="1"/>
      <c r="FO400" s="1"/>
      <c r="FP400" s="1"/>
      <c r="FQ400" s="1"/>
      <c r="FR400" s="1"/>
      <c r="FS400" s="1"/>
      <c r="FT400" s="1"/>
      <c r="FU400" s="1"/>
      <c r="FV400" s="1"/>
      <c r="FW400" s="1"/>
      <c r="FX400" s="1"/>
      <c r="FY400" s="1"/>
      <c r="FZ400" s="1"/>
      <c r="GA400" s="1"/>
      <c r="GB400" s="1"/>
      <c r="GC400" s="1"/>
      <c r="GD400" s="1"/>
      <c r="GE400" s="1"/>
      <c r="GF400" s="1"/>
      <c r="GG400" s="1"/>
      <c r="GH400" s="1"/>
      <c r="GI400" s="1"/>
      <c r="GJ400" s="1"/>
      <c r="GK400" s="1"/>
      <c r="GL400" s="1"/>
      <c r="GM400" s="1"/>
      <c r="GN400" s="1"/>
      <c r="GO400" s="1"/>
      <c r="GP400" s="1"/>
      <c r="GQ400" s="1"/>
      <c r="GR400" s="1"/>
      <c r="GS400" s="1"/>
      <c r="GT400" s="1"/>
      <c r="GU400" s="1"/>
      <c r="GV400" s="1"/>
      <c r="GW400" s="1"/>
      <c r="GX400" s="1"/>
      <c r="GY400" s="1"/>
      <c r="GZ400" s="1"/>
      <c r="HA400" s="1"/>
      <c r="HB400" s="1"/>
      <c r="HC400" s="1"/>
      <c r="HD400" s="1"/>
      <c r="HE400" s="1"/>
      <c r="HF400" s="1"/>
      <c r="HG400" s="1"/>
      <c r="HH400" s="1"/>
      <c r="HI400" s="1"/>
      <c r="HJ400" s="1"/>
      <c r="HK400" s="1"/>
      <c r="HL400" s="1"/>
      <c r="HM400" s="1"/>
      <c r="HN400" s="1"/>
      <c r="HO400" s="1"/>
      <c r="HP400" s="1"/>
      <c r="HQ400" s="1"/>
      <c r="HR400" s="1"/>
      <c r="HS400" s="1"/>
      <c r="HT400" s="1"/>
      <c r="HU400" s="1"/>
      <c r="HV400" s="1"/>
      <c r="HW400" s="1"/>
      <c r="HX400" s="1"/>
      <c r="HY400" s="1"/>
      <c r="HZ400" s="1"/>
      <c r="IA400" s="1"/>
      <c r="IB400" s="1"/>
      <c r="IC400" s="1"/>
      <c r="ID400" s="1"/>
      <c r="IE400" s="1"/>
      <c r="IF400" s="1"/>
      <c r="IG400" s="1"/>
      <c r="IH400" s="1"/>
      <c r="II400" s="1"/>
      <c r="IJ400" s="1"/>
      <c r="IK400" s="1"/>
      <c r="IL400" s="1"/>
      <c r="IM400" s="1"/>
      <c r="IN400" s="1"/>
      <c r="IO400" s="1"/>
      <c r="IP400" s="1"/>
      <c r="IQ400" s="1"/>
      <c r="IR400" s="1"/>
      <c r="IS400" s="1"/>
      <c r="IT400" s="1"/>
      <c r="IU400" s="1"/>
      <c r="IV400" s="1"/>
    </row>
    <row r="401" spans="1:256">
      <c r="A401" s="46"/>
      <c r="B401" s="46"/>
      <c r="C401" s="50"/>
      <c r="D401" s="154" t="str">
        <f>IF(ISBLANK('Submittal List'!B385)=FALSE,'Submittal List'!B385,"")</f>
        <v/>
      </c>
      <c r="E401" s="154" t="str">
        <f>IF(ISBLANK('Submittal List'!C385)=FALSE,'Submittal List'!C385,"")</f>
        <v/>
      </c>
      <c r="F401" s="154" t="str">
        <f>IF(ISBLANK('Submittal List'!D385)=FALSE,'Submittal List'!D385,"")</f>
        <v/>
      </c>
      <c r="G401" s="51"/>
      <c r="H401" s="51"/>
      <c r="I401" s="51"/>
      <c r="J401" s="51"/>
      <c r="K401" s="51"/>
      <c r="L401" s="52"/>
      <c r="M401" s="53"/>
      <c r="N401" s="19" t="str">
        <f t="shared" si="40"/>
        <v>CMR</v>
      </c>
      <c r="O401" s="97" t="str">
        <f t="shared" si="41"/>
        <v/>
      </c>
      <c r="P401" s="99"/>
      <c r="Q401" s="99"/>
      <c r="R401" s="99"/>
      <c r="S401" s="19" t="str">
        <f t="shared" si="42"/>
        <v/>
      </c>
      <c r="T401" s="19"/>
      <c r="U401" s="12"/>
      <c r="V401" s="104"/>
      <c r="W401" s="97" t="str">
        <f t="shared" si="43"/>
        <v/>
      </c>
      <c r="X401" s="97"/>
      <c r="Y401" s="97" t="str">
        <f t="shared" si="44"/>
        <v/>
      </c>
      <c r="Z401" s="97"/>
      <c r="AA401" s="97" t="str">
        <f t="shared" si="45"/>
        <v/>
      </c>
      <c r="AB401" s="97"/>
      <c r="AC401" s="97"/>
      <c r="AD401" s="5"/>
      <c r="AE401" s="93" t="e">
        <f t="shared" si="46"/>
        <v>#VALUE!</v>
      </c>
      <c r="AF401" s="93" t="e">
        <f t="shared" si="47"/>
        <v>#VALUE!</v>
      </c>
      <c r="AG401" s="1"/>
      <c r="AH401" s="1"/>
      <c r="AI401" s="1"/>
      <c r="AJ401" s="1"/>
      <c r="AK401" s="1"/>
      <c r="AL401" s="1"/>
      <c r="AM401" s="1"/>
      <c r="AN401" s="1"/>
      <c r="AO401" s="1"/>
      <c r="AP401" s="1"/>
      <c r="AQ401" s="1"/>
      <c r="AR401" s="1"/>
      <c r="AS401" s="1"/>
      <c r="AT401" s="1"/>
      <c r="AU401" s="1"/>
      <c r="AV401" s="1"/>
      <c r="AW401" s="1"/>
      <c r="AX401" s="1"/>
      <c r="AY401" s="1"/>
      <c r="AZ401" s="1"/>
      <c r="BA401" s="1"/>
      <c r="BB401" s="1"/>
      <c r="BC401" s="1"/>
      <c r="BD401" s="1"/>
      <c r="BE401" s="1"/>
      <c r="BF401" s="1"/>
      <c r="BG401" s="1"/>
      <c r="BH401" s="1"/>
      <c r="BI401" s="1"/>
      <c r="BJ401" s="1"/>
      <c r="BK401" s="1"/>
      <c r="BL401" s="1"/>
      <c r="BM401" s="1"/>
      <c r="BN401" s="1"/>
      <c r="BO401" s="1"/>
      <c r="BP401" s="1"/>
      <c r="BQ401" s="1"/>
      <c r="BR401" s="1"/>
      <c r="BS401" s="1"/>
      <c r="BT401" s="1"/>
      <c r="BU401" s="1"/>
      <c r="BV401" s="1"/>
      <c r="BW401" s="1"/>
      <c r="BX401" s="1"/>
      <c r="BY401" s="1"/>
      <c r="BZ401" s="1"/>
      <c r="CA401" s="1"/>
      <c r="CB401" s="1"/>
      <c r="CC401" s="1"/>
      <c r="CD401" s="1"/>
      <c r="CE401" s="1"/>
      <c r="CF401" s="1"/>
      <c r="CG401" s="1"/>
      <c r="CH401" s="1"/>
      <c r="CI401" s="1"/>
      <c r="CJ401" s="1"/>
      <c r="CK401" s="1"/>
      <c r="CL401" s="1"/>
      <c r="CM401" s="1"/>
      <c r="CN401" s="1"/>
      <c r="CO401" s="1"/>
      <c r="CP401" s="1"/>
      <c r="CQ401" s="1"/>
      <c r="CR401" s="1"/>
      <c r="CS401" s="1"/>
      <c r="CT401" s="1"/>
      <c r="CU401" s="1"/>
      <c r="CV401" s="1"/>
      <c r="CW401" s="1"/>
      <c r="CX401" s="1"/>
      <c r="CY401" s="1"/>
      <c r="CZ401" s="1"/>
      <c r="DA401" s="1"/>
      <c r="DB401" s="1"/>
      <c r="DC401" s="1"/>
      <c r="DD401" s="1"/>
      <c r="DE401" s="1"/>
      <c r="DF401" s="1"/>
      <c r="DG401" s="1"/>
      <c r="DH401" s="1"/>
      <c r="DI401" s="1"/>
      <c r="DJ401" s="1"/>
      <c r="DK401" s="1"/>
      <c r="DL401" s="1"/>
      <c r="DM401" s="1"/>
      <c r="DN401" s="1"/>
      <c r="DO401" s="1"/>
      <c r="DP401" s="1"/>
      <c r="DQ401" s="1"/>
      <c r="DR401" s="1"/>
      <c r="DS401" s="1"/>
      <c r="DT401" s="1"/>
      <c r="DU401" s="1"/>
      <c r="DV401" s="1"/>
      <c r="DW401" s="1"/>
      <c r="DX401" s="1"/>
      <c r="DY401" s="1"/>
      <c r="DZ401" s="1"/>
      <c r="EA401" s="1"/>
      <c r="EB401" s="1"/>
      <c r="EC401" s="1"/>
      <c r="ED401" s="1"/>
      <c r="EE401" s="1"/>
      <c r="EF401" s="1"/>
      <c r="EG401" s="1"/>
      <c r="EH401" s="1"/>
      <c r="EI401" s="1"/>
      <c r="EJ401" s="1"/>
      <c r="EK401" s="1"/>
      <c r="EL401" s="1"/>
      <c r="EM401" s="1"/>
      <c r="EN401" s="1"/>
      <c r="EO401" s="1"/>
      <c r="EP401" s="1"/>
      <c r="EQ401" s="1"/>
      <c r="ER401" s="1"/>
      <c r="ES401" s="1"/>
      <c r="ET401" s="1"/>
      <c r="EU401" s="1"/>
      <c r="EV401" s="1"/>
      <c r="EW401" s="1"/>
      <c r="EX401" s="1"/>
      <c r="EY401" s="1"/>
      <c r="EZ401" s="1"/>
      <c r="FA401" s="1"/>
      <c r="FB401" s="1"/>
      <c r="FC401" s="1"/>
      <c r="FD401" s="1"/>
      <c r="FE401" s="1"/>
      <c r="FF401" s="1"/>
      <c r="FG401" s="1"/>
      <c r="FH401" s="1"/>
      <c r="FI401" s="1"/>
      <c r="FJ401" s="1"/>
      <c r="FK401" s="1"/>
      <c r="FL401" s="1"/>
      <c r="FM401" s="1"/>
      <c r="FN401" s="1"/>
      <c r="FO401" s="1"/>
      <c r="FP401" s="1"/>
      <c r="FQ401" s="1"/>
      <c r="FR401" s="1"/>
      <c r="FS401" s="1"/>
      <c r="FT401" s="1"/>
      <c r="FU401" s="1"/>
      <c r="FV401" s="1"/>
      <c r="FW401" s="1"/>
      <c r="FX401" s="1"/>
      <c r="FY401" s="1"/>
      <c r="FZ401" s="1"/>
      <c r="GA401" s="1"/>
      <c r="GB401" s="1"/>
      <c r="GC401" s="1"/>
      <c r="GD401" s="1"/>
      <c r="GE401" s="1"/>
      <c r="GF401" s="1"/>
      <c r="GG401" s="1"/>
      <c r="GH401" s="1"/>
      <c r="GI401" s="1"/>
      <c r="GJ401" s="1"/>
      <c r="GK401" s="1"/>
      <c r="GL401" s="1"/>
      <c r="GM401" s="1"/>
      <c r="GN401" s="1"/>
      <c r="GO401" s="1"/>
      <c r="GP401" s="1"/>
      <c r="GQ401" s="1"/>
      <c r="GR401" s="1"/>
      <c r="GS401" s="1"/>
      <c r="GT401" s="1"/>
      <c r="GU401" s="1"/>
      <c r="GV401" s="1"/>
      <c r="GW401" s="1"/>
      <c r="GX401" s="1"/>
      <c r="GY401" s="1"/>
      <c r="GZ401" s="1"/>
      <c r="HA401" s="1"/>
      <c r="HB401" s="1"/>
      <c r="HC401" s="1"/>
      <c r="HD401" s="1"/>
      <c r="HE401" s="1"/>
      <c r="HF401" s="1"/>
      <c r="HG401" s="1"/>
      <c r="HH401" s="1"/>
      <c r="HI401" s="1"/>
      <c r="HJ401" s="1"/>
      <c r="HK401" s="1"/>
      <c r="HL401" s="1"/>
      <c r="HM401" s="1"/>
      <c r="HN401" s="1"/>
      <c r="HO401" s="1"/>
      <c r="HP401" s="1"/>
      <c r="HQ401" s="1"/>
      <c r="HR401" s="1"/>
      <c r="HS401" s="1"/>
      <c r="HT401" s="1"/>
      <c r="HU401" s="1"/>
      <c r="HV401" s="1"/>
      <c r="HW401" s="1"/>
      <c r="HX401" s="1"/>
      <c r="HY401" s="1"/>
      <c r="HZ401" s="1"/>
      <c r="IA401" s="1"/>
      <c r="IB401" s="1"/>
      <c r="IC401" s="1"/>
      <c r="ID401" s="1"/>
      <c r="IE401" s="1"/>
      <c r="IF401" s="1"/>
      <c r="IG401" s="1"/>
      <c r="IH401" s="1"/>
      <c r="II401" s="1"/>
      <c r="IJ401" s="1"/>
      <c r="IK401" s="1"/>
      <c r="IL401" s="1"/>
      <c r="IM401" s="1"/>
      <c r="IN401" s="1"/>
      <c r="IO401" s="1"/>
      <c r="IP401" s="1"/>
      <c r="IQ401" s="1"/>
      <c r="IR401" s="1"/>
      <c r="IS401" s="1"/>
      <c r="IT401" s="1"/>
      <c r="IU401" s="1"/>
      <c r="IV401" s="1"/>
    </row>
    <row r="402" spans="1:256">
      <c r="A402" s="46"/>
      <c r="B402" s="46"/>
      <c r="C402" s="50"/>
      <c r="D402" s="154" t="str">
        <f>IF(ISBLANK('Submittal List'!B386)=FALSE,'Submittal List'!B386,"")</f>
        <v/>
      </c>
      <c r="E402" s="154" t="str">
        <f>IF(ISBLANK('Submittal List'!C386)=FALSE,'Submittal List'!C386,"")</f>
        <v/>
      </c>
      <c r="F402" s="154" t="str">
        <f>IF(ISBLANK('Submittal List'!D386)=FALSE,'Submittal List'!D386,"")</f>
        <v/>
      </c>
      <c r="G402" s="51"/>
      <c r="H402" s="51"/>
      <c r="I402" s="51"/>
      <c r="J402" s="51"/>
      <c r="K402" s="51"/>
      <c r="L402" s="52"/>
      <c r="M402" s="53"/>
      <c r="N402" s="19" t="str">
        <f t="shared" si="40"/>
        <v>CMR</v>
      </c>
      <c r="O402" s="97" t="str">
        <f t="shared" si="41"/>
        <v/>
      </c>
      <c r="P402" s="99"/>
      <c r="Q402" s="99"/>
      <c r="R402" s="99"/>
      <c r="S402" s="19" t="str">
        <f t="shared" si="42"/>
        <v/>
      </c>
      <c r="T402" s="19"/>
      <c r="U402" s="12"/>
      <c r="V402" s="104"/>
      <c r="W402" s="97" t="str">
        <f t="shared" si="43"/>
        <v/>
      </c>
      <c r="X402" s="97"/>
      <c r="Y402" s="97" t="str">
        <f t="shared" si="44"/>
        <v/>
      </c>
      <c r="Z402" s="97"/>
      <c r="AA402" s="97" t="str">
        <f t="shared" si="45"/>
        <v/>
      </c>
      <c r="AB402" s="97"/>
      <c r="AC402" s="97"/>
      <c r="AD402" s="5"/>
      <c r="AE402" s="93" t="e">
        <f t="shared" si="46"/>
        <v>#VALUE!</v>
      </c>
      <c r="AF402" s="93" t="e">
        <f t="shared" si="47"/>
        <v>#VALUE!</v>
      </c>
      <c r="AG402" s="1"/>
      <c r="AH402" s="1"/>
      <c r="AI402" s="1"/>
      <c r="AJ402" s="1"/>
      <c r="AK402" s="1"/>
      <c r="AL402" s="1"/>
      <c r="AM402" s="1"/>
      <c r="AN402" s="1"/>
      <c r="AO402" s="1"/>
      <c r="AP402" s="1"/>
      <c r="AQ402" s="1"/>
      <c r="AR402" s="1"/>
      <c r="AS402" s="1"/>
      <c r="AT402" s="1"/>
      <c r="AU402" s="1"/>
      <c r="AV402" s="1"/>
      <c r="AW402" s="1"/>
      <c r="AX402" s="1"/>
      <c r="AY402" s="1"/>
      <c r="AZ402" s="1"/>
      <c r="BA402" s="1"/>
      <c r="BB402" s="1"/>
      <c r="BC402" s="1"/>
      <c r="BD402" s="1"/>
      <c r="BE402" s="1"/>
      <c r="BF402" s="1"/>
      <c r="BG402" s="1"/>
      <c r="BH402" s="1"/>
      <c r="BI402" s="1"/>
      <c r="BJ402" s="1"/>
      <c r="BK402" s="1"/>
      <c r="BL402" s="1"/>
      <c r="BM402" s="1"/>
      <c r="BN402" s="1"/>
      <c r="BO402" s="1"/>
      <c r="BP402" s="1"/>
      <c r="BQ402" s="1"/>
      <c r="BR402" s="1"/>
      <c r="BS402" s="1"/>
      <c r="BT402" s="1"/>
      <c r="BU402" s="1"/>
      <c r="BV402" s="1"/>
      <c r="BW402" s="1"/>
      <c r="BX402" s="1"/>
      <c r="BY402" s="1"/>
      <c r="BZ402" s="1"/>
      <c r="CA402" s="1"/>
      <c r="CB402" s="1"/>
      <c r="CC402" s="1"/>
      <c r="CD402" s="1"/>
      <c r="CE402" s="1"/>
      <c r="CF402" s="1"/>
      <c r="CG402" s="1"/>
      <c r="CH402" s="1"/>
      <c r="CI402" s="1"/>
      <c r="CJ402" s="1"/>
      <c r="CK402" s="1"/>
      <c r="CL402" s="1"/>
      <c r="CM402" s="1"/>
      <c r="CN402" s="1"/>
      <c r="CO402" s="1"/>
      <c r="CP402" s="1"/>
      <c r="CQ402" s="1"/>
      <c r="CR402" s="1"/>
      <c r="CS402" s="1"/>
      <c r="CT402" s="1"/>
      <c r="CU402" s="1"/>
      <c r="CV402" s="1"/>
      <c r="CW402" s="1"/>
      <c r="CX402" s="1"/>
      <c r="CY402" s="1"/>
      <c r="CZ402" s="1"/>
      <c r="DA402" s="1"/>
      <c r="DB402" s="1"/>
      <c r="DC402" s="1"/>
      <c r="DD402" s="1"/>
      <c r="DE402" s="1"/>
      <c r="DF402" s="1"/>
      <c r="DG402" s="1"/>
      <c r="DH402" s="1"/>
      <c r="DI402" s="1"/>
      <c r="DJ402" s="1"/>
      <c r="DK402" s="1"/>
      <c r="DL402" s="1"/>
      <c r="DM402" s="1"/>
      <c r="DN402" s="1"/>
      <c r="DO402" s="1"/>
      <c r="DP402" s="1"/>
      <c r="DQ402" s="1"/>
      <c r="DR402" s="1"/>
      <c r="DS402" s="1"/>
      <c r="DT402" s="1"/>
      <c r="DU402" s="1"/>
      <c r="DV402" s="1"/>
      <c r="DW402" s="1"/>
      <c r="DX402" s="1"/>
      <c r="DY402" s="1"/>
      <c r="DZ402" s="1"/>
      <c r="EA402" s="1"/>
      <c r="EB402" s="1"/>
      <c r="EC402" s="1"/>
      <c r="ED402" s="1"/>
      <c r="EE402" s="1"/>
      <c r="EF402" s="1"/>
      <c r="EG402" s="1"/>
      <c r="EH402" s="1"/>
      <c r="EI402" s="1"/>
      <c r="EJ402" s="1"/>
      <c r="EK402" s="1"/>
      <c r="EL402" s="1"/>
      <c r="EM402" s="1"/>
      <c r="EN402" s="1"/>
      <c r="EO402" s="1"/>
      <c r="EP402" s="1"/>
      <c r="EQ402" s="1"/>
      <c r="ER402" s="1"/>
      <c r="ES402" s="1"/>
      <c r="ET402" s="1"/>
      <c r="EU402" s="1"/>
      <c r="EV402" s="1"/>
      <c r="EW402" s="1"/>
      <c r="EX402" s="1"/>
      <c r="EY402" s="1"/>
      <c r="EZ402" s="1"/>
      <c r="FA402" s="1"/>
      <c r="FB402" s="1"/>
      <c r="FC402" s="1"/>
      <c r="FD402" s="1"/>
      <c r="FE402" s="1"/>
      <c r="FF402" s="1"/>
      <c r="FG402" s="1"/>
      <c r="FH402" s="1"/>
      <c r="FI402" s="1"/>
      <c r="FJ402" s="1"/>
      <c r="FK402" s="1"/>
      <c r="FL402" s="1"/>
      <c r="FM402" s="1"/>
      <c r="FN402" s="1"/>
      <c r="FO402" s="1"/>
      <c r="FP402" s="1"/>
      <c r="FQ402" s="1"/>
      <c r="FR402" s="1"/>
      <c r="FS402" s="1"/>
      <c r="FT402" s="1"/>
      <c r="FU402" s="1"/>
      <c r="FV402" s="1"/>
      <c r="FW402" s="1"/>
      <c r="FX402" s="1"/>
      <c r="FY402" s="1"/>
      <c r="FZ402" s="1"/>
      <c r="GA402" s="1"/>
      <c r="GB402" s="1"/>
      <c r="GC402" s="1"/>
      <c r="GD402" s="1"/>
      <c r="GE402" s="1"/>
      <c r="GF402" s="1"/>
      <c r="GG402" s="1"/>
      <c r="GH402" s="1"/>
      <c r="GI402" s="1"/>
      <c r="GJ402" s="1"/>
      <c r="GK402" s="1"/>
      <c r="GL402" s="1"/>
      <c r="GM402" s="1"/>
      <c r="GN402" s="1"/>
      <c r="GO402" s="1"/>
      <c r="GP402" s="1"/>
      <c r="GQ402" s="1"/>
      <c r="GR402" s="1"/>
      <c r="GS402" s="1"/>
      <c r="GT402" s="1"/>
      <c r="GU402" s="1"/>
      <c r="GV402" s="1"/>
      <c r="GW402" s="1"/>
      <c r="GX402" s="1"/>
      <c r="GY402" s="1"/>
      <c r="GZ402" s="1"/>
      <c r="HA402" s="1"/>
      <c r="HB402" s="1"/>
      <c r="HC402" s="1"/>
      <c r="HD402" s="1"/>
      <c r="HE402" s="1"/>
      <c r="HF402" s="1"/>
      <c r="HG402" s="1"/>
      <c r="HH402" s="1"/>
      <c r="HI402" s="1"/>
      <c r="HJ402" s="1"/>
      <c r="HK402" s="1"/>
      <c r="HL402" s="1"/>
      <c r="HM402" s="1"/>
      <c r="HN402" s="1"/>
      <c r="HO402" s="1"/>
      <c r="HP402" s="1"/>
      <c r="HQ402" s="1"/>
      <c r="HR402" s="1"/>
      <c r="HS402" s="1"/>
      <c r="HT402" s="1"/>
      <c r="HU402" s="1"/>
      <c r="HV402" s="1"/>
      <c r="HW402" s="1"/>
      <c r="HX402" s="1"/>
      <c r="HY402" s="1"/>
      <c r="HZ402" s="1"/>
      <c r="IA402" s="1"/>
      <c r="IB402" s="1"/>
      <c r="IC402" s="1"/>
      <c r="ID402" s="1"/>
      <c r="IE402" s="1"/>
      <c r="IF402" s="1"/>
      <c r="IG402" s="1"/>
      <c r="IH402" s="1"/>
      <c r="II402" s="1"/>
      <c r="IJ402" s="1"/>
      <c r="IK402" s="1"/>
      <c r="IL402" s="1"/>
      <c r="IM402" s="1"/>
      <c r="IN402" s="1"/>
      <c r="IO402" s="1"/>
      <c r="IP402" s="1"/>
      <c r="IQ402" s="1"/>
      <c r="IR402" s="1"/>
      <c r="IS402" s="1"/>
      <c r="IT402" s="1"/>
      <c r="IU402" s="1"/>
      <c r="IV402" s="1"/>
    </row>
    <row r="403" spans="1:256">
      <c r="A403" s="24"/>
      <c r="B403" s="24"/>
      <c r="C403" s="25"/>
      <c r="D403" s="154" t="str">
        <f>IF(ISBLANK('Submittal List'!B387)=FALSE,'Submittal List'!B387,"")</f>
        <v/>
      </c>
      <c r="E403" s="154" t="str">
        <f>IF(ISBLANK('Submittal List'!C387)=FALSE,'Submittal List'!C387,"")</f>
        <v/>
      </c>
      <c r="F403" s="154" t="str">
        <f>IF(ISBLANK('Submittal List'!D387)=FALSE,'Submittal List'!D387,"")</f>
        <v/>
      </c>
      <c r="G403" s="29"/>
      <c r="H403" s="29"/>
      <c r="I403" s="29"/>
      <c r="J403" s="29"/>
      <c r="K403" s="29"/>
      <c r="L403" s="30"/>
      <c r="M403" s="31"/>
      <c r="N403" s="31"/>
      <c r="O403" s="97" t="str">
        <f t="shared" si="41"/>
        <v/>
      </c>
      <c r="P403" s="98"/>
      <c r="Q403" s="98"/>
      <c r="R403" s="98"/>
      <c r="S403" s="19" t="str">
        <f t="shared" si="42"/>
        <v/>
      </c>
      <c r="T403" s="19"/>
      <c r="U403" s="12"/>
      <c r="V403" s="104"/>
      <c r="W403" s="97" t="str">
        <f t="shared" si="43"/>
        <v/>
      </c>
      <c r="X403" s="97"/>
      <c r="Y403" s="97" t="str">
        <f t="shared" si="44"/>
        <v/>
      </c>
      <c r="Z403" s="97"/>
      <c r="AA403" s="97" t="str">
        <f t="shared" si="45"/>
        <v/>
      </c>
      <c r="AB403" s="97"/>
      <c r="AC403" s="97"/>
      <c r="AE403" s="93" t="e">
        <f t="shared" si="46"/>
        <v>#VALUE!</v>
      </c>
      <c r="AF403" s="93" t="e">
        <f t="shared" si="47"/>
        <v>#VALUE!</v>
      </c>
    </row>
    <row r="404" spans="1:256">
      <c r="A404" s="24"/>
      <c r="B404" s="24"/>
      <c r="C404" s="25"/>
      <c r="D404" s="154" t="str">
        <f>IF(ISBLANK('Submittal List'!B388)=FALSE,'Submittal List'!B388,"")</f>
        <v/>
      </c>
      <c r="E404" s="154" t="str">
        <f>IF(ISBLANK('Submittal List'!C388)=FALSE,'Submittal List'!C388,"")</f>
        <v/>
      </c>
      <c r="F404" s="154" t="str">
        <f>IF(ISBLANK('Submittal List'!D388)=FALSE,'Submittal List'!D388,"")</f>
        <v/>
      </c>
      <c r="G404" s="29"/>
      <c r="H404" s="29"/>
      <c r="I404" s="29"/>
      <c r="J404" s="29"/>
      <c r="K404" s="29"/>
      <c r="L404" s="30"/>
      <c r="M404" s="31"/>
      <c r="N404" s="31"/>
      <c r="O404" s="97" t="str">
        <f t="shared" si="41"/>
        <v/>
      </c>
      <c r="P404" s="98"/>
      <c r="Q404" s="98"/>
      <c r="R404" s="98"/>
      <c r="S404" s="19" t="str">
        <f t="shared" si="42"/>
        <v/>
      </c>
      <c r="T404" s="19"/>
      <c r="U404" s="12"/>
      <c r="V404" s="104"/>
      <c r="W404" s="97" t="str">
        <f t="shared" si="43"/>
        <v/>
      </c>
      <c r="X404" s="97"/>
      <c r="Y404" s="97" t="str">
        <f t="shared" si="44"/>
        <v/>
      </c>
      <c r="Z404" s="97"/>
      <c r="AA404" s="97" t="str">
        <f t="shared" si="45"/>
        <v/>
      </c>
      <c r="AB404" s="97"/>
      <c r="AC404" s="97"/>
      <c r="AD404" s="5"/>
      <c r="AE404" s="93" t="e">
        <f t="shared" si="46"/>
        <v>#VALUE!</v>
      </c>
      <c r="AF404" s="93" t="e">
        <f t="shared" si="47"/>
        <v>#VALUE!</v>
      </c>
      <c r="AG404" s="1"/>
      <c r="AH404" s="1"/>
      <c r="AI404" s="1"/>
      <c r="AJ404" s="1"/>
      <c r="AK404" s="1"/>
      <c r="AL404" s="1"/>
      <c r="AM404" s="1"/>
      <c r="AN404" s="1"/>
      <c r="AO404" s="1"/>
      <c r="AP404" s="1"/>
      <c r="AQ404" s="1"/>
      <c r="AR404" s="1"/>
      <c r="AS404" s="1"/>
      <c r="AT404" s="1"/>
      <c r="AU404" s="1"/>
      <c r="AV404" s="1"/>
      <c r="AW404" s="1"/>
      <c r="AX404" s="1"/>
      <c r="AY404" s="1"/>
      <c r="AZ404" s="1"/>
      <c r="BA404" s="1"/>
      <c r="BB404" s="1"/>
      <c r="BC404" s="1"/>
      <c r="BD404" s="1"/>
      <c r="BE404" s="1"/>
      <c r="BF404" s="1"/>
      <c r="BG404" s="1"/>
      <c r="BH404" s="1"/>
      <c r="BI404" s="1"/>
      <c r="BJ404" s="1"/>
      <c r="BK404" s="1"/>
      <c r="BL404" s="1"/>
      <c r="BM404" s="1"/>
      <c r="BN404" s="1"/>
      <c r="BO404" s="1"/>
      <c r="BP404" s="1"/>
      <c r="BQ404" s="1"/>
      <c r="BR404" s="1"/>
      <c r="BS404" s="1"/>
      <c r="BT404" s="1"/>
      <c r="BU404" s="1"/>
      <c r="BV404" s="1"/>
      <c r="BW404" s="1"/>
      <c r="BX404" s="1"/>
      <c r="BY404" s="1"/>
      <c r="BZ404" s="1"/>
      <c r="CA404" s="1"/>
      <c r="CB404" s="1"/>
      <c r="CC404" s="1"/>
      <c r="CD404" s="1"/>
      <c r="CE404" s="1"/>
      <c r="CF404" s="1"/>
      <c r="CG404" s="1"/>
      <c r="CH404" s="1"/>
      <c r="CI404" s="1"/>
      <c r="CJ404" s="1"/>
      <c r="CK404" s="1"/>
      <c r="CL404" s="1"/>
      <c r="CM404" s="1"/>
      <c r="CN404" s="1"/>
      <c r="CO404" s="1"/>
      <c r="CP404" s="1"/>
      <c r="CQ404" s="1"/>
      <c r="CR404" s="1"/>
      <c r="CS404" s="1"/>
      <c r="CT404" s="1"/>
      <c r="CU404" s="1"/>
      <c r="CV404" s="1"/>
      <c r="CW404" s="1"/>
      <c r="CX404" s="1"/>
      <c r="CY404" s="1"/>
      <c r="CZ404" s="1"/>
      <c r="DA404" s="1"/>
      <c r="DB404" s="1"/>
      <c r="DC404" s="1"/>
      <c r="DD404" s="1"/>
      <c r="DE404" s="1"/>
      <c r="DF404" s="1"/>
      <c r="DG404" s="1"/>
      <c r="DH404" s="1"/>
      <c r="DI404" s="1"/>
      <c r="DJ404" s="1"/>
      <c r="DK404" s="1"/>
      <c r="DL404" s="1"/>
      <c r="DM404" s="1"/>
      <c r="DN404" s="1"/>
      <c r="DO404" s="1"/>
      <c r="DP404" s="1"/>
      <c r="DQ404" s="1"/>
      <c r="DR404" s="1"/>
      <c r="DS404" s="1"/>
      <c r="DT404" s="1"/>
      <c r="DU404" s="1"/>
      <c r="DV404" s="1"/>
      <c r="DW404" s="1"/>
      <c r="DX404" s="1"/>
      <c r="DY404" s="1"/>
      <c r="DZ404" s="1"/>
      <c r="EA404" s="1"/>
      <c r="EB404" s="1"/>
      <c r="EC404" s="1"/>
      <c r="ED404" s="1"/>
      <c r="EE404" s="1"/>
      <c r="EF404" s="1"/>
      <c r="EG404" s="1"/>
      <c r="EH404" s="1"/>
      <c r="EI404" s="1"/>
      <c r="EJ404" s="1"/>
      <c r="EK404" s="1"/>
      <c r="EL404" s="1"/>
      <c r="EM404" s="1"/>
      <c r="EN404" s="1"/>
      <c r="EO404" s="1"/>
      <c r="EP404" s="1"/>
      <c r="EQ404" s="1"/>
      <c r="ER404" s="1"/>
      <c r="ES404" s="1"/>
      <c r="ET404" s="1"/>
      <c r="EU404" s="1"/>
      <c r="EV404" s="1"/>
      <c r="EW404" s="1"/>
      <c r="EX404" s="1"/>
      <c r="EY404" s="1"/>
      <c r="EZ404" s="1"/>
      <c r="FA404" s="1"/>
      <c r="FB404" s="1"/>
      <c r="FC404" s="1"/>
      <c r="FD404" s="1"/>
      <c r="FE404" s="1"/>
      <c r="FF404" s="1"/>
      <c r="FG404" s="1"/>
      <c r="FH404" s="1"/>
      <c r="FI404" s="1"/>
      <c r="FJ404" s="1"/>
      <c r="FK404" s="1"/>
      <c r="FL404" s="1"/>
      <c r="FM404" s="1"/>
      <c r="FN404" s="1"/>
      <c r="FO404" s="1"/>
      <c r="FP404" s="1"/>
      <c r="FQ404" s="1"/>
      <c r="FR404" s="1"/>
      <c r="FS404" s="1"/>
      <c r="FT404" s="1"/>
      <c r="FU404" s="1"/>
      <c r="FV404" s="1"/>
      <c r="FW404" s="1"/>
      <c r="FX404" s="1"/>
      <c r="FY404" s="1"/>
      <c r="FZ404" s="1"/>
      <c r="GA404" s="1"/>
      <c r="GB404" s="1"/>
      <c r="GC404" s="1"/>
      <c r="GD404" s="1"/>
      <c r="GE404" s="1"/>
      <c r="GF404" s="1"/>
      <c r="GG404" s="1"/>
      <c r="GH404" s="1"/>
      <c r="GI404" s="1"/>
      <c r="GJ404" s="1"/>
      <c r="GK404" s="1"/>
      <c r="GL404" s="1"/>
      <c r="GM404" s="1"/>
      <c r="GN404" s="1"/>
      <c r="GO404" s="1"/>
      <c r="GP404" s="1"/>
      <c r="GQ404" s="1"/>
      <c r="GR404" s="1"/>
      <c r="GS404" s="1"/>
      <c r="GT404" s="1"/>
      <c r="GU404" s="1"/>
      <c r="GV404" s="1"/>
      <c r="GW404" s="1"/>
      <c r="GX404" s="1"/>
      <c r="GY404" s="1"/>
      <c r="GZ404" s="1"/>
      <c r="HA404" s="1"/>
      <c r="HB404" s="1"/>
      <c r="HC404" s="1"/>
      <c r="HD404" s="1"/>
      <c r="HE404" s="1"/>
      <c r="HF404" s="1"/>
      <c r="HG404" s="1"/>
      <c r="HH404" s="1"/>
      <c r="HI404" s="1"/>
      <c r="HJ404" s="1"/>
      <c r="HK404" s="1"/>
      <c r="HL404" s="1"/>
      <c r="HM404" s="1"/>
      <c r="HN404" s="1"/>
      <c r="HO404" s="1"/>
      <c r="HP404" s="1"/>
      <c r="HQ404" s="1"/>
      <c r="HR404" s="1"/>
      <c r="HS404" s="1"/>
      <c r="HT404" s="1"/>
      <c r="HU404" s="1"/>
      <c r="HV404" s="1"/>
      <c r="HW404" s="1"/>
      <c r="HX404" s="1"/>
      <c r="HY404" s="1"/>
      <c r="HZ404" s="1"/>
      <c r="IA404" s="1"/>
      <c r="IB404" s="1"/>
      <c r="IC404" s="1"/>
      <c r="ID404" s="1"/>
      <c r="IE404" s="1"/>
      <c r="IF404" s="1"/>
      <c r="IG404" s="1"/>
      <c r="IH404" s="1"/>
      <c r="II404" s="1"/>
      <c r="IJ404" s="1"/>
      <c r="IK404" s="1"/>
      <c r="IL404" s="1"/>
      <c r="IM404" s="1"/>
      <c r="IN404" s="1"/>
      <c r="IO404" s="1"/>
      <c r="IP404" s="1"/>
      <c r="IQ404" s="1"/>
      <c r="IR404" s="1"/>
      <c r="IS404" s="1"/>
      <c r="IT404" s="1"/>
      <c r="IU404" s="1"/>
      <c r="IV404" s="1"/>
    </row>
    <row r="405" spans="1:256">
      <c r="A405" s="8"/>
      <c r="B405" s="8"/>
      <c r="C405" s="11"/>
      <c r="F405" s="10"/>
      <c r="G405" s="12"/>
      <c r="H405" s="12"/>
      <c r="I405" s="12"/>
      <c r="J405" s="12"/>
      <c r="K405" s="12"/>
      <c r="L405" s="12"/>
      <c r="U405" s="17"/>
    </row>
    <row r="406" spans="1:256">
      <c r="A406" s="8"/>
      <c r="B406" s="8"/>
      <c r="C406" s="11"/>
      <c r="F406" s="10"/>
      <c r="G406" s="12"/>
      <c r="H406" s="12"/>
      <c r="I406" s="12"/>
      <c r="J406" s="12"/>
      <c r="K406" s="12"/>
      <c r="L406" s="12"/>
      <c r="U406" s="17"/>
    </row>
    <row r="407" spans="1:256">
      <c r="A407" s="8"/>
      <c r="B407" s="8"/>
      <c r="C407" s="11"/>
      <c r="F407" s="10"/>
      <c r="G407" s="12"/>
      <c r="H407" s="12"/>
      <c r="I407" s="12"/>
      <c r="J407" s="12"/>
      <c r="K407" s="12"/>
      <c r="L407" s="12"/>
      <c r="U407" s="17"/>
    </row>
    <row r="408" spans="1:256">
      <c r="A408" s="8"/>
      <c r="B408" s="8"/>
      <c r="C408" s="11"/>
      <c r="F408" s="10"/>
      <c r="G408" s="12"/>
      <c r="H408" s="12"/>
      <c r="I408" s="12"/>
      <c r="J408" s="12"/>
      <c r="K408" s="12"/>
      <c r="L408" s="12"/>
      <c r="U408" s="17"/>
    </row>
    <row r="409" spans="1:256">
      <c r="A409" s="8"/>
      <c r="B409" s="8"/>
      <c r="C409" s="11"/>
      <c r="F409" s="10"/>
      <c r="G409" s="12"/>
      <c r="H409" s="12"/>
      <c r="I409" s="12"/>
      <c r="J409" s="12"/>
      <c r="K409" s="12"/>
      <c r="L409" s="12"/>
      <c r="U409" s="17"/>
    </row>
    <row r="410" spans="1:256">
      <c r="A410" s="8"/>
      <c r="B410" s="8"/>
      <c r="C410" s="11"/>
      <c r="F410" s="10"/>
      <c r="G410" s="12"/>
      <c r="H410" s="12"/>
      <c r="I410" s="12"/>
      <c r="J410" s="12"/>
      <c r="K410" s="12"/>
      <c r="L410" s="12"/>
      <c r="U410" s="17"/>
    </row>
    <row r="411" spans="1:256">
      <c r="A411" s="8"/>
      <c r="B411" s="8"/>
      <c r="C411" s="11"/>
      <c r="F411" s="10"/>
      <c r="G411" s="12"/>
      <c r="H411" s="12"/>
      <c r="I411" s="12"/>
      <c r="J411" s="12"/>
      <c r="K411" s="12"/>
      <c r="L411" s="12"/>
      <c r="U411" s="17"/>
    </row>
    <row r="412" spans="1:256">
      <c r="A412" s="8"/>
      <c r="B412" s="8"/>
      <c r="C412" s="11"/>
      <c r="F412" s="10"/>
      <c r="G412" s="12"/>
      <c r="H412" s="12"/>
      <c r="I412" s="12"/>
      <c r="J412" s="12"/>
      <c r="K412" s="12"/>
      <c r="L412" s="12"/>
      <c r="U412" s="17"/>
    </row>
    <row r="413" spans="1:256">
      <c r="A413" s="8"/>
      <c r="B413" s="8"/>
      <c r="C413" s="11"/>
      <c r="F413" s="10"/>
      <c r="G413" s="12"/>
      <c r="H413" s="12"/>
      <c r="I413" s="12"/>
      <c r="J413" s="12"/>
      <c r="K413" s="12"/>
      <c r="L413" s="12"/>
      <c r="U413" s="17"/>
    </row>
    <row r="414" spans="1:256">
      <c r="A414" s="8"/>
      <c r="B414" s="8"/>
      <c r="C414" s="11"/>
      <c r="F414" s="10"/>
      <c r="G414" s="12"/>
      <c r="H414" s="12"/>
      <c r="I414" s="12"/>
      <c r="J414" s="12"/>
      <c r="K414" s="12"/>
      <c r="L414" s="12"/>
      <c r="U414" s="17"/>
    </row>
    <row r="415" spans="1:256">
      <c r="A415" s="8"/>
      <c r="B415" s="8"/>
      <c r="C415" s="11"/>
      <c r="F415" s="10"/>
      <c r="G415" s="12"/>
      <c r="H415" s="12"/>
      <c r="I415" s="12"/>
      <c r="J415" s="12"/>
      <c r="K415" s="12"/>
      <c r="L415" s="12"/>
      <c r="U415" s="17"/>
    </row>
    <row r="416" spans="1:256">
      <c r="A416" s="8"/>
      <c r="B416" s="8"/>
      <c r="C416" s="11"/>
      <c r="F416" s="10"/>
      <c r="G416" s="12"/>
      <c r="H416" s="12"/>
      <c r="I416" s="12"/>
      <c r="J416" s="12"/>
      <c r="K416" s="12"/>
      <c r="L416" s="12"/>
      <c r="U416" s="17"/>
    </row>
    <row r="417" spans="3:21">
      <c r="C417" s="13"/>
      <c r="F417" s="14"/>
      <c r="G417" s="12"/>
      <c r="H417" s="12"/>
      <c r="I417" s="12"/>
      <c r="J417" s="12"/>
      <c r="K417" s="12"/>
      <c r="L417" s="12"/>
      <c r="U417" s="17"/>
    </row>
    <row r="418" spans="3:21">
      <c r="C418" s="13"/>
      <c r="F418" s="14"/>
      <c r="G418" s="12"/>
      <c r="H418" s="12"/>
      <c r="I418" s="12"/>
      <c r="J418" s="12"/>
      <c r="K418" s="12"/>
      <c r="L418" s="12"/>
      <c r="U418" s="17"/>
    </row>
    <row r="419" spans="3:21">
      <c r="C419" s="13"/>
      <c r="F419" s="14"/>
      <c r="G419" s="12"/>
      <c r="H419" s="12"/>
      <c r="I419" s="12"/>
      <c r="J419" s="12"/>
      <c r="K419" s="12"/>
      <c r="L419" s="12"/>
      <c r="U419" s="17"/>
    </row>
    <row r="420" spans="3:21">
      <c r="C420" s="13"/>
      <c r="F420" s="14"/>
      <c r="G420" s="12"/>
      <c r="H420" s="12"/>
      <c r="I420" s="12"/>
      <c r="J420" s="12"/>
      <c r="K420" s="12"/>
      <c r="L420" s="12"/>
      <c r="U420" s="17"/>
    </row>
    <row r="421" spans="3:21">
      <c r="C421" s="13"/>
      <c r="F421" s="14"/>
      <c r="G421" s="12"/>
      <c r="H421" s="12"/>
      <c r="I421" s="12"/>
      <c r="J421" s="12"/>
      <c r="K421" s="12"/>
      <c r="L421" s="12"/>
      <c r="U421" s="17"/>
    </row>
    <row r="422" spans="3:21">
      <c r="C422" s="13"/>
      <c r="F422" s="14"/>
      <c r="G422" s="12"/>
      <c r="H422" s="12"/>
      <c r="I422" s="12"/>
      <c r="J422" s="12"/>
      <c r="K422" s="12"/>
      <c r="L422" s="12"/>
      <c r="U422" s="17"/>
    </row>
    <row r="423" spans="3:21">
      <c r="C423" s="13"/>
      <c r="F423" s="14"/>
      <c r="G423" s="12"/>
      <c r="H423" s="12"/>
      <c r="I423" s="12"/>
      <c r="J423" s="12"/>
      <c r="K423" s="12"/>
      <c r="L423" s="12"/>
      <c r="U423" s="17"/>
    </row>
    <row r="424" spans="3:21">
      <c r="C424" s="13"/>
      <c r="F424" s="14"/>
      <c r="G424" s="12"/>
      <c r="H424" s="12"/>
      <c r="I424" s="12"/>
      <c r="J424" s="12"/>
      <c r="K424" s="12"/>
      <c r="L424" s="12"/>
      <c r="U424" s="17"/>
    </row>
    <row r="425" spans="3:21">
      <c r="C425" s="13"/>
      <c r="F425" s="14"/>
      <c r="G425" s="12"/>
      <c r="H425" s="12"/>
      <c r="I425" s="12"/>
      <c r="J425" s="12"/>
      <c r="K425" s="12"/>
      <c r="L425" s="12"/>
      <c r="U425" s="17"/>
    </row>
    <row r="426" spans="3:21">
      <c r="C426" s="13"/>
      <c r="F426" s="14"/>
      <c r="G426" s="12"/>
      <c r="H426" s="12"/>
      <c r="I426" s="12"/>
      <c r="J426" s="12"/>
      <c r="K426" s="12"/>
      <c r="L426" s="12"/>
      <c r="U426" s="17"/>
    </row>
    <row r="427" spans="3:21">
      <c r="C427" s="13"/>
      <c r="F427" s="14"/>
      <c r="G427" s="12"/>
      <c r="H427" s="12"/>
      <c r="I427" s="12"/>
      <c r="J427" s="12"/>
      <c r="K427" s="12"/>
      <c r="L427" s="12"/>
      <c r="U427" s="17"/>
    </row>
    <row r="428" spans="3:21">
      <c r="C428" s="13"/>
      <c r="F428" s="14"/>
      <c r="G428" s="12"/>
      <c r="H428" s="12"/>
      <c r="I428" s="12"/>
      <c r="J428" s="12"/>
      <c r="K428" s="12"/>
      <c r="L428" s="12"/>
      <c r="U428" s="17"/>
    </row>
    <row r="429" spans="3:21">
      <c r="C429" s="13"/>
      <c r="F429" s="14"/>
      <c r="G429" s="12"/>
      <c r="H429" s="12"/>
      <c r="I429" s="12"/>
      <c r="J429" s="12"/>
      <c r="K429" s="12"/>
      <c r="L429" s="12"/>
      <c r="U429" s="17"/>
    </row>
    <row r="430" spans="3:21">
      <c r="C430" s="13"/>
      <c r="F430" s="14"/>
      <c r="G430" s="12"/>
      <c r="H430" s="12"/>
      <c r="I430" s="12"/>
      <c r="J430" s="12"/>
      <c r="K430" s="12"/>
      <c r="L430" s="12"/>
      <c r="U430" s="17"/>
    </row>
    <row r="431" spans="3:21">
      <c r="C431" s="13"/>
      <c r="F431" s="14"/>
      <c r="G431" s="12"/>
      <c r="H431" s="12"/>
      <c r="I431" s="12"/>
      <c r="J431" s="12"/>
      <c r="K431" s="12"/>
      <c r="L431" s="12"/>
      <c r="U431" s="17"/>
    </row>
    <row r="432" spans="3:21">
      <c r="C432" s="13"/>
      <c r="F432" s="14"/>
      <c r="G432" s="12"/>
      <c r="H432" s="12"/>
      <c r="I432" s="12"/>
      <c r="J432" s="12"/>
      <c r="K432" s="12"/>
      <c r="L432" s="12"/>
      <c r="U432" s="17"/>
    </row>
    <row r="433" spans="3:21">
      <c r="C433" s="13"/>
      <c r="F433" s="14"/>
      <c r="G433" s="12"/>
      <c r="H433" s="12"/>
      <c r="I433" s="12"/>
      <c r="J433" s="12"/>
      <c r="K433" s="12"/>
      <c r="L433" s="12"/>
      <c r="U433" s="17"/>
    </row>
    <row r="434" spans="3:21">
      <c r="C434" s="13"/>
      <c r="F434" s="14"/>
      <c r="G434" s="12"/>
      <c r="H434" s="12"/>
      <c r="I434" s="12"/>
      <c r="J434" s="12"/>
      <c r="K434" s="12"/>
      <c r="L434" s="12"/>
      <c r="U434" s="17"/>
    </row>
    <row r="435" spans="3:21">
      <c r="C435" s="13"/>
      <c r="F435" s="14"/>
      <c r="G435" s="12"/>
      <c r="H435" s="12"/>
      <c r="I435" s="12"/>
      <c r="J435" s="12"/>
      <c r="K435" s="12"/>
      <c r="L435" s="12"/>
      <c r="U435" s="17"/>
    </row>
    <row r="436" spans="3:21">
      <c r="C436" s="13"/>
      <c r="F436" s="14"/>
      <c r="G436" s="12"/>
      <c r="H436" s="12"/>
      <c r="I436" s="12"/>
      <c r="J436" s="12"/>
      <c r="K436" s="12"/>
      <c r="L436" s="12"/>
      <c r="U436" s="17"/>
    </row>
    <row r="437" spans="3:21">
      <c r="C437" s="13"/>
      <c r="F437" s="14"/>
      <c r="G437" s="12"/>
      <c r="H437" s="12"/>
      <c r="I437" s="12"/>
      <c r="J437" s="12"/>
      <c r="K437" s="12"/>
      <c r="L437" s="12"/>
      <c r="U437" s="17"/>
    </row>
    <row r="438" spans="3:21">
      <c r="C438" s="13"/>
      <c r="F438" s="14"/>
      <c r="G438" s="12"/>
      <c r="H438" s="12"/>
      <c r="I438" s="12"/>
      <c r="J438" s="12"/>
      <c r="K438" s="12"/>
      <c r="L438" s="12"/>
      <c r="U438" s="17"/>
    </row>
    <row r="439" spans="3:21">
      <c r="C439" s="13"/>
      <c r="U439" s="17"/>
    </row>
    <row r="440" spans="3:21">
      <c r="C440" s="13"/>
      <c r="U440" s="17"/>
    </row>
    <row r="441" spans="3:21">
      <c r="C441" s="13"/>
      <c r="U441" s="17"/>
    </row>
    <row r="442" spans="3:21">
      <c r="C442" s="13"/>
      <c r="U442" s="17"/>
    </row>
    <row r="443" spans="3:21">
      <c r="C443" s="13"/>
      <c r="U443" s="17"/>
    </row>
    <row r="444" spans="3:21">
      <c r="C444" s="13"/>
      <c r="U444" s="17"/>
    </row>
    <row r="445" spans="3:21">
      <c r="C445" s="13"/>
      <c r="U445" s="17"/>
    </row>
    <row r="446" spans="3:21">
      <c r="C446" s="13"/>
      <c r="U446" s="17"/>
    </row>
    <row r="447" spans="3:21">
      <c r="C447" s="13"/>
      <c r="U447" s="17"/>
    </row>
    <row r="448" spans="3:21">
      <c r="C448" s="13"/>
      <c r="U448" s="17"/>
    </row>
    <row r="449" spans="3:21">
      <c r="C449" s="13"/>
      <c r="U449" s="17"/>
    </row>
    <row r="450" spans="3:21">
      <c r="C450" s="13"/>
      <c r="U450" s="17"/>
    </row>
    <row r="451" spans="3:21">
      <c r="C451" s="13"/>
      <c r="U451" s="17"/>
    </row>
    <row r="452" spans="3:21">
      <c r="C452" s="13"/>
      <c r="U452" s="17"/>
    </row>
    <row r="453" spans="3:21">
      <c r="C453" s="13"/>
      <c r="U453" s="17"/>
    </row>
    <row r="454" spans="3:21">
      <c r="C454" s="13"/>
      <c r="U454" s="17"/>
    </row>
    <row r="455" spans="3:21">
      <c r="C455" s="13"/>
      <c r="U455" s="17"/>
    </row>
    <row r="456" spans="3:21">
      <c r="C456" s="13"/>
      <c r="U456" s="17"/>
    </row>
    <row r="457" spans="3:21">
      <c r="C457" s="13"/>
      <c r="U457" s="17"/>
    </row>
    <row r="458" spans="3:21">
      <c r="C458" s="13"/>
      <c r="U458" s="17"/>
    </row>
    <row r="459" spans="3:21">
      <c r="C459" s="13"/>
      <c r="U459" s="17"/>
    </row>
    <row r="460" spans="3:21">
      <c r="C460" s="13"/>
      <c r="U460" s="17"/>
    </row>
    <row r="461" spans="3:21">
      <c r="C461" s="13"/>
      <c r="U461" s="17"/>
    </row>
    <row r="462" spans="3:21">
      <c r="C462" s="13"/>
      <c r="U462" s="17"/>
    </row>
    <row r="463" spans="3:21">
      <c r="C463" s="13"/>
      <c r="U463" s="17"/>
    </row>
    <row r="464" spans="3:21">
      <c r="C464" s="13"/>
      <c r="U464" s="17"/>
    </row>
    <row r="465" spans="3:21">
      <c r="C465" s="13"/>
      <c r="U465" s="17"/>
    </row>
    <row r="466" spans="3:21">
      <c r="C466" s="13"/>
      <c r="U466" s="17"/>
    </row>
    <row r="467" spans="3:21">
      <c r="C467" s="13"/>
      <c r="U467" s="17"/>
    </row>
    <row r="468" spans="3:21">
      <c r="C468" s="13"/>
      <c r="U468" s="17"/>
    </row>
    <row r="469" spans="3:21">
      <c r="C469" s="13"/>
      <c r="U469" s="17"/>
    </row>
    <row r="470" spans="3:21">
      <c r="C470" s="13"/>
      <c r="U470" s="17"/>
    </row>
    <row r="471" spans="3:21">
      <c r="C471" s="13"/>
      <c r="U471" s="17"/>
    </row>
    <row r="472" spans="3:21">
      <c r="C472" s="13"/>
      <c r="U472" s="17"/>
    </row>
    <row r="473" spans="3:21">
      <c r="C473" s="13"/>
      <c r="U473" s="17"/>
    </row>
    <row r="474" spans="3:21">
      <c r="C474" s="13"/>
      <c r="U474" s="17"/>
    </row>
    <row r="475" spans="3:21">
      <c r="C475" s="13"/>
      <c r="U475" s="17"/>
    </row>
    <row r="476" spans="3:21">
      <c r="C476" s="13"/>
      <c r="U476" s="17"/>
    </row>
    <row r="477" spans="3:21">
      <c r="C477" s="13"/>
      <c r="U477" s="17"/>
    </row>
    <row r="478" spans="3:21">
      <c r="C478" s="13"/>
      <c r="U478" s="17"/>
    </row>
    <row r="479" spans="3:21">
      <c r="C479" s="13"/>
      <c r="U479" s="17"/>
    </row>
    <row r="480" spans="3:21">
      <c r="C480" s="13"/>
      <c r="U480" s="17"/>
    </row>
    <row r="481" spans="3:21">
      <c r="C481" s="13"/>
      <c r="U481" s="17"/>
    </row>
    <row r="482" spans="3:21">
      <c r="C482" s="13"/>
      <c r="U482" s="17"/>
    </row>
    <row r="483" spans="3:21">
      <c r="C483" s="13"/>
      <c r="U483" s="17"/>
    </row>
    <row r="484" spans="3:21">
      <c r="C484" s="13"/>
      <c r="U484" s="17"/>
    </row>
    <row r="485" spans="3:21">
      <c r="C485" s="13"/>
      <c r="U485" s="17"/>
    </row>
    <row r="486" spans="3:21">
      <c r="C486" s="13"/>
      <c r="U486" s="17"/>
    </row>
    <row r="487" spans="3:21">
      <c r="C487" s="13"/>
      <c r="U487" s="17"/>
    </row>
    <row r="488" spans="3:21">
      <c r="C488" s="13"/>
      <c r="U488" s="17"/>
    </row>
    <row r="489" spans="3:21">
      <c r="C489" s="13"/>
      <c r="U489" s="17"/>
    </row>
    <row r="490" spans="3:21">
      <c r="C490" s="13"/>
      <c r="U490" s="17"/>
    </row>
    <row r="491" spans="3:21">
      <c r="C491" s="13"/>
      <c r="U491" s="17"/>
    </row>
    <row r="492" spans="3:21">
      <c r="C492" s="13"/>
      <c r="U492" s="17"/>
    </row>
    <row r="493" spans="3:21">
      <c r="C493" s="13"/>
      <c r="U493" s="17"/>
    </row>
    <row r="494" spans="3:21">
      <c r="C494" s="13"/>
      <c r="U494" s="17"/>
    </row>
    <row r="495" spans="3:21">
      <c r="C495" s="13"/>
      <c r="U495" s="17"/>
    </row>
    <row r="496" spans="3:21">
      <c r="C496" s="13"/>
      <c r="U496" s="17"/>
    </row>
    <row r="497" spans="3:21">
      <c r="C497" s="13"/>
      <c r="U497" s="17"/>
    </row>
    <row r="498" spans="3:21">
      <c r="C498" s="13"/>
      <c r="U498" s="17"/>
    </row>
    <row r="499" spans="3:21">
      <c r="C499" s="13"/>
      <c r="U499" s="17"/>
    </row>
    <row r="500" spans="3:21">
      <c r="C500" s="13"/>
      <c r="U500" s="17"/>
    </row>
    <row r="501" spans="3:21">
      <c r="C501" s="13"/>
      <c r="U501" s="17"/>
    </row>
    <row r="502" spans="3:21">
      <c r="C502" s="13"/>
      <c r="U502" s="17"/>
    </row>
    <row r="503" spans="3:21">
      <c r="C503" s="13"/>
      <c r="U503" s="17"/>
    </row>
    <row r="504" spans="3:21">
      <c r="C504" s="13"/>
      <c r="U504" s="17"/>
    </row>
    <row r="505" spans="3:21">
      <c r="C505" s="13"/>
      <c r="U505" s="17"/>
    </row>
    <row r="506" spans="3:21">
      <c r="C506" s="13"/>
      <c r="U506" s="17"/>
    </row>
    <row r="507" spans="3:21">
      <c r="C507" s="13"/>
      <c r="U507" s="17"/>
    </row>
    <row r="508" spans="3:21">
      <c r="C508" s="13"/>
      <c r="U508" s="17"/>
    </row>
    <row r="509" spans="3:21">
      <c r="C509" s="13"/>
      <c r="U509" s="17"/>
    </row>
    <row r="510" spans="3:21">
      <c r="C510" s="13"/>
      <c r="U510" s="17"/>
    </row>
    <row r="511" spans="3:21">
      <c r="C511" s="13"/>
      <c r="U511" s="17"/>
    </row>
    <row r="512" spans="3:21">
      <c r="C512" s="13"/>
      <c r="U512" s="17"/>
    </row>
    <row r="513" spans="3:21">
      <c r="C513" s="13"/>
      <c r="U513" s="17"/>
    </row>
    <row r="514" spans="3:21">
      <c r="C514" s="13"/>
      <c r="U514" s="17"/>
    </row>
    <row r="515" spans="3:21">
      <c r="C515" s="13"/>
      <c r="U515" s="17"/>
    </row>
    <row r="516" spans="3:21">
      <c r="C516" s="13"/>
      <c r="U516" s="17"/>
    </row>
    <row r="517" spans="3:21">
      <c r="C517" s="13"/>
      <c r="U517" s="17"/>
    </row>
    <row r="518" spans="3:21">
      <c r="C518" s="13"/>
      <c r="U518" s="17"/>
    </row>
    <row r="519" spans="3:21">
      <c r="C519" s="13"/>
      <c r="U519" s="17"/>
    </row>
    <row r="520" spans="3:21">
      <c r="C520" s="13"/>
      <c r="U520" s="17"/>
    </row>
    <row r="521" spans="3:21">
      <c r="C521" s="13"/>
      <c r="U521" s="17"/>
    </row>
    <row r="522" spans="3:21">
      <c r="C522" s="13"/>
      <c r="U522" s="17"/>
    </row>
    <row r="523" spans="3:21">
      <c r="C523" s="13"/>
      <c r="U523" s="17"/>
    </row>
    <row r="524" spans="3:21">
      <c r="C524" s="13"/>
      <c r="U524" s="17"/>
    </row>
    <row r="525" spans="3:21">
      <c r="C525" s="13"/>
      <c r="U525" s="17"/>
    </row>
    <row r="526" spans="3:21">
      <c r="C526" s="13"/>
      <c r="U526" s="17"/>
    </row>
    <row r="527" spans="3:21">
      <c r="C527" s="13"/>
      <c r="U527" s="17"/>
    </row>
    <row r="528" spans="3:21">
      <c r="C528" s="13"/>
      <c r="U528" s="17"/>
    </row>
    <row r="529" spans="3:21">
      <c r="C529" s="13"/>
      <c r="U529" s="17"/>
    </row>
    <row r="530" spans="3:21">
      <c r="C530" s="13"/>
      <c r="U530" s="17"/>
    </row>
    <row r="531" spans="3:21">
      <c r="C531" s="13"/>
      <c r="U531" s="17"/>
    </row>
    <row r="532" spans="3:21">
      <c r="C532" s="13"/>
      <c r="U532" s="17"/>
    </row>
    <row r="533" spans="3:21">
      <c r="C533" s="13"/>
      <c r="U533" s="17"/>
    </row>
    <row r="534" spans="3:21">
      <c r="C534" s="13"/>
      <c r="U534" s="17"/>
    </row>
    <row r="535" spans="3:21">
      <c r="C535" s="13"/>
      <c r="U535" s="17"/>
    </row>
    <row r="536" spans="3:21">
      <c r="C536" s="13"/>
      <c r="U536" s="17"/>
    </row>
    <row r="537" spans="3:21">
      <c r="C537" s="13"/>
      <c r="U537" s="17"/>
    </row>
    <row r="538" spans="3:21">
      <c r="C538" s="13"/>
      <c r="U538" s="17"/>
    </row>
    <row r="539" spans="3:21">
      <c r="C539" s="13"/>
      <c r="U539" s="17"/>
    </row>
    <row r="540" spans="3:21">
      <c r="C540" s="13"/>
      <c r="U540" s="17"/>
    </row>
    <row r="541" spans="3:21">
      <c r="C541" s="13"/>
      <c r="U541" s="17"/>
    </row>
    <row r="542" spans="3:21">
      <c r="C542" s="13"/>
      <c r="U542" s="17"/>
    </row>
    <row r="543" spans="3:21">
      <c r="C543" s="13"/>
      <c r="U543" s="17"/>
    </row>
    <row r="544" spans="3:21">
      <c r="C544" s="13"/>
      <c r="U544" s="17"/>
    </row>
    <row r="545" spans="3:21">
      <c r="C545" s="13"/>
      <c r="U545" s="17"/>
    </row>
    <row r="546" spans="3:21">
      <c r="C546" s="13"/>
      <c r="U546" s="17"/>
    </row>
    <row r="547" spans="3:21">
      <c r="C547" s="13"/>
      <c r="U547" s="17"/>
    </row>
    <row r="548" spans="3:21">
      <c r="C548" s="13"/>
      <c r="U548" s="17"/>
    </row>
    <row r="549" spans="3:21">
      <c r="C549" s="13"/>
      <c r="U549" s="17"/>
    </row>
    <row r="550" spans="3:21">
      <c r="C550" s="13"/>
      <c r="U550" s="17"/>
    </row>
    <row r="551" spans="3:21">
      <c r="C551" s="13"/>
      <c r="U551" s="17"/>
    </row>
    <row r="552" spans="3:21">
      <c r="C552" s="13"/>
      <c r="U552" s="17"/>
    </row>
    <row r="553" spans="3:21">
      <c r="C553" s="13"/>
      <c r="U553" s="17"/>
    </row>
    <row r="554" spans="3:21">
      <c r="C554" s="13"/>
      <c r="U554" s="17"/>
    </row>
    <row r="555" spans="3:21">
      <c r="C555" s="13"/>
      <c r="U555" s="17"/>
    </row>
    <row r="556" spans="3:21">
      <c r="C556" s="13"/>
      <c r="U556" s="17"/>
    </row>
    <row r="557" spans="3:21">
      <c r="C557" s="13"/>
      <c r="U557" s="17"/>
    </row>
    <row r="558" spans="3:21">
      <c r="C558" s="13"/>
      <c r="U558" s="17"/>
    </row>
    <row r="559" spans="3:21">
      <c r="C559" s="13"/>
      <c r="U559" s="17"/>
    </row>
    <row r="560" spans="3:21">
      <c r="C560" s="13"/>
      <c r="U560" s="17"/>
    </row>
    <row r="561" spans="3:21">
      <c r="C561" s="13"/>
      <c r="U561" s="17"/>
    </row>
    <row r="562" spans="3:21">
      <c r="C562" s="13"/>
      <c r="U562" s="17"/>
    </row>
    <row r="563" spans="3:21">
      <c r="C563" s="13"/>
      <c r="U563" s="17"/>
    </row>
    <row r="564" spans="3:21">
      <c r="C564" s="13"/>
      <c r="U564" s="17"/>
    </row>
    <row r="565" spans="3:21">
      <c r="C565" s="13"/>
      <c r="U565" s="17"/>
    </row>
    <row r="566" spans="3:21">
      <c r="C566" s="13"/>
      <c r="U566" s="17"/>
    </row>
    <row r="567" spans="3:21">
      <c r="C567" s="13"/>
      <c r="U567" s="17"/>
    </row>
    <row r="568" spans="3:21">
      <c r="C568" s="13"/>
      <c r="U568" s="17"/>
    </row>
    <row r="569" spans="3:21">
      <c r="C569" s="13"/>
      <c r="U569" s="17"/>
    </row>
    <row r="570" spans="3:21">
      <c r="U570" s="17"/>
    </row>
    <row r="571" spans="3:21">
      <c r="U571" s="17"/>
    </row>
    <row r="572" spans="3:21">
      <c r="U572" s="17"/>
    </row>
    <row r="573" spans="3:21">
      <c r="U573" s="17"/>
    </row>
    <row r="574" spans="3:21">
      <c r="U574" s="17"/>
    </row>
    <row r="575" spans="3:21">
      <c r="U575" s="17"/>
    </row>
    <row r="576" spans="3:21">
      <c r="U576" s="17"/>
    </row>
    <row r="577" spans="21:21">
      <c r="U577" s="17"/>
    </row>
    <row r="578" spans="21:21">
      <c r="U578" s="17"/>
    </row>
    <row r="579" spans="21:21">
      <c r="U579" s="17"/>
    </row>
    <row r="580" spans="21:21">
      <c r="U580" s="17"/>
    </row>
    <row r="581" spans="21:21">
      <c r="U581" s="17"/>
    </row>
    <row r="582" spans="21:21">
      <c r="U582" s="17"/>
    </row>
    <row r="583" spans="21:21">
      <c r="U583" s="17"/>
    </row>
    <row r="584" spans="21:21">
      <c r="U584" s="17"/>
    </row>
    <row r="585" spans="21:21">
      <c r="U585" s="17"/>
    </row>
    <row r="586" spans="21:21">
      <c r="U586" s="17"/>
    </row>
    <row r="587" spans="21:21">
      <c r="U587" s="17"/>
    </row>
    <row r="588" spans="21:21">
      <c r="U588" s="17"/>
    </row>
    <row r="589" spans="21:21">
      <c r="U589" s="17"/>
    </row>
    <row r="590" spans="21:21">
      <c r="U590" s="17"/>
    </row>
    <row r="591" spans="21:21">
      <c r="U591" s="17"/>
    </row>
    <row r="592" spans="21:21">
      <c r="U592" s="17"/>
    </row>
    <row r="593" spans="21:21">
      <c r="U593" s="17"/>
    </row>
    <row r="594" spans="21:21">
      <c r="U594" s="17"/>
    </row>
    <row r="595" spans="21:21">
      <c r="U595" s="17"/>
    </row>
    <row r="596" spans="21:21">
      <c r="U596" s="17"/>
    </row>
    <row r="597" spans="21:21">
      <c r="U597" s="17"/>
    </row>
    <row r="598" spans="21:21">
      <c r="U598" s="17"/>
    </row>
    <row r="599" spans="21:21">
      <c r="U599" s="17"/>
    </row>
    <row r="600" spans="21:21">
      <c r="U600" s="17"/>
    </row>
    <row r="601" spans="21:21">
      <c r="U601" s="17"/>
    </row>
    <row r="602" spans="21:21">
      <c r="U602" s="17"/>
    </row>
    <row r="603" spans="21:21">
      <c r="U603" s="17"/>
    </row>
    <row r="604" spans="21:21">
      <c r="U604" s="17"/>
    </row>
    <row r="605" spans="21:21">
      <c r="U605" s="17"/>
    </row>
    <row r="606" spans="21:21">
      <c r="U606" s="17"/>
    </row>
    <row r="607" spans="21:21">
      <c r="U607" s="17"/>
    </row>
    <row r="608" spans="21:21">
      <c r="U608" s="17"/>
    </row>
    <row r="609" spans="21:21">
      <c r="U609" s="17"/>
    </row>
    <row r="610" spans="21:21">
      <c r="U610" s="17"/>
    </row>
    <row r="611" spans="21:21">
      <c r="U611" s="17"/>
    </row>
    <row r="612" spans="21:21">
      <c r="U612" s="17"/>
    </row>
    <row r="613" spans="21:21">
      <c r="U613" s="17"/>
    </row>
    <row r="614" spans="21:21">
      <c r="U614" s="17"/>
    </row>
    <row r="615" spans="21:21">
      <c r="U615" s="17"/>
    </row>
    <row r="616" spans="21:21">
      <c r="U616" s="17"/>
    </row>
    <row r="617" spans="21:21">
      <c r="U617" s="17"/>
    </row>
    <row r="618" spans="21:21">
      <c r="U618" s="17"/>
    </row>
    <row r="619" spans="21:21">
      <c r="U619" s="17"/>
    </row>
    <row r="620" spans="21:21">
      <c r="U620" s="17"/>
    </row>
    <row r="621" spans="21:21">
      <c r="U621" s="17"/>
    </row>
    <row r="622" spans="21:21">
      <c r="U622" s="17"/>
    </row>
    <row r="623" spans="21:21">
      <c r="U623" s="17"/>
    </row>
    <row r="624" spans="21:21">
      <c r="U624" s="17"/>
    </row>
    <row r="625" spans="21:21">
      <c r="U625" s="17"/>
    </row>
    <row r="626" spans="21:21">
      <c r="U626" s="17"/>
    </row>
    <row r="627" spans="21:21">
      <c r="U627" s="17"/>
    </row>
    <row r="628" spans="21:21">
      <c r="U628" s="17"/>
    </row>
    <row r="629" spans="21:21">
      <c r="U629" s="17"/>
    </row>
    <row r="630" spans="21:21">
      <c r="U630" s="17"/>
    </row>
    <row r="631" spans="21:21">
      <c r="U631" s="17"/>
    </row>
    <row r="632" spans="21:21">
      <c r="U632" s="17"/>
    </row>
    <row r="633" spans="21:21">
      <c r="U633" s="17"/>
    </row>
    <row r="634" spans="21:21">
      <c r="U634" s="17"/>
    </row>
    <row r="635" spans="21:21">
      <c r="U635" s="17"/>
    </row>
    <row r="636" spans="21:21">
      <c r="U636" s="17"/>
    </row>
    <row r="637" spans="21:21">
      <c r="U637" s="17"/>
    </row>
    <row r="638" spans="21:21">
      <c r="U638" s="17"/>
    </row>
    <row r="639" spans="21:21">
      <c r="U639" s="17"/>
    </row>
    <row r="640" spans="21:21">
      <c r="U640" s="17"/>
    </row>
    <row r="641" spans="21:21">
      <c r="U641" s="17"/>
    </row>
    <row r="642" spans="21:21">
      <c r="U642" s="17"/>
    </row>
    <row r="643" spans="21:21">
      <c r="U643" s="17"/>
    </row>
    <row r="644" spans="21:21">
      <c r="U644" s="17"/>
    </row>
    <row r="645" spans="21:21">
      <c r="U645" s="17"/>
    </row>
    <row r="646" spans="21:21">
      <c r="U646" s="17"/>
    </row>
    <row r="647" spans="21:21">
      <c r="U647" s="17"/>
    </row>
    <row r="648" spans="21:21">
      <c r="U648" s="17"/>
    </row>
    <row r="649" spans="21:21">
      <c r="U649" s="17"/>
    </row>
    <row r="650" spans="21:21">
      <c r="U650" s="17"/>
    </row>
    <row r="651" spans="21:21">
      <c r="U651" s="17"/>
    </row>
    <row r="652" spans="21:21">
      <c r="U652" s="17"/>
    </row>
    <row r="653" spans="21:21">
      <c r="U653" s="17"/>
    </row>
    <row r="654" spans="21:21">
      <c r="U654" s="17"/>
    </row>
    <row r="655" spans="21:21">
      <c r="U655" s="17"/>
    </row>
    <row r="656" spans="21:21">
      <c r="U656" s="17"/>
    </row>
    <row r="657" spans="21:21">
      <c r="U657" s="17"/>
    </row>
    <row r="658" spans="21:21">
      <c r="U658" s="17"/>
    </row>
    <row r="659" spans="21:21">
      <c r="U659" s="17"/>
    </row>
    <row r="660" spans="21:21">
      <c r="U660" s="17"/>
    </row>
    <row r="661" spans="21:21">
      <c r="U661" s="17"/>
    </row>
    <row r="662" spans="21:21">
      <c r="U662" s="17"/>
    </row>
    <row r="663" spans="21:21">
      <c r="U663" s="17"/>
    </row>
    <row r="664" spans="21:21">
      <c r="U664" s="17"/>
    </row>
    <row r="665" spans="21:21">
      <c r="U665" s="17"/>
    </row>
    <row r="666" spans="21:21">
      <c r="U666" s="17"/>
    </row>
    <row r="667" spans="21:21">
      <c r="U667" s="17"/>
    </row>
    <row r="668" spans="21:21">
      <c r="U668" s="17"/>
    </row>
    <row r="669" spans="21:21">
      <c r="U669" s="17"/>
    </row>
    <row r="670" spans="21:21">
      <c r="U670" s="17"/>
    </row>
    <row r="671" spans="21:21">
      <c r="U671" s="17"/>
    </row>
    <row r="672" spans="21:21">
      <c r="U672" s="17"/>
    </row>
    <row r="673" spans="21:21">
      <c r="U673" s="17"/>
    </row>
    <row r="674" spans="21:21">
      <c r="U674" s="17"/>
    </row>
    <row r="675" spans="21:21">
      <c r="U675" s="17"/>
    </row>
    <row r="676" spans="21:21">
      <c r="U676" s="17"/>
    </row>
    <row r="677" spans="21:21">
      <c r="U677" s="17"/>
    </row>
    <row r="678" spans="21:21">
      <c r="U678" s="17"/>
    </row>
    <row r="679" spans="21:21">
      <c r="U679" s="17"/>
    </row>
    <row r="680" spans="21:21">
      <c r="U680" s="17"/>
    </row>
    <row r="681" spans="21:21">
      <c r="U681" s="17"/>
    </row>
    <row r="682" spans="21:21">
      <c r="U682" s="17"/>
    </row>
    <row r="683" spans="21:21">
      <c r="U683" s="17"/>
    </row>
    <row r="684" spans="21:21">
      <c r="U684" s="17"/>
    </row>
    <row r="685" spans="21:21">
      <c r="U685" s="17"/>
    </row>
    <row r="686" spans="21:21">
      <c r="U686" s="17"/>
    </row>
    <row r="687" spans="21:21">
      <c r="U687" s="17"/>
    </row>
    <row r="688" spans="21:21">
      <c r="U688" s="17"/>
    </row>
    <row r="689" spans="21:21">
      <c r="U689" s="17"/>
    </row>
    <row r="690" spans="21:21">
      <c r="U690" s="17"/>
    </row>
    <row r="691" spans="21:21">
      <c r="U691" s="17"/>
    </row>
    <row r="692" spans="21:21">
      <c r="U692" s="17"/>
    </row>
    <row r="693" spans="21:21">
      <c r="U693" s="17"/>
    </row>
    <row r="694" spans="21:21">
      <c r="U694" s="17"/>
    </row>
    <row r="695" spans="21:21">
      <c r="U695" s="17"/>
    </row>
    <row r="696" spans="21:21">
      <c r="U696" s="17"/>
    </row>
    <row r="697" spans="21:21">
      <c r="U697" s="17"/>
    </row>
    <row r="698" spans="21:21">
      <c r="U698" s="17"/>
    </row>
    <row r="699" spans="21:21">
      <c r="U699" s="17"/>
    </row>
    <row r="700" spans="21:21">
      <c r="U700" s="17"/>
    </row>
    <row r="701" spans="21:21">
      <c r="U701" s="17"/>
    </row>
    <row r="702" spans="21:21">
      <c r="U702" s="17"/>
    </row>
    <row r="703" spans="21:21">
      <c r="U703" s="17"/>
    </row>
    <row r="704" spans="21:21">
      <c r="U704" s="17"/>
    </row>
    <row r="705" spans="21:21">
      <c r="U705" s="17"/>
    </row>
    <row r="706" spans="21:21">
      <c r="U706" s="17"/>
    </row>
    <row r="707" spans="21:21">
      <c r="U707" s="17"/>
    </row>
    <row r="708" spans="21:21">
      <c r="U708" s="17"/>
    </row>
    <row r="709" spans="21:21">
      <c r="U709" s="17"/>
    </row>
    <row r="710" spans="21:21">
      <c r="U710" s="17"/>
    </row>
    <row r="711" spans="21:21">
      <c r="U711" s="17"/>
    </row>
    <row r="712" spans="21:21">
      <c r="U712" s="17"/>
    </row>
    <row r="713" spans="21:21">
      <c r="U713" s="17"/>
    </row>
    <row r="714" spans="21:21">
      <c r="U714" s="17"/>
    </row>
    <row r="715" spans="21:21">
      <c r="U715" s="17"/>
    </row>
    <row r="716" spans="21:21">
      <c r="U716" s="17"/>
    </row>
    <row r="717" spans="21:21">
      <c r="U717" s="17"/>
    </row>
    <row r="718" spans="21:21">
      <c r="U718" s="17"/>
    </row>
    <row r="719" spans="21:21">
      <c r="U719" s="17"/>
    </row>
    <row r="720" spans="21:21">
      <c r="U720" s="17"/>
    </row>
    <row r="721" spans="21:21">
      <c r="U721" s="17"/>
    </row>
    <row r="722" spans="21:21">
      <c r="U722" s="17"/>
    </row>
    <row r="723" spans="21:21">
      <c r="U723" s="17"/>
    </row>
    <row r="724" spans="21:21">
      <c r="U724" s="17"/>
    </row>
    <row r="725" spans="21:21">
      <c r="U725" s="17"/>
    </row>
    <row r="726" spans="21:21">
      <c r="U726" s="17"/>
    </row>
    <row r="727" spans="21:21">
      <c r="U727" s="17"/>
    </row>
    <row r="728" spans="21:21">
      <c r="U728" s="17"/>
    </row>
    <row r="729" spans="21:21">
      <c r="U729" s="17"/>
    </row>
    <row r="730" spans="21:21">
      <c r="U730" s="17"/>
    </row>
    <row r="731" spans="21:21">
      <c r="U731" s="17"/>
    </row>
    <row r="732" spans="21:21">
      <c r="U732" s="17"/>
    </row>
    <row r="733" spans="21:21">
      <c r="U733" s="17"/>
    </row>
    <row r="734" spans="21:21">
      <c r="U734" s="17"/>
    </row>
    <row r="735" spans="21:21">
      <c r="U735" s="17"/>
    </row>
    <row r="736" spans="21:21">
      <c r="U736" s="17"/>
    </row>
    <row r="737" spans="21:21">
      <c r="U737" s="17"/>
    </row>
    <row r="738" spans="21:21">
      <c r="U738" s="17"/>
    </row>
    <row r="739" spans="21:21">
      <c r="U739" s="17"/>
    </row>
    <row r="740" spans="21:21">
      <c r="U740" s="17"/>
    </row>
    <row r="741" spans="21:21">
      <c r="U741" s="17"/>
    </row>
    <row r="742" spans="21:21">
      <c r="U742" s="17"/>
    </row>
    <row r="743" spans="21:21">
      <c r="U743" s="17"/>
    </row>
    <row r="744" spans="21:21">
      <c r="U744" s="17"/>
    </row>
    <row r="745" spans="21:21">
      <c r="U745" s="17"/>
    </row>
    <row r="746" spans="21:21">
      <c r="U746" s="17"/>
    </row>
    <row r="747" spans="21:21">
      <c r="U747" s="17"/>
    </row>
    <row r="748" spans="21:21">
      <c r="U748" s="17"/>
    </row>
    <row r="749" spans="21:21">
      <c r="U749" s="17"/>
    </row>
    <row r="750" spans="21:21">
      <c r="U750" s="17"/>
    </row>
    <row r="751" spans="21:21">
      <c r="U751" s="17"/>
    </row>
    <row r="752" spans="21:21">
      <c r="U752" s="17"/>
    </row>
    <row r="753" spans="21:21">
      <c r="U753" s="17"/>
    </row>
    <row r="754" spans="21:21">
      <c r="U754" s="17"/>
    </row>
    <row r="755" spans="21:21">
      <c r="U755" s="17"/>
    </row>
    <row r="756" spans="21:21">
      <c r="U756" s="17"/>
    </row>
    <row r="757" spans="21:21">
      <c r="U757" s="17"/>
    </row>
    <row r="758" spans="21:21">
      <c r="U758" s="17"/>
    </row>
    <row r="759" spans="21:21">
      <c r="U759" s="17"/>
    </row>
    <row r="760" spans="21:21">
      <c r="U760" s="17"/>
    </row>
    <row r="761" spans="21:21">
      <c r="U761" s="17"/>
    </row>
    <row r="762" spans="21:21">
      <c r="U762" s="17"/>
    </row>
    <row r="763" spans="21:21">
      <c r="U763" s="17"/>
    </row>
    <row r="764" spans="21:21">
      <c r="U764" s="17"/>
    </row>
    <row r="765" spans="21:21">
      <c r="U765" s="17"/>
    </row>
    <row r="766" spans="21:21">
      <c r="U766" s="17"/>
    </row>
    <row r="767" spans="21:21">
      <c r="U767" s="17"/>
    </row>
    <row r="768" spans="21:21">
      <c r="U768" s="17"/>
    </row>
    <row r="769" spans="21:21">
      <c r="U769" s="17"/>
    </row>
    <row r="770" spans="21:21">
      <c r="U770" s="17"/>
    </row>
    <row r="771" spans="21:21">
      <c r="U771" s="17"/>
    </row>
    <row r="772" spans="21:21">
      <c r="U772" s="17"/>
    </row>
    <row r="773" spans="21:21">
      <c r="U773" s="17"/>
    </row>
    <row r="774" spans="21:21">
      <c r="U774" s="17"/>
    </row>
    <row r="775" spans="21:21">
      <c r="U775" s="17"/>
    </row>
    <row r="776" spans="21:21">
      <c r="U776" s="17"/>
    </row>
    <row r="777" spans="21:21">
      <c r="U777" s="17"/>
    </row>
    <row r="778" spans="21:21">
      <c r="U778" s="17"/>
    </row>
    <row r="779" spans="21:21">
      <c r="U779" s="17"/>
    </row>
    <row r="780" spans="21:21">
      <c r="U780" s="17"/>
    </row>
    <row r="781" spans="21:21">
      <c r="U781" s="17"/>
    </row>
    <row r="782" spans="21:21">
      <c r="U782" s="17"/>
    </row>
    <row r="783" spans="21:21">
      <c r="U783" s="17"/>
    </row>
    <row r="784" spans="21:21">
      <c r="U784" s="17"/>
    </row>
    <row r="785" spans="21:21">
      <c r="U785" s="17"/>
    </row>
    <row r="786" spans="21:21">
      <c r="U786" s="17"/>
    </row>
    <row r="787" spans="21:21">
      <c r="U787" s="17"/>
    </row>
    <row r="788" spans="21:21">
      <c r="U788" s="17"/>
    </row>
    <row r="789" spans="21:21">
      <c r="U789" s="17"/>
    </row>
    <row r="790" spans="21:21">
      <c r="U790" s="17"/>
    </row>
    <row r="791" spans="21:21">
      <c r="U791" s="17"/>
    </row>
    <row r="792" spans="21:21">
      <c r="U792" s="17"/>
    </row>
    <row r="793" spans="21:21">
      <c r="U793" s="17"/>
    </row>
    <row r="794" spans="21:21">
      <c r="U794" s="17"/>
    </row>
    <row r="795" spans="21:21">
      <c r="U795" s="17"/>
    </row>
    <row r="796" spans="21:21">
      <c r="U796" s="17"/>
    </row>
    <row r="797" spans="21:21">
      <c r="U797" s="17"/>
    </row>
    <row r="798" spans="21:21">
      <c r="U798" s="17"/>
    </row>
    <row r="799" spans="21:21">
      <c r="U799" s="17"/>
    </row>
    <row r="800" spans="21:21">
      <c r="U800" s="17"/>
    </row>
    <row r="801" spans="21:21">
      <c r="U801" s="17"/>
    </row>
    <row r="802" spans="21:21">
      <c r="U802" s="17"/>
    </row>
    <row r="803" spans="21:21">
      <c r="U803" s="17"/>
    </row>
    <row r="804" spans="21:21">
      <c r="U804" s="17"/>
    </row>
    <row r="805" spans="21:21">
      <c r="U805" s="17"/>
    </row>
    <row r="806" spans="21:21">
      <c r="U806" s="17"/>
    </row>
    <row r="807" spans="21:21">
      <c r="U807" s="17"/>
    </row>
    <row r="808" spans="21:21">
      <c r="U808" s="17"/>
    </row>
    <row r="809" spans="21:21">
      <c r="U809" s="17"/>
    </row>
    <row r="810" spans="21:21">
      <c r="U810" s="17"/>
    </row>
    <row r="811" spans="21:21">
      <c r="U811" s="17"/>
    </row>
    <row r="812" spans="21:21">
      <c r="U812" s="17"/>
    </row>
    <row r="813" spans="21:21">
      <c r="U813" s="17"/>
    </row>
    <row r="814" spans="21:21">
      <c r="U814" s="17"/>
    </row>
    <row r="815" spans="21:21">
      <c r="U815" s="17"/>
    </row>
    <row r="816" spans="21:21">
      <c r="U816" s="17"/>
    </row>
    <row r="817" spans="21:21">
      <c r="U817" s="17"/>
    </row>
    <row r="818" spans="21:21">
      <c r="U818" s="17"/>
    </row>
    <row r="819" spans="21:21">
      <c r="U819" s="17"/>
    </row>
    <row r="820" spans="21:21">
      <c r="U820" s="17"/>
    </row>
    <row r="821" spans="21:21">
      <c r="U821" s="17"/>
    </row>
    <row r="822" spans="21:21">
      <c r="U822" s="17"/>
    </row>
    <row r="823" spans="21:21">
      <c r="U823" s="17"/>
    </row>
    <row r="824" spans="21:21">
      <c r="U824" s="17"/>
    </row>
    <row r="825" spans="21:21">
      <c r="U825" s="17"/>
    </row>
    <row r="826" spans="21:21">
      <c r="U826" s="17"/>
    </row>
    <row r="827" spans="21:21">
      <c r="U827" s="17"/>
    </row>
    <row r="828" spans="21:21">
      <c r="U828" s="17"/>
    </row>
    <row r="829" spans="21:21">
      <c r="U829" s="17"/>
    </row>
    <row r="830" spans="21:21">
      <c r="U830" s="17"/>
    </row>
    <row r="831" spans="21:21">
      <c r="U831" s="17"/>
    </row>
    <row r="832" spans="21:21">
      <c r="U832" s="17"/>
    </row>
    <row r="833" spans="21:21">
      <c r="U833" s="17"/>
    </row>
    <row r="834" spans="21:21">
      <c r="U834" s="17"/>
    </row>
    <row r="835" spans="21:21">
      <c r="U835" s="17"/>
    </row>
    <row r="836" spans="21:21">
      <c r="U836" s="17"/>
    </row>
    <row r="837" spans="21:21">
      <c r="U837" s="17"/>
    </row>
    <row r="838" spans="21:21">
      <c r="U838" s="17"/>
    </row>
    <row r="839" spans="21:21">
      <c r="U839" s="17"/>
    </row>
    <row r="840" spans="21:21">
      <c r="U840" s="17"/>
    </row>
    <row r="841" spans="21:21">
      <c r="U841" s="17"/>
    </row>
    <row r="842" spans="21:21">
      <c r="U842" s="17"/>
    </row>
    <row r="843" spans="21:21">
      <c r="U843" s="17"/>
    </row>
    <row r="844" spans="21:21">
      <c r="U844" s="17"/>
    </row>
    <row r="845" spans="21:21">
      <c r="U845" s="17"/>
    </row>
    <row r="846" spans="21:21">
      <c r="U846" s="17"/>
    </row>
    <row r="847" spans="21:21">
      <c r="U847" s="17"/>
    </row>
    <row r="848" spans="21:21">
      <c r="U848" s="17"/>
    </row>
    <row r="849" spans="21:21">
      <c r="U849" s="17"/>
    </row>
    <row r="850" spans="21:21">
      <c r="U850" s="17"/>
    </row>
    <row r="851" spans="21:21">
      <c r="U851" s="17"/>
    </row>
    <row r="852" spans="21:21">
      <c r="U852" s="17"/>
    </row>
    <row r="853" spans="21:21">
      <c r="U853" s="17"/>
    </row>
    <row r="854" spans="21:21">
      <c r="U854" s="17"/>
    </row>
    <row r="855" spans="21:21">
      <c r="U855" s="17"/>
    </row>
    <row r="856" spans="21:21">
      <c r="U856" s="17"/>
    </row>
    <row r="857" spans="21:21">
      <c r="U857" s="17"/>
    </row>
    <row r="858" spans="21:21">
      <c r="U858" s="17"/>
    </row>
    <row r="859" spans="21:21">
      <c r="U859" s="17"/>
    </row>
    <row r="860" spans="21:21">
      <c r="U860" s="17"/>
    </row>
    <row r="861" spans="21:21">
      <c r="U861" s="17"/>
    </row>
    <row r="862" spans="21:21">
      <c r="U862" s="17"/>
    </row>
    <row r="863" spans="21:21">
      <c r="U863" s="17"/>
    </row>
    <row r="864" spans="21:21">
      <c r="U864" s="17"/>
    </row>
    <row r="865" spans="21:21">
      <c r="U865" s="17"/>
    </row>
    <row r="866" spans="21:21">
      <c r="U866" s="17"/>
    </row>
    <row r="867" spans="21:21">
      <c r="U867" s="17"/>
    </row>
    <row r="868" spans="21:21">
      <c r="U868" s="17"/>
    </row>
    <row r="869" spans="21:21">
      <c r="U869" s="17"/>
    </row>
    <row r="870" spans="21:21">
      <c r="U870" s="17"/>
    </row>
    <row r="871" spans="21:21">
      <c r="U871" s="17"/>
    </row>
    <row r="872" spans="21:21">
      <c r="U872" s="17"/>
    </row>
    <row r="873" spans="21:21">
      <c r="U873" s="17"/>
    </row>
    <row r="874" spans="21:21">
      <c r="U874" s="17"/>
    </row>
    <row r="875" spans="21:21">
      <c r="U875" s="17"/>
    </row>
    <row r="876" spans="21:21">
      <c r="U876" s="17"/>
    </row>
    <row r="877" spans="21:21">
      <c r="U877" s="17"/>
    </row>
    <row r="878" spans="21:21">
      <c r="U878" s="17"/>
    </row>
    <row r="879" spans="21:21">
      <c r="U879" s="17"/>
    </row>
    <row r="880" spans="21:21">
      <c r="U880" s="17"/>
    </row>
    <row r="881" spans="21:21">
      <c r="U881" s="17"/>
    </row>
    <row r="882" spans="21:21">
      <c r="U882" s="17"/>
    </row>
    <row r="883" spans="21:21">
      <c r="U883" s="17"/>
    </row>
    <row r="884" spans="21:21">
      <c r="U884" s="17"/>
    </row>
    <row r="885" spans="21:21">
      <c r="U885" s="17"/>
    </row>
    <row r="886" spans="21:21">
      <c r="U886" s="17"/>
    </row>
    <row r="887" spans="21:21">
      <c r="U887" s="17"/>
    </row>
    <row r="888" spans="21:21">
      <c r="U888" s="17"/>
    </row>
    <row r="889" spans="21:21">
      <c r="U889" s="17"/>
    </row>
    <row r="890" spans="21:21">
      <c r="U890" s="17"/>
    </row>
    <row r="891" spans="21:21">
      <c r="U891" s="17"/>
    </row>
    <row r="892" spans="21:21">
      <c r="U892" s="17"/>
    </row>
    <row r="893" spans="21:21">
      <c r="U893" s="17"/>
    </row>
    <row r="894" spans="21:21">
      <c r="U894" s="17"/>
    </row>
    <row r="895" spans="21:21">
      <c r="U895" s="17"/>
    </row>
    <row r="896" spans="21:21">
      <c r="U896" s="17"/>
    </row>
    <row r="897" spans="21:21">
      <c r="U897" s="17"/>
    </row>
    <row r="898" spans="21:21">
      <c r="U898" s="17"/>
    </row>
    <row r="899" spans="21:21">
      <c r="U899" s="17"/>
    </row>
    <row r="900" spans="21:21">
      <c r="U900" s="17"/>
    </row>
    <row r="901" spans="21:21">
      <c r="U901" s="17"/>
    </row>
    <row r="902" spans="21:21">
      <c r="U902" s="17"/>
    </row>
    <row r="903" spans="21:21">
      <c r="U903" s="17"/>
    </row>
    <row r="904" spans="21:21">
      <c r="U904" s="17"/>
    </row>
    <row r="905" spans="21:21">
      <c r="U905" s="17"/>
    </row>
    <row r="906" spans="21:21">
      <c r="U906" s="17"/>
    </row>
    <row r="907" spans="21:21">
      <c r="U907" s="17"/>
    </row>
    <row r="908" spans="21:21">
      <c r="U908" s="17"/>
    </row>
    <row r="909" spans="21:21">
      <c r="U909" s="17"/>
    </row>
    <row r="910" spans="21:21">
      <c r="U910" s="17"/>
    </row>
    <row r="911" spans="21:21">
      <c r="U911" s="17"/>
    </row>
    <row r="912" spans="21:21">
      <c r="U912" s="17"/>
    </row>
    <row r="913" spans="21:21">
      <c r="U913" s="17"/>
    </row>
    <row r="914" spans="21:21">
      <c r="U914" s="17"/>
    </row>
    <row r="915" spans="21:21">
      <c r="U915" s="17"/>
    </row>
    <row r="916" spans="21:21">
      <c r="U916" s="17"/>
    </row>
    <row r="917" spans="21:21">
      <c r="U917" s="17"/>
    </row>
    <row r="918" spans="21:21">
      <c r="U918" s="17"/>
    </row>
    <row r="919" spans="21:21">
      <c r="U919" s="17"/>
    </row>
    <row r="920" spans="21:21">
      <c r="U920" s="17"/>
    </row>
    <row r="921" spans="21:21">
      <c r="U921" s="17"/>
    </row>
    <row r="922" spans="21:21">
      <c r="U922" s="17"/>
    </row>
    <row r="923" spans="21:21">
      <c r="U923" s="17"/>
    </row>
    <row r="924" spans="21:21">
      <c r="U924" s="17"/>
    </row>
    <row r="925" spans="21:21">
      <c r="U925" s="17"/>
    </row>
    <row r="926" spans="21:21">
      <c r="U926" s="17"/>
    </row>
    <row r="927" spans="21:21">
      <c r="U927" s="17"/>
    </row>
    <row r="928" spans="21:21">
      <c r="U928" s="17"/>
    </row>
    <row r="929" spans="21:21">
      <c r="U929" s="17"/>
    </row>
    <row r="930" spans="21:21">
      <c r="U930" s="17"/>
    </row>
    <row r="931" spans="21:21">
      <c r="U931" s="17"/>
    </row>
    <row r="932" spans="21:21">
      <c r="U932" s="17"/>
    </row>
    <row r="933" spans="21:21">
      <c r="U933" s="17"/>
    </row>
    <row r="934" spans="21:21">
      <c r="U934" s="17"/>
    </row>
    <row r="935" spans="21:21">
      <c r="U935" s="17"/>
    </row>
    <row r="936" spans="21:21">
      <c r="U936" s="17"/>
    </row>
    <row r="937" spans="21:21">
      <c r="U937" s="17"/>
    </row>
    <row r="938" spans="21:21">
      <c r="U938" s="17"/>
    </row>
    <row r="939" spans="21:21">
      <c r="U939" s="17"/>
    </row>
    <row r="940" spans="21:21">
      <c r="U940" s="17"/>
    </row>
    <row r="941" spans="21:21">
      <c r="U941" s="17"/>
    </row>
    <row r="942" spans="21:21">
      <c r="U942" s="17"/>
    </row>
    <row r="943" spans="21:21">
      <c r="U943" s="17"/>
    </row>
    <row r="944" spans="21:21">
      <c r="U944" s="17"/>
    </row>
    <row r="945" spans="21:21">
      <c r="U945" s="17"/>
    </row>
    <row r="946" spans="21:21">
      <c r="U946" s="17"/>
    </row>
    <row r="947" spans="21:21">
      <c r="U947" s="17"/>
    </row>
    <row r="948" spans="21:21">
      <c r="U948" s="17"/>
    </row>
    <row r="949" spans="21:21">
      <c r="U949" s="17"/>
    </row>
    <row r="950" spans="21:21">
      <c r="U950" s="17"/>
    </row>
    <row r="951" spans="21:21">
      <c r="U951" s="17"/>
    </row>
    <row r="952" spans="21:21">
      <c r="U952" s="17"/>
    </row>
    <row r="953" spans="21:21">
      <c r="U953" s="17"/>
    </row>
    <row r="954" spans="21:21">
      <c r="U954" s="17"/>
    </row>
    <row r="955" spans="21:21">
      <c r="U955" s="17"/>
    </row>
    <row r="956" spans="21:21">
      <c r="U956" s="17"/>
    </row>
    <row r="957" spans="21:21">
      <c r="U957" s="17"/>
    </row>
    <row r="958" spans="21:21">
      <c r="U958" s="17"/>
    </row>
    <row r="959" spans="21:21">
      <c r="U959" s="17"/>
    </row>
    <row r="960" spans="21:21">
      <c r="U960" s="17"/>
    </row>
    <row r="961" spans="21:21">
      <c r="U961" s="17"/>
    </row>
    <row r="962" spans="21:21">
      <c r="U962" s="17"/>
    </row>
    <row r="963" spans="21:21">
      <c r="U963" s="17"/>
    </row>
    <row r="964" spans="21:21">
      <c r="U964" s="17"/>
    </row>
    <row r="965" spans="21:21">
      <c r="U965" s="17"/>
    </row>
    <row r="966" spans="21:21">
      <c r="U966" s="17"/>
    </row>
    <row r="967" spans="21:21">
      <c r="U967" s="17"/>
    </row>
    <row r="968" spans="21:21">
      <c r="U968" s="17"/>
    </row>
    <row r="969" spans="21:21">
      <c r="U969" s="17"/>
    </row>
    <row r="970" spans="21:21">
      <c r="U970" s="17"/>
    </row>
    <row r="971" spans="21:21">
      <c r="U971" s="17"/>
    </row>
    <row r="972" spans="21:21">
      <c r="U972" s="17"/>
    </row>
  </sheetData>
  <printOptions gridLines="1"/>
  <pageMargins left="0.5" right="0.5" top="0.5" bottom="0.5" header="0.3" footer="0.3"/>
  <pageSetup paperSize="1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G16:H17"/>
  <sheetViews>
    <sheetView showGridLines="0" workbookViewId="0">
      <selection activeCell="H16" sqref="H16"/>
    </sheetView>
  </sheetViews>
  <sheetFormatPr defaultRowHeight="12.75"/>
  <cols>
    <col min="10" max="10" width="9.140625" customWidth="1"/>
  </cols>
  <sheetData>
    <row r="16" spans="7:8" ht="9.75" customHeight="1">
      <c r="G16" s="261" t="s">
        <v>85</v>
      </c>
      <c r="H16" s="262">
        <f>'Submittal Log'!U4</f>
        <v>0</v>
      </c>
    </row>
    <row r="17" spans="7:8" ht="9.9499999999999993" customHeight="1">
      <c r="G17" s="261" t="s">
        <v>86</v>
      </c>
      <c r="H17" s="262">
        <f>'Submittal Log'!U5</f>
        <v>0</v>
      </c>
    </row>
  </sheetData>
  <customSheetViews>
    <customSheetView guid="{776BDB43-A4A8-40FF-A8AE-FFAFC1A3B819}">
      <selection activeCell="J25" sqref="J25"/>
      <pageMargins left="0.7" right="0.7" top="0.75" bottom="0.75" header="0.3" footer="0.3"/>
    </customSheetView>
  </customSheetView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>
    <Deployed xmlns="66f772eb-31ff-49b8-81ae-8403b3b1aa4b">true</Deployed>
    <accessgranted xmlns="66f772eb-31ff-49b8-81ae-8403b3b1aa4b">false</accessgranted>
    <MeetingDate xmlns="66f772eb-31ff-49b8-81ae-8403b3b1aa4b" xsi:nil="true"/>
    <SiteDate xmlns="66f772eb-31ff-49b8-81ae-8403b3b1aa4b" xsi:nil="true"/>
    <ARRA xmlns="66f772eb-31ff-49b8-81ae-8403b3b1aa4b">false</ARRA>
    <received xmlns="66f772eb-31ff-49b8-81ae-8403b3b1aa4b">2011-01-16T07:00:00+00:00</received>
    <invited xmlns="66f772eb-31ff-49b8-81ae-8403b3b1aa4b">false</invited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3E41ABA05014D4C9EF32765CC1CB046" ma:contentTypeVersion="8" ma:contentTypeDescription="Create a new document." ma:contentTypeScope="" ma:versionID="8fa1075e3bb9a0dd55f9689a6b173a00">
  <xsd:schema xmlns:xsd="http://www.w3.org/2001/XMLSchema" xmlns:p="http://schemas.microsoft.com/office/2006/metadata/properties" xmlns:ns2="66f772eb-31ff-49b8-81ae-8403b3b1aa4b" targetNamespace="http://schemas.microsoft.com/office/2006/metadata/properties" ma:root="true" ma:fieldsID="0663694065f3cdc3c2a282514c602ca7" ns2:_="">
    <xsd:import namespace="66f772eb-31ff-49b8-81ae-8403b3b1aa4b"/>
    <xsd:element name="properties">
      <xsd:complexType>
        <xsd:sequence>
          <xsd:element name="documentManagement">
            <xsd:complexType>
              <xsd:all>
                <xsd:element ref="ns2:Deployed" minOccurs="0"/>
                <xsd:element ref="ns2:received" minOccurs="0"/>
                <xsd:element ref="ns2:SiteDate" minOccurs="0"/>
                <xsd:element ref="ns2:ARRA" minOccurs="0"/>
                <xsd:element ref="ns2:MeetingDate" minOccurs="0"/>
                <xsd:element ref="ns2:invited" minOccurs="0"/>
                <xsd:element ref="ns2:accessgranted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66f772eb-31ff-49b8-81ae-8403b3b1aa4b" elementFormDefault="qualified">
    <xsd:import namespace="http://schemas.microsoft.com/office/2006/documentManagement/types"/>
    <xsd:element name="Deployed" ma:index="2" nillable="true" ma:displayName="Current Log Template" ma:default="0" ma:internalName="Deployed">
      <xsd:simpleType>
        <xsd:restriction base="dms:Boolean"/>
      </xsd:simpleType>
    </xsd:element>
    <xsd:element name="received" ma:index="3" nillable="true" ma:displayName="received" ma:default="[today]" ma:format="DateOnly" ma:internalName="received">
      <xsd:simpleType>
        <xsd:restriction base="dms:DateTime"/>
      </xsd:simpleType>
    </xsd:element>
    <xsd:element name="SiteDate" ma:index="4" nillable="true" ma:displayName="Site Date" ma:internalName="SiteDate">
      <xsd:simpleType>
        <xsd:restriction base="dms:Text">
          <xsd:maxLength value="255"/>
        </xsd:restriction>
      </xsd:simpleType>
    </xsd:element>
    <xsd:element name="ARRA" ma:index="11" nillable="true" ma:displayName="ARRA" ma:default="0" ma:internalName="ARRA">
      <xsd:simpleType>
        <xsd:restriction base="dms:Boolean"/>
      </xsd:simpleType>
    </xsd:element>
    <xsd:element name="MeetingDate" ma:index="12" nillable="true" ma:displayName="Meeting Date" ma:default="" ma:internalName="MeetingDate">
      <xsd:simpleType>
        <xsd:restriction base="dms:Text">
          <xsd:maxLength value="255"/>
        </xsd:restriction>
      </xsd:simpleType>
    </xsd:element>
    <xsd:element name="invited" ma:index="13" nillable="true" ma:displayName="invited" ma:default="0" ma:internalName="invited">
      <xsd:simpleType>
        <xsd:restriction base="dms:Boolean"/>
      </xsd:simpleType>
    </xsd:element>
    <xsd:element name="accessgranted" ma:index="14" nillable="true" ma:displayName="access granted" ma:default="0" ma:internalName="accessgranted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8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1291E675-86C5-461A-9AFF-A968093D4A8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CEEFB58-9643-4F35-B211-E232FDEC009B}">
  <ds:schemaRefs>
    <ds:schemaRef ds:uri="http://schemas.microsoft.com/office/2006/documentManagement/types"/>
    <ds:schemaRef ds:uri="http://purl.org/dc/elements/1.1/"/>
    <ds:schemaRef ds:uri="http://purl.org/dc/terms/"/>
    <ds:schemaRef ds:uri="http://purl.org/dc/dcmitype/"/>
    <ds:schemaRef ds:uri="http://www.w3.org/XML/1998/namespace"/>
    <ds:schemaRef ds:uri="http://schemas.microsoft.com/office/2006/metadata/properties"/>
    <ds:schemaRef ds:uri="66f772eb-31ff-49b8-81ae-8403b3b1aa4b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9BAAA3D9-7388-4EC2-AE2C-189AC6DF274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6f772eb-31ff-49b8-81ae-8403b3b1aa4b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10</vt:i4>
      </vt:variant>
    </vt:vector>
  </HeadingPairs>
  <TitlesOfParts>
    <vt:vector size="14" baseType="lpstr">
      <vt:lpstr>Submittal Log</vt:lpstr>
      <vt:lpstr>Submittal List</vt:lpstr>
      <vt:lpstr>Sample</vt:lpstr>
      <vt:lpstr>Dashboard</vt:lpstr>
      <vt:lpstr>AI</vt:lpstr>
      <vt:lpstr>Sample!Print_Area</vt:lpstr>
      <vt:lpstr>'Submittal Log'!Print_Area</vt:lpstr>
      <vt:lpstr>'Submittal List'!Print_Titles</vt:lpstr>
      <vt:lpstr>'Submittal Log'!Print_Titles</vt:lpstr>
      <vt:lpstr>status</vt:lpstr>
      <vt:lpstr>SUBMITTAL_Total</vt:lpstr>
      <vt:lpstr>submitted</vt:lpstr>
      <vt:lpstr>Submitted_Submitted_To_Date</vt:lpstr>
      <vt:lpstr>total</vt:lpstr>
    </vt:vector>
  </TitlesOfParts>
  <Company>National Park Service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Submittal Log - Template</dc:title>
  <dc:creator>NPS</dc:creator>
  <cp:lastModifiedBy>Elaine Lau</cp:lastModifiedBy>
  <cp:lastPrinted>2011-05-09T17:36:48Z</cp:lastPrinted>
  <dcterms:created xsi:type="dcterms:W3CDTF">1999-12-14T16:06:53Z</dcterms:created>
  <dcterms:modified xsi:type="dcterms:W3CDTF">2011-05-09T17:38:38Z</dcterms:modified>
  <cp:contentType>Document</cp:contentTyp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0x01010093E41ABA05014D4C9EF32765CC1CB046</vt:lpwstr>
  </property>
</Properties>
</file>